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90" windowWidth="18780" windowHeight="11895" tabRatio="301"/>
  </bookViews>
  <sheets>
    <sheet name="C1-2015" sheetId="6" r:id="rId1"/>
  </sheets>
  <definedNames>
    <definedName name="_xlnm._FilterDatabase" localSheetId="0" hidden="1">'C1-2015'!$A$1:$BI$4110</definedName>
    <definedName name="_xlnm.Print_Titles" localSheetId="0">'C1-2015'!$A:$F,'C1-2015'!$1:$1</definedName>
  </definedNames>
  <calcPr calcId="125725"/>
</workbook>
</file>

<file path=xl/calcChain.xml><?xml version="1.0" encoding="utf-8"?>
<calcChain xmlns="http://schemas.openxmlformats.org/spreadsheetml/2006/main">
  <c r="BI1546" i="6"/>
  <c r="V4111"/>
  <c r="BI3571"/>
  <c r="BI4108"/>
  <c r="BI4101"/>
  <c r="BI4100"/>
  <c r="BI4083"/>
  <c r="BI4075"/>
  <c r="BI4059"/>
  <c r="BI4039"/>
  <c r="BI4031"/>
  <c r="BI4027"/>
  <c r="BI4015"/>
  <c r="BI4011"/>
  <c r="BI4002"/>
  <c r="BI3999"/>
  <c r="BI3973"/>
  <c r="BI3968"/>
  <c r="BI3966"/>
  <c r="BI3952"/>
  <c r="BI3930"/>
  <c r="BI3911"/>
  <c r="BI3908"/>
  <c r="BI3894"/>
  <c r="BI3891"/>
  <c r="BI3885"/>
  <c r="BI3882"/>
  <c r="BI3865"/>
  <c r="BI3856"/>
  <c r="BI3840"/>
  <c r="BI3837"/>
  <c r="BI3831"/>
  <c r="BI3795"/>
  <c r="BI3794"/>
  <c r="BI3781"/>
  <c r="BI3768"/>
  <c r="BI3763"/>
  <c r="BI3739"/>
  <c r="BI3738"/>
  <c r="BI3717"/>
  <c r="BI3704"/>
  <c r="BI3698"/>
  <c r="BI3650"/>
  <c r="BI3648"/>
  <c r="BI3606"/>
  <c r="BI3585"/>
  <c r="BI3584"/>
  <c r="BI3566"/>
  <c r="BI3565"/>
  <c r="BI3545"/>
  <c r="BI3544"/>
  <c r="BI3518"/>
  <c r="BI3506"/>
  <c r="BI3504"/>
  <c r="BI3500"/>
  <c r="BI3464"/>
  <c r="BI3460"/>
  <c r="BI3449"/>
  <c r="BI3440"/>
  <c r="BI3434"/>
  <c r="BI3433"/>
  <c r="BI3415"/>
  <c r="BI3388"/>
  <c r="BI3378"/>
  <c r="BI3363"/>
  <c r="BI3324"/>
  <c r="BI3322"/>
  <c r="BI3320"/>
  <c r="BI3296"/>
  <c r="BI3273"/>
  <c r="BI3271"/>
  <c r="BI3270"/>
  <c r="BI3262"/>
  <c r="BI3254"/>
  <c r="BI3235"/>
  <c r="BI3223"/>
  <c r="BI3201"/>
  <c r="BI3199"/>
  <c r="BI3184"/>
  <c r="BI3176"/>
  <c r="BI3175"/>
  <c r="BI3135"/>
  <c r="BI3121"/>
  <c r="BI3119"/>
  <c r="BI3089"/>
  <c r="BI3083"/>
  <c r="BI3082"/>
  <c r="BI3077"/>
  <c r="BI3055"/>
  <c r="BI3050"/>
  <c r="BI3022"/>
  <c r="BI3021"/>
  <c r="BI3013"/>
  <c r="BI2998"/>
  <c r="BI2986"/>
  <c r="BI2985"/>
  <c r="BI2971"/>
  <c r="BI2954"/>
  <c r="BI2935"/>
  <c r="BI2922"/>
  <c r="BI2920"/>
  <c r="BI2916"/>
  <c r="BI2914"/>
  <c r="BI2887"/>
  <c r="BI2886"/>
  <c r="BI2882"/>
  <c r="BI2878"/>
  <c r="BI2876"/>
  <c r="BI2873"/>
  <c r="BI2866"/>
  <c r="BI2848"/>
  <c r="BI2846"/>
  <c r="BI2797"/>
  <c r="BI2791"/>
  <c r="BI2783"/>
  <c r="BI2779"/>
  <c r="BI2775"/>
  <c r="BI2771"/>
  <c r="BI2766"/>
  <c r="BI2764"/>
  <c r="BI2763"/>
  <c r="BI2761"/>
  <c r="BI2760"/>
  <c r="BI2757"/>
  <c r="BI2750"/>
  <c r="BI2710"/>
  <c r="BI2706"/>
  <c r="BI2689"/>
  <c r="BI2674"/>
  <c r="BI2669"/>
  <c r="BI2654"/>
  <c r="BI2647"/>
  <c r="BI2646"/>
  <c r="BI2633"/>
  <c r="BI2566"/>
  <c r="BI2560"/>
  <c r="BI2557"/>
  <c r="BI2549"/>
  <c r="BI2542"/>
  <c r="BI2537"/>
  <c r="BI2536"/>
  <c r="BI2534"/>
  <c r="BI2530"/>
  <c r="BI2488"/>
  <c r="BI2487"/>
  <c r="BI2484"/>
  <c r="BI2483"/>
  <c r="BI2477"/>
  <c r="BI2470"/>
  <c r="BI2425"/>
  <c r="BI2424"/>
  <c r="BI2422"/>
  <c r="BI2421"/>
  <c r="BI2413"/>
  <c r="BI2392"/>
  <c r="BI2389"/>
  <c r="BI2379"/>
  <c r="BI2368"/>
  <c r="BI2361"/>
  <c r="BI2356"/>
  <c r="BI2348"/>
  <c r="BI2327"/>
  <c r="BI2322"/>
  <c r="BI2318"/>
  <c r="BI2317"/>
  <c r="BI2288"/>
  <c r="BI2283"/>
  <c r="BI2282"/>
  <c r="BI2266"/>
  <c r="BI2240"/>
  <c r="BI2239"/>
  <c r="BI2230"/>
  <c r="BI2214"/>
  <c r="BI2142"/>
  <c r="BI2136"/>
  <c r="BI2125"/>
  <c r="BI2110"/>
  <c r="BI2099"/>
  <c r="BI2090"/>
  <c r="BI2063"/>
  <c r="BI2056"/>
  <c r="BI2055"/>
  <c r="BI2054"/>
  <c r="BI2030"/>
  <c r="BI2023"/>
  <c r="BI2021"/>
  <c r="BI1991"/>
  <c r="BI1956"/>
  <c r="BI1950"/>
  <c r="BI1917"/>
  <c r="BI1916"/>
  <c r="BI1915"/>
  <c r="BI1912"/>
  <c r="BI1874"/>
  <c r="BI1873"/>
  <c r="BI1868"/>
  <c r="BI1863"/>
  <c r="BI1825"/>
  <c r="BI1824"/>
  <c r="BI1821"/>
  <c r="BI1804"/>
  <c r="BI1784"/>
  <c r="BI1762"/>
  <c r="BI1752"/>
  <c r="BI1748"/>
  <c r="BI1732"/>
  <c r="BI1731"/>
  <c r="BI1708"/>
  <c r="BI1697"/>
  <c r="BI1693"/>
  <c r="BI1692"/>
  <c r="BI1689"/>
  <c r="BI1682"/>
  <c r="BI1630"/>
  <c r="BI1629"/>
  <c r="BI1620"/>
  <c r="BI1616"/>
  <c r="BI1599"/>
  <c r="BI1593"/>
  <c r="BI1584"/>
  <c r="BI1580"/>
  <c r="BI1578"/>
  <c r="BI1577"/>
  <c r="BI1576"/>
  <c r="BI1575"/>
  <c r="BI1574"/>
  <c r="BI1572"/>
  <c r="BI1571"/>
  <c r="BI1519"/>
  <c r="BI1495"/>
  <c r="BI1493"/>
  <c r="BI1488"/>
  <c r="BI1487"/>
  <c r="BI1485"/>
  <c r="BI1484"/>
  <c r="BI1483"/>
  <c r="BI1464"/>
  <c r="BI1462"/>
  <c r="BI1461"/>
  <c r="BI1431"/>
  <c r="BI1426"/>
  <c r="BI1424"/>
  <c r="BI1421"/>
  <c r="BI1412"/>
  <c r="BI1406"/>
  <c r="BI1405"/>
  <c r="BI1401"/>
  <c r="BI1398"/>
  <c r="BI1376"/>
  <c r="BI1364"/>
  <c r="BI1363"/>
  <c r="BI1362"/>
  <c r="BI1339"/>
  <c r="BI1325"/>
  <c r="BI1317"/>
  <c r="BI1305"/>
  <c r="BI1294"/>
  <c r="BI1264"/>
  <c r="BI1261"/>
  <c r="BI1258"/>
  <c r="BI1223"/>
  <c r="BI1212"/>
  <c r="BI1210"/>
  <c r="BI1183"/>
  <c r="BI1174"/>
  <c r="BI1167"/>
  <c r="BI1166"/>
  <c r="BI1144"/>
  <c r="BI1133"/>
  <c r="BI1103"/>
  <c r="BI1083"/>
  <c r="BI1081"/>
  <c r="BI1072"/>
  <c r="BI1057"/>
  <c r="BI1055"/>
  <c r="BI1043"/>
  <c r="BI1035"/>
  <c r="BI1033"/>
  <c r="BI1021"/>
  <c r="BI1003"/>
  <c r="BI989"/>
  <c r="BI979"/>
  <c r="BI976"/>
  <c r="BI956"/>
  <c r="BI955"/>
  <c r="BI952"/>
  <c r="BI946"/>
  <c r="BI928"/>
  <c r="BI920"/>
  <c r="BI917"/>
  <c r="BI869"/>
  <c r="BI864"/>
  <c r="BI854"/>
  <c r="BI847"/>
  <c r="BI846"/>
  <c r="BI841"/>
  <c r="BI840"/>
  <c r="BI839"/>
  <c r="BI821"/>
  <c r="BI818"/>
  <c r="BI817"/>
  <c r="BI802"/>
  <c r="BI799"/>
  <c r="BI786"/>
  <c r="BI775"/>
  <c r="BI737"/>
  <c r="BI735"/>
  <c r="BI732"/>
  <c r="BI727"/>
  <c r="BI703"/>
  <c r="BI699"/>
  <c r="BI675"/>
  <c r="BI672"/>
  <c r="BI670"/>
  <c r="BI617"/>
  <c r="BI602"/>
  <c r="BI590"/>
  <c r="BI589"/>
  <c r="BI582"/>
  <c r="BI581"/>
  <c r="BI570"/>
  <c r="BI559"/>
  <c r="BI551"/>
  <c r="BI547"/>
  <c r="BI546"/>
  <c r="BI545"/>
  <c r="BI544"/>
  <c r="BI518"/>
  <c r="BI514"/>
  <c r="BI512"/>
  <c r="BI499"/>
  <c r="BI486"/>
  <c r="BI480"/>
  <c r="BI477"/>
  <c r="BI455"/>
  <c r="BI447"/>
  <c r="BI429"/>
  <c r="BI382"/>
  <c r="BI378"/>
  <c r="BI377"/>
  <c r="BI376"/>
  <c r="BI347"/>
  <c r="BI322"/>
  <c r="BI321"/>
  <c r="BI276"/>
  <c r="BI269"/>
  <c r="BI250"/>
  <c r="BI245"/>
  <c r="BI219"/>
  <c r="BI217"/>
  <c r="BI214"/>
  <c r="BI211"/>
  <c r="BI210"/>
  <c r="BI197"/>
  <c r="BI191"/>
  <c r="BI175"/>
  <c r="BI174"/>
  <c r="BI164"/>
  <c r="BI147"/>
  <c r="BI146"/>
  <c r="BI116"/>
  <c r="BI111"/>
  <c r="BI75"/>
  <c r="BI73"/>
  <c r="BI37"/>
  <c r="BI32"/>
  <c r="BI26"/>
  <c r="BI25"/>
  <c r="BI24"/>
  <c r="BI23"/>
  <c r="BI19"/>
  <c r="BI16"/>
  <c r="BI3"/>
  <c r="BI2"/>
  <c r="G4111"/>
  <c r="W4111"/>
  <c r="BI4"/>
  <c r="BI5"/>
  <c r="BI6"/>
  <c r="BI7"/>
  <c r="BI8"/>
  <c r="BI9"/>
  <c r="BI10"/>
  <c r="BI11"/>
  <c r="BI12"/>
  <c r="BI13"/>
  <c r="BI14"/>
  <c r="BI15"/>
  <c r="BI17"/>
  <c r="BI18"/>
  <c r="BI20"/>
  <c r="BI21"/>
  <c r="BI22"/>
  <c r="BI27"/>
  <c r="BI28"/>
  <c r="BI29"/>
  <c r="BI30"/>
  <c r="BI31"/>
  <c r="BI33"/>
  <c r="BI34"/>
  <c r="BI35"/>
  <c r="BI36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I61"/>
  <c r="BI62"/>
  <c r="BI63"/>
  <c r="BI64"/>
  <c r="BI65"/>
  <c r="BI66"/>
  <c r="BI67"/>
  <c r="BI68"/>
  <c r="BI69"/>
  <c r="BI70"/>
  <c r="BI71"/>
  <c r="BI72"/>
  <c r="BI74"/>
  <c r="BI76"/>
  <c r="BI77"/>
  <c r="BI78"/>
  <c r="BI79"/>
  <c r="BI80"/>
  <c r="BI81"/>
  <c r="BI82"/>
  <c r="BI83"/>
  <c r="BI84"/>
  <c r="BI85"/>
  <c r="BI86"/>
  <c r="BI87"/>
  <c r="BI88"/>
  <c r="BI89"/>
  <c r="BI90"/>
  <c r="BI91"/>
  <c r="BI92"/>
  <c r="BI93"/>
  <c r="BI94"/>
  <c r="BI95"/>
  <c r="BI96"/>
  <c r="BI97"/>
  <c r="BI98"/>
  <c r="BI99"/>
  <c r="BI100"/>
  <c r="BI101"/>
  <c r="BI102"/>
  <c r="BI103"/>
  <c r="BI104"/>
  <c r="BI105"/>
  <c r="BI106"/>
  <c r="BI107"/>
  <c r="BI108"/>
  <c r="BI109"/>
  <c r="BI110"/>
  <c r="BI112"/>
  <c r="BI113"/>
  <c r="BI114"/>
  <c r="BI115"/>
  <c r="BI117"/>
  <c r="BI118"/>
  <c r="BI119"/>
  <c r="BI120"/>
  <c r="BI121"/>
  <c r="BI122"/>
  <c r="BI123"/>
  <c r="BI124"/>
  <c r="BI125"/>
  <c r="BI126"/>
  <c r="BI127"/>
  <c r="BI128"/>
  <c r="BI129"/>
  <c r="BI130"/>
  <c r="BI131"/>
  <c r="BI132"/>
  <c r="BI133"/>
  <c r="BI134"/>
  <c r="BI135"/>
  <c r="BI136"/>
  <c r="BI137"/>
  <c r="BI138"/>
  <c r="BI139"/>
  <c r="BI140"/>
  <c r="BI141"/>
  <c r="BI142"/>
  <c r="BI143"/>
  <c r="BI144"/>
  <c r="BI145"/>
  <c r="BI148"/>
  <c r="BI149"/>
  <c r="BI150"/>
  <c r="BI151"/>
  <c r="BI152"/>
  <c r="BI153"/>
  <c r="BI154"/>
  <c r="BI155"/>
  <c r="BI156"/>
  <c r="BI157"/>
  <c r="BI158"/>
  <c r="BI159"/>
  <c r="BI160"/>
  <c r="BI161"/>
  <c r="BI162"/>
  <c r="BI163"/>
  <c r="BI165"/>
  <c r="BI166"/>
  <c r="BI167"/>
  <c r="BI168"/>
  <c r="BI169"/>
  <c r="BI170"/>
  <c r="BI171"/>
  <c r="BI172"/>
  <c r="BI173"/>
  <c r="BI176"/>
  <c r="BI177"/>
  <c r="BI178"/>
  <c r="BI179"/>
  <c r="BI180"/>
  <c r="BI181"/>
  <c r="BI182"/>
  <c r="BI183"/>
  <c r="BI184"/>
  <c r="BI185"/>
  <c r="BI186"/>
  <c r="BI187"/>
  <c r="BI188"/>
  <c r="BI189"/>
  <c r="BI190"/>
  <c r="BI192"/>
  <c r="BI193"/>
  <c r="BI194"/>
  <c r="BI195"/>
  <c r="BI196"/>
  <c r="BI198"/>
  <c r="BI199"/>
  <c r="BI200"/>
  <c r="BI201"/>
  <c r="BI202"/>
  <c r="BI203"/>
  <c r="BI204"/>
  <c r="BI205"/>
  <c r="BI206"/>
  <c r="BI207"/>
  <c r="BI208"/>
  <c r="BI209"/>
  <c r="BI212"/>
  <c r="BI213"/>
  <c r="BI215"/>
  <c r="BI216"/>
  <c r="BI218"/>
  <c r="BI220"/>
  <c r="BI221"/>
  <c r="BI222"/>
  <c r="BI223"/>
  <c r="BI224"/>
  <c r="BI225"/>
  <c r="BI226"/>
  <c r="BI227"/>
  <c r="BI228"/>
  <c r="BI229"/>
  <c r="BI230"/>
  <c r="BI231"/>
  <c r="BI232"/>
  <c r="BI233"/>
  <c r="BI234"/>
  <c r="BI235"/>
  <c r="BI236"/>
  <c r="BI237"/>
  <c r="BI238"/>
  <c r="BI239"/>
  <c r="BI240"/>
  <c r="BI241"/>
  <c r="BI242"/>
  <c r="BI243"/>
  <c r="BI244"/>
  <c r="BI246"/>
  <c r="BI247"/>
  <c r="BI248"/>
  <c r="BI249"/>
  <c r="BI251"/>
  <c r="BI252"/>
  <c r="BI253"/>
  <c r="BI254"/>
  <c r="BI255"/>
  <c r="BI256"/>
  <c r="BI257"/>
  <c r="BI258"/>
  <c r="BI259"/>
  <c r="BI260"/>
  <c r="BI261"/>
  <c r="BI262"/>
  <c r="BI263"/>
  <c r="BI264"/>
  <c r="BI265"/>
  <c r="BI266"/>
  <c r="BI267"/>
  <c r="BI268"/>
  <c r="BI270"/>
  <c r="BI271"/>
  <c r="BI272"/>
  <c r="BI273"/>
  <c r="BI274"/>
  <c r="BI275"/>
  <c r="BI277"/>
  <c r="BI278"/>
  <c r="BI279"/>
  <c r="BI280"/>
  <c r="BI281"/>
  <c r="BI282"/>
  <c r="BI283"/>
  <c r="BI284"/>
  <c r="BI285"/>
  <c r="BI286"/>
  <c r="BI287"/>
  <c r="BI288"/>
  <c r="BI289"/>
  <c r="BI290"/>
  <c r="BI291"/>
  <c r="BI292"/>
  <c r="BI293"/>
  <c r="BI294"/>
  <c r="BI295"/>
  <c r="BI296"/>
  <c r="BI297"/>
  <c r="BI298"/>
  <c r="BI299"/>
  <c r="BI300"/>
  <c r="BI301"/>
  <c r="BI302"/>
  <c r="BI303"/>
  <c r="BI304"/>
  <c r="BI305"/>
  <c r="BI306"/>
  <c r="BI307"/>
  <c r="BI308"/>
  <c r="BI309"/>
  <c r="BI310"/>
  <c r="BI311"/>
  <c r="BI312"/>
  <c r="BI313"/>
  <c r="BI314"/>
  <c r="BI315"/>
  <c r="BI316"/>
  <c r="BI317"/>
  <c r="BI318"/>
  <c r="BI319"/>
  <c r="BI320"/>
  <c r="BI323"/>
  <c r="BI324"/>
  <c r="BI325"/>
  <c r="BI326"/>
  <c r="BI327"/>
  <c r="BI328"/>
  <c r="BI329"/>
  <c r="BI330"/>
  <c r="BI331"/>
  <c r="BI332"/>
  <c r="BI333"/>
  <c r="BI334"/>
  <c r="BI335"/>
  <c r="BI336"/>
  <c r="BI337"/>
  <c r="BI338"/>
  <c r="BI339"/>
  <c r="BI340"/>
  <c r="BI341"/>
  <c r="BI342"/>
  <c r="BI343"/>
  <c r="BI344"/>
  <c r="BI345"/>
  <c r="BI346"/>
  <c r="BI348"/>
  <c r="BI349"/>
  <c r="BI350"/>
  <c r="BI351"/>
  <c r="BI352"/>
  <c r="BI353"/>
  <c r="BI354"/>
  <c r="BI355"/>
  <c r="BI356"/>
  <c r="BI357"/>
  <c r="BI358"/>
  <c r="BI359"/>
  <c r="BI360"/>
  <c r="BI361"/>
  <c r="BI362"/>
  <c r="BI363"/>
  <c r="BI364"/>
  <c r="BI365"/>
  <c r="BI366"/>
  <c r="BI367"/>
  <c r="BI368"/>
  <c r="BI369"/>
  <c r="BI370"/>
  <c r="BI371"/>
  <c r="BI372"/>
  <c r="BI373"/>
  <c r="BI374"/>
  <c r="BI375"/>
  <c r="BI379"/>
  <c r="BI380"/>
  <c r="BI381"/>
  <c r="BI383"/>
  <c r="BI384"/>
  <c r="BI385"/>
  <c r="BI386"/>
  <c r="BI387"/>
  <c r="BI388"/>
  <c r="BI389"/>
  <c r="BI390"/>
  <c r="BI391"/>
  <c r="BI392"/>
  <c r="BI393"/>
  <c r="BI394"/>
  <c r="BI395"/>
  <c r="BI396"/>
  <c r="BI397"/>
  <c r="BI398"/>
  <c r="BI399"/>
  <c r="BI400"/>
  <c r="BI401"/>
  <c r="BI402"/>
  <c r="BI403"/>
  <c r="BI404"/>
  <c r="BI405"/>
  <c r="BI406"/>
  <c r="BI407"/>
  <c r="BI408"/>
  <c r="BI409"/>
  <c r="BI410"/>
  <c r="BI411"/>
  <c r="BI412"/>
  <c r="BI413"/>
  <c r="BI414"/>
  <c r="BI415"/>
  <c r="BI416"/>
  <c r="BI417"/>
  <c r="BI418"/>
  <c r="BI419"/>
  <c r="BI420"/>
  <c r="BI421"/>
  <c r="BI422"/>
  <c r="BI423"/>
  <c r="BI424"/>
  <c r="BI425"/>
  <c r="BI426"/>
  <c r="BI427"/>
  <c r="BI428"/>
  <c r="BI430"/>
  <c r="BI431"/>
  <c r="BI432"/>
  <c r="BI433"/>
  <c r="BI434"/>
  <c r="BI435"/>
  <c r="BI436"/>
  <c r="BI437"/>
  <c r="BI438"/>
  <c r="BI439"/>
  <c r="BI440"/>
  <c r="BI441"/>
  <c r="BI442"/>
  <c r="BI443"/>
  <c r="BI444"/>
  <c r="BI445"/>
  <c r="BI446"/>
  <c r="BI448"/>
  <c r="BI449"/>
  <c r="BI450"/>
  <c r="BI451"/>
  <c r="BI452"/>
  <c r="BI453"/>
  <c r="BI454"/>
  <c r="BI456"/>
  <c r="BI457"/>
  <c r="BI458"/>
  <c r="BI459"/>
  <c r="BI460"/>
  <c r="BI461"/>
  <c r="BI462"/>
  <c r="BI463"/>
  <c r="BI464"/>
  <c r="BI465"/>
  <c r="BI466"/>
  <c r="BI467"/>
  <c r="BI468"/>
  <c r="BI469"/>
  <c r="BI470"/>
  <c r="BI471"/>
  <c r="BI472"/>
  <c r="BI473"/>
  <c r="BI474"/>
  <c r="BI475"/>
  <c r="BI476"/>
  <c r="BI478"/>
  <c r="BI479"/>
  <c r="BI481"/>
  <c r="BI482"/>
  <c r="BI483"/>
  <c r="BI484"/>
  <c r="BI485"/>
  <c r="BI487"/>
  <c r="BI488"/>
  <c r="BI489"/>
  <c r="BI490"/>
  <c r="BI491"/>
  <c r="BI492"/>
  <c r="BI493"/>
  <c r="BI494"/>
  <c r="BI495"/>
  <c r="BI496"/>
  <c r="BI497"/>
  <c r="BI498"/>
  <c r="BI500"/>
  <c r="BI501"/>
  <c r="BI502"/>
  <c r="BI503"/>
  <c r="BI504"/>
  <c r="BI505"/>
  <c r="BI506"/>
  <c r="BI507"/>
  <c r="BI508"/>
  <c r="BI509"/>
  <c r="BI510"/>
  <c r="BI511"/>
  <c r="BI513"/>
  <c r="BI515"/>
  <c r="BI516"/>
  <c r="BI517"/>
  <c r="BI519"/>
  <c r="BI520"/>
  <c r="BI521"/>
  <c r="BI522"/>
  <c r="BI523"/>
  <c r="BI524"/>
  <c r="BI525"/>
  <c r="BI526"/>
  <c r="BI527"/>
  <c r="BI528"/>
  <c r="BI529"/>
  <c r="BI530"/>
  <c r="BI531"/>
  <c r="BI532"/>
  <c r="BI533"/>
  <c r="BI534"/>
  <c r="BI535"/>
  <c r="BI536"/>
  <c r="BI537"/>
  <c r="BI538"/>
  <c r="BI539"/>
  <c r="BI540"/>
  <c r="BI541"/>
  <c r="BI542"/>
  <c r="BI543"/>
  <c r="BI548"/>
  <c r="BI549"/>
  <c r="BI550"/>
  <c r="BI552"/>
  <c r="BI553"/>
  <c r="BI554"/>
  <c r="BI555"/>
  <c r="BI556"/>
  <c r="BI557"/>
  <c r="BI558"/>
  <c r="BI560"/>
  <c r="BI561"/>
  <c r="BI562"/>
  <c r="BI563"/>
  <c r="BI564"/>
  <c r="BI565"/>
  <c r="BI566"/>
  <c r="BI567"/>
  <c r="BI568"/>
  <c r="BI569"/>
  <c r="BI571"/>
  <c r="BI572"/>
  <c r="BI573"/>
  <c r="BI574"/>
  <c r="BI575"/>
  <c r="BI576"/>
  <c r="BI577"/>
  <c r="BI578"/>
  <c r="BI579"/>
  <c r="BI580"/>
  <c r="BI583"/>
  <c r="BI584"/>
  <c r="BI585"/>
  <c r="BI586"/>
  <c r="BI587"/>
  <c r="BI588"/>
  <c r="BI591"/>
  <c r="BI592"/>
  <c r="BI593"/>
  <c r="BI594"/>
  <c r="BI595"/>
  <c r="BI596"/>
  <c r="BI597"/>
  <c r="BI598"/>
  <c r="BI599"/>
  <c r="BI600"/>
  <c r="BI601"/>
  <c r="BI603"/>
  <c r="BI604"/>
  <c r="BI605"/>
  <c r="BI606"/>
  <c r="BI607"/>
  <c r="BI608"/>
  <c r="BI609"/>
  <c r="BI610"/>
  <c r="BI611"/>
  <c r="BI612"/>
  <c r="BI613"/>
  <c r="BI614"/>
  <c r="BI615"/>
  <c r="BI616"/>
  <c r="BI618"/>
  <c r="BI619"/>
  <c r="BI620"/>
  <c r="BI621"/>
  <c r="BI622"/>
  <c r="BI623"/>
  <c r="BI624"/>
  <c r="BI625"/>
  <c r="BI626"/>
  <c r="BI627"/>
  <c r="BI628"/>
  <c r="BI629"/>
  <c r="BI630"/>
  <c r="BI631"/>
  <c r="BI632"/>
  <c r="BI633"/>
  <c r="BI634"/>
  <c r="BI635"/>
  <c r="BI636"/>
  <c r="BI637"/>
  <c r="BI638"/>
  <c r="BI639"/>
  <c r="BI640"/>
  <c r="BI641"/>
  <c r="BI642"/>
  <c r="BI643"/>
  <c r="BI644"/>
  <c r="BI645"/>
  <c r="BI646"/>
  <c r="BI647"/>
  <c r="BI648"/>
  <c r="BI649"/>
  <c r="BI650"/>
  <c r="BI651"/>
  <c r="BI652"/>
  <c r="BI653"/>
  <c r="BI654"/>
  <c r="BI655"/>
  <c r="BI656"/>
  <c r="BI657"/>
  <c r="BI658"/>
  <c r="BI659"/>
  <c r="BI660"/>
  <c r="BI661"/>
  <c r="BI662"/>
  <c r="BI663"/>
  <c r="BI664"/>
  <c r="BI665"/>
  <c r="BI666"/>
  <c r="BI667"/>
  <c r="BI668"/>
  <c r="BI669"/>
  <c r="BI671"/>
  <c r="BI673"/>
  <c r="BI674"/>
  <c r="BI676"/>
  <c r="BI677"/>
  <c r="BI678"/>
  <c r="BI679"/>
  <c r="BI680"/>
  <c r="BI681"/>
  <c r="BI682"/>
  <c r="BI683"/>
  <c r="BI684"/>
  <c r="BI685"/>
  <c r="BI686"/>
  <c r="BI687"/>
  <c r="BI688"/>
  <c r="BI689"/>
  <c r="BI690"/>
  <c r="BI691"/>
  <c r="BI692"/>
  <c r="BI693"/>
  <c r="BI694"/>
  <c r="BI695"/>
  <c r="BI696"/>
  <c r="BI697"/>
  <c r="BI698"/>
  <c r="BI700"/>
  <c r="BI701"/>
  <c r="BI702"/>
  <c r="BI704"/>
  <c r="BI705"/>
  <c r="BI706"/>
  <c r="BI707"/>
  <c r="BI708"/>
  <c r="BI709"/>
  <c r="BI710"/>
  <c r="BI711"/>
  <c r="BI712"/>
  <c r="BI713"/>
  <c r="BI714"/>
  <c r="BI715"/>
  <c r="BI716"/>
  <c r="BI717"/>
  <c r="BI718"/>
  <c r="BI719"/>
  <c r="BI720"/>
  <c r="BI721"/>
  <c r="BI722"/>
  <c r="BI723"/>
  <c r="BI724"/>
  <c r="BI725"/>
  <c r="BI726"/>
  <c r="BI728"/>
  <c r="BI729"/>
  <c r="BI730"/>
  <c r="BI731"/>
  <c r="BI733"/>
  <c r="BI734"/>
  <c r="BI736"/>
  <c r="BI738"/>
  <c r="BI739"/>
  <c r="BI740"/>
  <c r="BI741"/>
  <c r="BI742"/>
  <c r="BI743"/>
  <c r="BI744"/>
  <c r="BI745"/>
  <c r="BI746"/>
  <c r="BI747"/>
  <c r="BI748"/>
  <c r="BI749"/>
  <c r="BI750"/>
  <c r="BI751"/>
  <c r="BI752"/>
  <c r="BI753"/>
  <c r="BI754"/>
  <c r="BI755"/>
  <c r="BI756"/>
  <c r="BI757"/>
  <c r="BI758"/>
  <c r="BI759"/>
  <c r="BI760"/>
  <c r="BI761"/>
  <c r="BI762"/>
  <c r="BI763"/>
  <c r="BI764"/>
  <c r="BI765"/>
  <c r="BI766"/>
  <c r="BI767"/>
  <c r="BI768"/>
  <c r="BI769"/>
  <c r="BI770"/>
  <c r="BI771"/>
  <c r="BI772"/>
  <c r="BI773"/>
  <c r="BI774"/>
  <c r="BI776"/>
  <c r="BI777"/>
  <c r="BI778"/>
  <c r="BI779"/>
  <c r="BI780"/>
  <c r="BI781"/>
  <c r="BI782"/>
  <c r="BI783"/>
  <c r="BI784"/>
  <c r="BI785"/>
  <c r="BI787"/>
  <c r="BI788"/>
  <c r="BI789"/>
  <c r="BI790"/>
  <c r="BI791"/>
  <c r="BI792"/>
  <c r="BI793"/>
  <c r="BI794"/>
  <c r="BI795"/>
  <c r="BI796"/>
  <c r="BI797"/>
  <c r="BI798"/>
  <c r="BI800"/>
  <c r="BI801"/>
  <c r="BI803"/>
  <c r="BI804"/>
  <c r="BI805"/>
  <c r="BI806"/>
  <c r="BI807"/>
  <c r="BI808"/>
  <c r="BI809"/>
  <c r="BI810"/>
  <c r="BI811"/>
  <c r="BI812"/>
  <c r="BI813"/>
  <c r="BI814"/>
  <c r="BI815"/>
  <c r="BI816"/>
  <c r="BI819"/>
  <c r="BI820"/>
  <c r="BI822"/>
  <c r="BI823"/>
  <c r="BI824"/>
  <c r="BI825"/>
  <c r="BI826"/>
  <c r="BI827"/>
  <c r="BI828"/>
  <c r="BI829"/>
  <c r="BI830"/>
  <c r="BI831"/>
  <c r="BI832"/>
  <c r="BI833"/>
  <c r="BI834"/>
  <c r="BI835"/>
  <c r="BI836"/>
  <c r="BI837"/>
  <c r="BI838"/>
  <c r="BI842"/>
  <c r="BI843"/>
  <c r="BI844"/>
  <c r="BI845"/>
  <c r="BI848"/>
  <c r="BI849"/>
  <c r="BI850"/>
  <c r="BI851"/>
  <c r="BI852"/>
  <c r="BI853"/>
  <c r="BI855"/>
  <c r="BI856"/>
  <c r="BI857"/>
  <c r="BI858"/>
  <c r="BI859"/>
  <c r="BI860"/>
  <c r="BI861"/>
  <c r="BI862"/>
  <c r="BI863"/>
  <c r="BI865"/>
  <c r="BI866"/>
  <c r="BI867"/>
  <c r="BI868"/>
  <c r="BI870"/>
  <c r="BI871"/>
  <c r="BI872"/>
  <c r="BI873"/>
  <c r="BI874"/>
  <c r="BI875"/>
  <c r="BI876"/>
  <c r="BI877"/>
  <c r="BI878"/>
  <c r="BI879"/>
  <c r="BI880"/>
  <c r="BI881"/>
  <c r="BI882"/>
  <c r="BI883"/>
  <c r="BI884"/>
  <c r="BI885"/>
  <c r="BI886"/>
  <c r="BI887"/>
  <c r="BI888"/>
  <c r="BI889"/>
  <c r="BI890"/>
  <c r="BI891"/>
  <c r="BI892"/>
  <c r="BI893"/>
  <c r="BI894"/>
  <c r="BI895"/>
  <c r="BI896"/>
  <c r="BI897"/>
  <c r="BI898"/>
  <c r="BI899"/>
  <c r="BI900"/>
  <c r="BI901"/>
  <c r="BI902"/>
  <c r="BI903"/>
  <c r="BI904"/>
  <c r="BI905"/>
  <c r="BI906"/>
  <c r="BI907"/>
  <c r="BI908"/>
  <c r="BI909"/>
  <c r="BI910"/>
  <c r="BI911"/>
  <c r="BI912"/>
  <c r="BI913"/>
  <c r="BI914"/>
  <c r="BI915"/>
  <c r="BI916"/>
  <c r="BI918"/>
  <c r="BI919"/>
  <c r="BI921"/>
  <c r="BI922"/>
  <c r="BI923"/>
  <c r="BI924"/>
  <c r="BI925"/>
  <c r="BI926"/>
  <c r="BI927"/>
  <c r="BI929"/>
  <c r="BI930"/>
  <c r="BI931"/>
  <c r="BI932"/>
  <c r="BI933"/>
  <c r="BI934"/>
  <c r="BI935"/>
  <c r="BI936"/>
  <c r="BI937"/>
  <c r="BI938"/>
  <c r="BI939"/>
  <c r="BI940"/>
  <c r="BI941"/>
  <c r="BI942"/>
  <c r="BI943"/>
  <c r="BI944"/>
  <c r="BI945"/>
  <c r="BI947"/>
  <c r="BI948"/>
  <c r="BI949"/>
  <c r="BI950"/>
  <c r="BI951"/>
  <c r="BI953"/>
  <c r="BI954"/>
  <c r="BI957"/>
  <c r="BI958"/>
  <c r="BI959"/>
  <c r="BI960"/>
  <c r="BI961"/>
  <c r="BI962"/>
  <c r="BI963"/>
  <c r="BI964"/>
  <c r="BI965"/>
  <c r="BI966"/>
  <c r="BI967"/>
  <c r="BI968"/>
  <c r="BI969"/>
  <c r="BI970"/>
  <c r="BI971"/>
  <c r="BI972"/>
  <c r="BI973"/>
  <c r="BI974"/>
  <c r="BI975"/>
  <c r="BI977"/>
  <c r="BI978"/>
  <c r="BI980"/>
  <c r="BI981"/>
  <c r="BI982"/>
  <c r="BI983"/>
  <c r="BI984"/>
  <c r="BI985"/>
  <c r="BI986"/>
  <c r="BI987"/>
  <c r="BI988"/>
  <c r="BI990"/>
  <c r="BI991"/>
  <c r="BI992"/>
  <c r="BI993"/>
  <c r="BI994"/>
  <c r="BI995"/>
  <c r="BI996"/>
  <c r="BI997"/>
  <c r="BI998"/>
  <c r="BI999"/>
  <c r="BI1000"/>
  <c r="BI1001"/>
  <c r="BI1002"/>
  <c r="BI1004"/>
  <c r="BI1005"/>
  <c r="BI1006"/>
  <c r="BI1007"/>
  <c r="BI1008"/>
  <c r="BI1009"/>
  <c r="BI1010"/>
  <c r="BI1011"/>
  <c r="BI1012"/>
  <c r="BI1013"/>
  <c r="BI1014"/>
  <c r="BI1015"/>
  <c r="BI1016"/>
  <c r="BI1017"/>
  <c r="BI1018"/>
  <c r="BI1019"/>
  <c r="BI1020"/>
  <c r="BI1022"/>
  <c r="BI1023"/>
  <c r="BI1024"/>
  <c r="BI1025"/>
  <c r="BI1026"/>
  <c r="BI1027"/>
  <c r="BI1028"/>
  <c r="BI1029"/>
  <c r="BI1030"/>
  <c r="BI1031"/>
  <c r="BI1032"/>
  <c r="BI1034"/>
  <c r="BI1036"/>
  <c r="BI1037"/>
  <c r="BI1038"/>
  <c r="BI1039"/>
  <c r="BI1040"/>
  <c r="BI1041"/>
  <c r="BI1042"/>
  <c r="BI1044"/>
  <c r="BI1045"/>
  <c r="BI1046"/>
  <c r="BI1047"/>
  <c r="BI1048"/>
  <c r="BI1049"/>
  <c r="BI1050"/>
  <c r="BI1051"/>
  <c r="BI1052"/>
  <c r="BI1053"/>
  <c r="BI1054"/>
  <c r="BI1056"/>
  <c r="BI1058"/>
  <c r="BI1059"/>
  <c r="BI1060"/>
  <c r="BI1061"/>
  <c r="BI1062"/>
  <c r="BI1063"/>
  <c r="BI1064"/>
  <c r="BI1065"/>
  <c r="BI1066"/>
  <c r="BI1067"/>
  <c r="BI1068"/>
  <c r="BI1069"/>
  <c r="BI1070"/>
  <c r="BI1071"/>
  <c r="BI1073"/>
  <c r="BI1074"/>
  <c r="BI1075"/>
  <c r="BI1076"/>
  <c r="BI1077"/>
  <c r="BI1078"/>
  <c r="BI1079"/>
  <c r="BI1080"/>
  <c r="BI1082"/>
  <c r="BI1084"/>
  <c r="BI1085"/>
  <c r="BI1086"/>
  <c r="BI1087"/>
  <c r="BI1088"/>
  <c r="BI1089"/>
  <c r="BI1090"/>
  <c r="BI1091"/>
  <c r="BI1092"/>
  <c r="BI1093"/>
  <c r="BI1094"/>
  <c r="BI1095"/>
  <c r="BI1096"/>
  <c r="BI1097"/>
  <c r="BI1098"/>
  <c r="BI1099"/>
  <c r="BI1100"/>
  <c r="BI1101"/>
  <c r="BI1102"/>
  <c r="BI1104"/>
  <c r="BI1105"/>
  <c r="BI1106"/>
  <c r="BI1107"/>
  <c r="BI1108"/>
  <c r="BI1109"/>
  <c r="BI1110"/>
  <c r="BI1111"/>
  <c r="BI1112"/>
  <c r="BI1113"/>
  <c r="BI1114"/>
  <c r="BI1115"/>
  <c r="BI1116"/>
  <c r="BI1117"/>
  <c r="BI1118"/>
  <c r="BI1119"/>
  <c r="BI1120"/>
  <c r="BI1121"/>
  <c r="BI1122"/>
  <c r="BI1123"/>
  <c r="BI1124"/>
  <c r="BI1125"/>
  <c r="BI1126"/>
  <c r="BI1127"/>
  <c r="BI1128"/>
  <c r="BI1129"/>
  <c r="BI1130"/>
  <c r="BI1131"/>
  <c r="BI1132"/>
  <c r="BI1134"/>
  <c r="BI1135"/>
  <c r="BI1136"/>
  <c r="BI1137"/>
  <c r="BI1138"/>
  <c r="BI1139"/>
  <c r="BI1140"/>
  <c r="BI1141"/>
  <c r="BI1142"/>
  <c r="BI1143"/>
  <c r="BI1145"/>
  <c r="BI1146"/>
  <c r="BI1147"/>
  <c r="BI1148"/>
  <c r="BI1149"/>
  <c r="BI1150"/>
  <c r="BI1151"/>
  <c r="BI1152"/>
  <c r="BI1153"/>
  <c r="BI1154"/>
  <c r="BI1155"/>
  <c r="BI1156"/>
  <c r="BI1157"/>
  <c r="BI1158"/>
  <c r="BI1159"/>
  <c r="BI1160"/>
  <c r="BI1161"/>
  <c r="BI1162"/>
  <c r="BI1163"/>
  <c r="BI1164"/>
  <c r="BI1165"/>
  <c r="BI1168"/>
  <c r="BI1169"/>
  <c r="BI1170"/>
  <c r="BI1171"/>
  <c r="BI1172"/>
  <c r="BI1173"/>
  <c r="BI1175"/>
  <c r="BI1176"/>
  <c r="BI1177"/>
  <c r="BI1178"/>
  <c r="BI1179"/>
  <c r="BI1180"/>
  <c r="BI1181"/>
  <c r="BI1182"/>
  <c r="BI1184"/>
  <c r="BI1185"/>
  <c r="BI1186"/>
  <c r="BI1187"/>
  <c r="BI1188"/>
  <c r="BI1189"/>
  <c r="BI1190"/>
  <c r="BI1191"/>
  <c r="BI1192"/>
  <c r="BI1193"/>
  <c r="BI1194"/>
  <c r="BI1195"/>
  <c r="BI1196"/>
  <c r="BI1197"/>
  <c r="BI1198"/>
  <c r="BI1199"/>
  <c r="BI1200"/>
  <c r="BI1201"/>
  <c r="BI1202"/>
  <c r="BI1203"/>
  <c r="BI1204"/>
  <c r="BI1205"/>
  <c r="BI1206"/>
  <c r="BI1207"/>
  <c r="BI1208"/>
  <c r="BI1209"/>
  <c r="BI1211"/>
  <c r="BI1213"/>
  <c r="BI1214"/>
  <c r="BI1215"/>
  <c r="BI1216"/>
  <c r="BI1217"/>
  <c r="BI1218"/>
  <c r="BI1219"/>
  <c r="BI1220"/>
  <c r="BI1221"/>
  <c r="BI1222"/>
  <c r="BI1224"/>
  <c r="BI1225"/>
  <c r="BI1226"/>
  <c r="BI1227"/>
  <c r="BI1228"/>
  <c r="BI1229"/>
  <c r="BI1230"/>
  <c r="BI1231"/>
  <c r="BI1232"/>
  <c r="BI1233"/>
  <c r="BI1234"/>
  <c r="BI1235"/>
  <c r="BI1236"/>
  <c r="BI1237"/>
  <c r="BI1238"/>
  <c r="BI1239"/>
  <c r="BI1240"/>
  <c r="BI1241"/>
  <c r="BI1242"/>
  <c r="BI1243"/>
  <c r="BI1244"/>
  <c r="BI1245"/>
  <c r="BI1246"/>
  <c r="BI1247"/>
  <c r="BI1248"/>
  <c r="BI1249"/>
  <c r="BI1250"/>
  <c r="BI1251"/>
  <c r="BI1252"/>
  <c r="BI1253"/>
  <c r="BI1254"/>
  <c r="BI1255"/>
  <c r="BI1256"/>
  <c r="BI1257"/>
  <c r="BI1259"/>
  <c r="BI1260"/>
  <c r="BI1262"/>
  <c r="BI1263"/>
  <c r="BI1265"/>
  <c r="BI1266"/>
  <c r="BI1267"/>
  <c r="BI1268"/>
  <c r="BI1269"/>
  <c r="BI1270"/>
  <c r="BI1271"/>
  <c r="BI1272"/>
  <c r="BI1273"/>
  <c r="BI1274"/>
  <c r="BI1275"/>
  <c r="BI1276"/>
  <c r="BI1277"/>
  <c r="BI1278"/>
  <c r="BI1279"/>
  <c r="BI1280"/>
  <c r="BI1281"/>
  <c r="BI1282"/>
  <c r="BI1283"/>
  <c r="BI1284"/>
  <c r="BI1285"/>
  <c r="BI1286"/>
  <c r="BI1287"/>
  <c r="BI1288"/>
  <c r="BI1289"/>
  <c r="BI1290"/>
  <c r="BI1291"/>
  <c r="BI1292"/>
  <c r="BI1293"/>
  <c r="BI1295"/>
  <c r="BI1296"/>
  <c r="BI1297"/>
  <c r="BI1298"/>
  <c r="BI1299"/>
  <c r="BI1300"/>
  <c r="BI1301"/>
  <c r="BI1302"/>
  <c r="BI1303"/>
  <c r="BI1304"/>
  <c r="BI1306"/>
  <c r="BI1307"/>
  <c r="BI1308"/>
  <c r="BI1309"/>
  <c r="BI1310"/>
  <c r="BI1311"/>
  <c r="BI1312"/>
  <c r="BI1313"/>
  <c r="BI1314"/>
  <c r="BI1315"/>
  <c r="BI1316"/>
  <c r="BI1318"/>
  <c r="BI1319"/>
  <c r="BI1320"/>
  <c r="BI1321"/>
  <c r="BI1322"/>
  <c r="BI1323"/>
  <c r="BI1324"/>
  <c r="BI1326"/>
  <c r="BI1327"/>
  <c r="BI1328"/>
  <c r="BI1329"/>
  <c r="BI1330"/>
  <c r="BI1331"/>
  <c r="BI1332"/>
  <c r="BI1333"/>
  <c r="BI1334"/>
  <c r="BI1335"/>
  <c r="BI1336"/>
  <c r="BI1337"/>
  <c r="BI1338"/>
  <c r="BI1340"/>
  <c r="BI1341"/>
  <c r="BI1342"/>
  <c r="BI1343"/>
  <c r="BI1344"/>
  <c r="BI1345"/>
  <c r="BI1346"/>
  <c r="BI1347"/>
  <c r="BI1348"/>
  <c r="BI1349"/>
  <c r="BI1350"/>
  <c r="BI1351"/>
  <c r="BI1352"/>
  <c r="BI1353"/>
  <c r="BI1354"/>
  <c r="BI1355"/>
  <c r="BI1356"/>
  <c r="BI1357"/>
  <c r="BI1358"/>
  <c r="BI1359"/>
  <c r="BI1360"/>
  <c r="BI1361"/>
  <c r="BI1365"/>
  <c r="BI1366"/>
  <c r="BI1367"/>
  <c r="BI1368"/>
  <c r="BI1369"/>
  <c r="BI1370"/>
  <c r="BI1371"/>
  <c r="BI1372"/>
  <c r="BI1373"/>
  <c r="BI1374"/>
  <c r="BI1375"/>
  <c r="BI1377"/>
  <c r="BI1378"/>
  <c r="BI1379"/>
  <c r="BI1380"/>
  <c r="BI1381"/>
  <c r="BI1382"/>
  <c r="BI1383"/>
  <c r="BI1384"/>
  <c r="BI1385"/>
  <c r="BI1386"/>
  <c r="BI1387"/>
  <c r="BI1388"/>
  <c r="BI1389"/>
  <c r="BI1390"/>
  <c r="BI1391"/>
  <c r="BI1392"/>
  <c r="BI1393"/>
  <c r="BI1394"/>
  <c r="BI1395"/>
  <c r="BI1396"/>
  <c r="BI1397"/>
  <c r="BI1399"/>
  <c r="BI1400"/>
  <c r="BI1402"/>
  <c r="BI1403"/>
  <c r="BI1404"/>
  <c r="BI1407"/>
  <c r="BI1408"/>
  <c r="BI1409"/>
  <c r="BI1410"/>
  <c r="BI1411"/>
  <c r="BI1413"/>
  <c r="BI1414"/>
  <c r="BI1415"/>
  <c r="BI1416"/>
  <c r="BI1417"/>
  <c r="BI1418"/>
  <c r="BI1419"/>
  <c r="BI1420"/>
  <c r="BI1422"/>
  <c r="BI1423"/>
  <c r="BI1425"/>
  <c r="BI1427"/>
  <c r="BI1428"/>
  <c r="BI1429"/>
  <c r="BI1430"/>
  <c r="BI1432"/>
  <c r="BI1433"/>
  <c r="BI1434"/>
  <c r="BI1435"/>
  <c r="BI1436"/>
  <c r="BI1437"/>
  <c r="BI1438"/>
  <c r="BI1439"/>
  <c r="BI1440"/>
  <c r="BI1441"/>
  <c r="BI1442"/>
  <c r="BI1443"/>
  <c r="BI1444"/>
  <c r="BI1445"/>
  <c r="BI1446"/>
  <c r="BI1447"/>
  <c r="BI1448"/>
  <c r="BI1449"/>
  <c r="BI1450"/>
  <c r="BI1451"/>
  <c r="BI1452"/>
  <c r="BI1453"/>
  <c r="BI1454"/>
  <c r="BI1455"/>
  <c r="BI1456"/>
  <c r="BI1457"/>
  <c r="BI1458"/>
  <c r="BI1459"/>
  <c r="BI1460"/>
  <c r="BI1463"/>
  <c r="BI1465"/>
  <c r="BI1466"/>
  <c r="BI1467"/>
  <c r="BI1468"/>
  <c r="BI1469"/>
  <c r="BI1470"/>
  <c r="BI1471"/>
  <c r="BI1472"/>
  <c r="BI1473"/>
  <c r="BI1474"/>
  <c r="BI1475"/>
  <c r="BI1476"/>
  <c r="BI1477"/>
  <c r="BI1478"/>
  <c r="BI1479"/>
  <c r="BI1480"/>
  <c r="BI1481"/>
  <c r="BI1482"/>
  <c r="BI1486"/>
  <c r="BI1489"/>
  <c r="BI1490"/>
  <c r="BI1491"/>
  <c r="BI1492"/>
  <c r="BI1494"/>
  <c r="BI1496"/>
  <c r="BI1497"/>
  <c r="BI1498"/>
  <c r="BI1499"/>
  <c r="BI1500"/>
  <c r="BI1501"/>
  <c r="N1502"/>
  <c r="BI1502" s="1"/>
  <c r="BI1503"/>
  <c r="BI1504"/>
  <c r="BI1505"/>
  <c r="BI1506"/>
  <c r="BI1507"/>
  <c r="BI1508"/>
  <c r="BI1509"/>
  <c r="BI1510"/>
  <c r="BI1511"/>
  <c r="BI1512"/>
  <c r="BI1513"/>
  <c r="BI1514"/>
  <c r="BI1515"/>
  <c r="BI1516"/>
  <c r="BI1517"/>
  <c r="BI1518"/>
  <c r="BI1520"/>
  <c r="BI1521"/>
  <c r="BI1522"/>
  <c r="BI1523"/>
  <c r="BI1524"/>
  <c r="BI1525"/>
  <c r="BI1526"/>
  <c r="BI1527"/>
  <c r="BI1528"/>
  <c r="BI1529"/>
  <c r="BI1530"/>
  <c r="BI1531"/>
  <c r="BI1532"/>
  <c r="BI1533"/>
  <c r="BI1534"/>
  <c r="BI1535"/>
  <c r="BI1536"/>
  <c r="BI1537"/>
  <c r="BI1538"/>
  <c r="BI1539"/>
  <c r="BI1540"/>
  <c r="BI1541"/>
  <c r="BI1542"/>
  <c r="BI1543"/>
  <c r="BI1544"/>
  <c r="BI1545"/>
  <c r="BI1547"/>
  <c r="BI1548"/>
  <c r="BI1549"/>
  <c r="BI1550"/>
  <c r="BI1551"/>
  <c r="BI1552"/>
  <c r="BI1553"/>
  <c r="BI1554"/>
  <c r="BI1555"/>
  <c r="BI1556"/>
  <c r="BI1557"/>
  <c r="BI1558"/>
  <c r="BI1559"/>
  <c r="BI1560"/>
  <c r="BI1561"/>
  <c r="BI1562"/>
  <c r="BI1563"/>
  <c r="BI1564"/>
  <c r="BI1565"/>
  <c r="BI1566"/>
  <c r="BI1567"/>
  <c r="BI1568"/>
  <c r="BI1569"/>
  <c r="BI1570"/>
  <c r="BI1573"/>
  <c r="BI1579"/>
  <c r="BI1581"/>
  <c r="BI1582"/>
  <c r="BI1583"/>
  <c r="BI1585"/>
  <c r="BI1586"/>
  <c r="BI1587"/>
  <c r="BI1588"/>
  <c r="BI1589"/>
  <c r="BI1590"/>
  <c r="BI1591"/>
  <c r="BI1592"/>
  <c r="BI1594"/>
  <c r="BI1595"/>
  <c r="BI1596"/>
  <c r="BI1597"/>
  <c r="BI1598"/>
  <c r="BI1600"/>
  <c r="BI1601"/>
  <c r="BI1602"/>
  <c r="BI1603"/>
  <c r="BI1604"/>
  <c r="BI1605"/>
  <c r="BI1606"/>
  <c r="BI1607"/>
  <c r="BI1608"/>
  <c r="BI1609"/>
  <c r="BI1610"/>
  <c r="BI1611"/>
  <c r="BI1612"/>
  <c r="BI1613"/>
  <c r="BI1614"/>
  <c r="BI1615"/>
  <c r="BI1617"/>
  <c r="BI1618"/>
  <c r="BI1619"/>
  <c r="BI1621"/>
  <c r="BI1622"/>
  <c r="BI1623"/>
  <c r="BI1624"/>
  <c r="BI1625"/>
  <c r="BI1626"/>
  <c r="BI1627"/>
  <c r="BI1628"/>
  <c r="BI1631"/>
  <c r="BI1632"/>
  <c r="BI1633"/>
  <c r="BI1634"/>
  <c r="BI1635"/>
  <c r="BI1636"/>
  <c r="BI1637"/>
  <c r="BI1638"/>
  <c r="BI1639"/>
  <c r="BI1640"/>
  <c r="BI1641"/>
  <c r="BI1642"/>
  <c r="BI1643"/>
  <c r="BI1644"/>
  <c r="BI1645"/>
  <c r="BI1646"/>
  <c r="BI1647"/>
  <c r="BI1648"/>
  <c r="BI1649"/>
  <c r="BI1650"/>
  <c r="BI1651"/>
  <c r="BI1652"/>
  <c r="BI1653"/>
  <c r="BI1654"/>
  <c r="BI1655"/>
  <c r="BI1656"/>
  <c r="BI1657"/>
  <c r="BI1658"/>
  <c r="BI1659"/>
  <c r="BI1660"/>
  <c r="BI1661"/>
  <c r="BI1662"/>
  <c r="BI1663"/>
  <c r="BI1664"/>
  <c r="BI1665"/>
  <c r="BI1666"/>
  <c r="BI1667"/>
  <c r="BI1668"/>
  <c r="BI1669"/>
  <c r="BI1670"/>
  <c r="BI1671"/>
  <c r="BI1672"/>
  <c r="BI1673"/>
  <c r="BI1674"/>
  <c r="BI1675"/>
  <c r="BI1676"/>
  <c r="BI1677"/>
  <c r="BI1678"/>
  <c r="BI1679"/>
  <c r="BI1680"/>
  <c r="BI1681"/>
  <c r="BI1683"/>
  <c r="BI1684"/>
  <c r="BI1685"/>
  <c r="BI1686"/>
  <c r="BI1687"/>
  <c r="BI1688"/>
  <c r="BI1690"/>
  <c r="BI1691"/>
  <c r="BI1694"/>
  <c r="BI1695"/>
  <c r="BI1696"/>
  <c r="BI1698"/>
  <c r="BI1699"/>
  <c r="BI1700"/>
  <c r="BI1701"/>
  <c r="BI1702"/>
  <c r="BI1703"/>
  <c r="BI1704"/>
  <c r="BI1705"/>
  <c r="BI1706"/>
  <c r="BI1707"/>
  <c r="BI1709"/>
  <c r="BI1710"/>
  <c r="BI1711"/>
  <c r="BI1712"/>
  <c r="BI1713"/>
  <c r="BI1714"/>
  <c r="BI1715"/>
  <c r="BI1716"/>
  <c r="BI1717"/>
  <c r="BI1718"/>
  <c r="BI1719"/>
  <c r="BI1720"/>
  <c r="BI1721"/>
  <c r="BI1722"/>
  <c r="BI1723"/>
  <c r="BI1724"/>
  <c r="BI1725"/>
  <c r="BI1726"/>
  <c r="BI1727"/>
  <c r="BI1728"/>
  <c r="BI1729"/>
  <c r="BI1730"/>
  <c r="BI1733"/>
  <c r="BI1734"/>
  <c r="BI1735"/>
  <c r="BI1736"/>
  <c r="BI1737"/>
  <c r="BI1738"/>
  <c r="BI1739"/>
  <c r="BI1740"/>
  <c r="BI1741"/>
  <c r="BI1742"/>
  <c r="BI1743"/>
  <c r="BI1744"/>
  <c r="BI1745"/>
  <c r="BI1746"/>
  <c r="BI1747"/>
  <c r="BI1749"/>
  <c r="BI1750"/>
  <c r="BI1751"/>
  <c r="BI1753"/>
  <c r="BI1754"/>
  <c r="BI1755"/>
  <c r="BI1756"/>
  <c r="BI1757"/>
  <c r="BI1758"/>
  <c r="BI1759"/>
  <c r="BI1760"/>
  <c r="BI1761"/>
  <c r="BI1763"/>
  <c r="BI1764"/>
  <c r="BI1765"/>
  <c r="BI1766"/>
  <c r="BI1767"/>
  <c r="BI1768"/>
  <c r="BI1769"/>
  <c r="BI1770"/>
  <c r="BI1771"/>
  <c r="BI1772"/>
  <c r="BI1773"/>
  <c r="BI1774"/>
  <c r="BI1775"/>
  <c r="BI1776"/>
  <c r="BI1777"/>
  <c r="BI1778"/>
  <c r="BI1779"/>
  <c r="BI1780"/>
  <c r="BI1781"/>
  <c r="BI1782"/>
  <c r="BI1783"/>
  <c r="BI1785"/>
  <c r="BI1786"/>
  <c r="BI1787"/>
  <c r="BI1788"/>
  <c r="BI1789"/>
  <c r="BI1790"/>
  <c r="BI1791"/>
  <c r="BI1792"/>
  <c r="BI1793"/>
  <c r="BI1794"/>
  <c r="BI1795"/>
  <c r="BI1796"/>
  <c r="BI1797"/>
  <c r="BI1798"/>
  <c r="BI1799"/>
  <c r="BI1800"/>
  <c r="BI1801"/>
  <c r="BI1802"/>
  <c r="BI1803"/>
  <c r="BI1805"/>
  <c r="BI1806"/>
  <c r="BI1807"/>
  <c r="BI1808"/>
  <c r="BI1809"/>
  <c r="BI1810"/>
  <c r="BI1811"/>
  <c r="BI1812"/>
  <c r="BI1813"/>
  <c r="BI1814"/>
  <c r="BI1815"/>
  <c r="BI1816"/>
  <c r="BI1817"/>
  <c r="BI1818"/>
  <c r="BI1819"/>
  <c r="BI1820"/>
  <c r="BI1822"/>
  <c r="BI1823"/>
  <c r="O1826"/>
  <c r="BI1826" s="1"/>
  <c r="BI1827"/>
  <c r="BI1828"/>
  <c r="BI1829"/>
  <c r="BI1830"/>
  <c r="BI1831"/>
  <c r="BI1832"/>
  <c r="BI1833"/>
  <c r="BI1834"/>
  <c r="BI1835"/>
  <c r="BI1836"/>
  <c r="BI1837"/>
  <c r="BI1838"/>
  <c r="BI1839"/>
  <c r="BI1840"/>
  <c r="BI1841"/>
  <c r="BI1842"/>
  <c r="BI1843"/>
  <c r="BI1844"/>
  <c r="BI1845"/>
  <c r="BI1846"/>
  <c r="BI1847"/>
  <c r="BI1848"/>
  <c r="BI1849"/>
  <c r="BI1850"/>
  <c r="BI1851"/>
  <c r="BI1852"/>
  <c r="BI1853"/>
  <c r="BI1854"/>
  <c r="BI1855"/>
  <c r="BI1856"/>
  <c r="BI1857"/>
  <c r="BI1858"/>
  <c r="BI1859"/>
  <c r="BI1860"/>
  <c r="BI1861"/>
  <c r="BI1862"/>
  <c r="BI1864"/>
  <c r="N1865"/>
  <c r="BI1865"/>
  <c r="BI1866"/>
  <c r="BI1867"/>
  <c r="BI1869"/>
  <c r="BI1870"/>
  <c r="BI1871"/>
  <c r="BI1872"/>
  <c r="BI1875"/>
  <c r="BI1876"/>
  <c r="BI1877"/>
  <c r="BI1878"/>
  <c r="BI1879"/>
  <c r="BI1880"/>
  <c r="BI1881"/>
  <c r="BI1882"/>
  <c r="BI1883"/>
  <c r="BI1884"/>
  <c r="BI1885"/>
  <c r="BI1886"/>
  <c r="BI1887"/>
  <c r="BI1888"/>
  <c r="BI1889"/>
  <c r="BI1890"/>
  <c r="BI1891"/>
  <c r="BI1892"/>
  <c r="BI1893"/>
  <c r="BI1894"/>
  <c r="BI1895"/>
  <c r="BI1896"/>
  <c r="BI1897"/>
  <c r="BI1898"/>
  <c r="BI1899"/>
  <c r="BI1900"/>
  <c r="BI1901"/>
  <c r="BI1902"/>
  <c r="BI1903"/>
  <c r="BI1904"/>
  <c r="BI1905"/>
  <c r="BI1906"/>
  <c r="BI1907"/>
  <c r="BI1908"/>
  <c r="BI1909"/>
  <c r="BI1910"/>
  <c r="BI1911"/>
  <c r="BI1913"/>
  <c r="BI1914"/>
  <c r="BI1918"/>
  <c r="BI1919"/>
  <c r="BI1920"/>
  <c r="BI1921"/>
  <c r="BI1922"/>
  <c r="BI1923"/>
  <c r="BI1924"/>
  <c r="BI1925"/>
  <c r="BI1926"/>
  <c r="BI1927"/>
  <c r="BI1928"/>
  <c r="BI1929"/>
  <c r="BI1930"/>
  <c r="BI1931"/>
  <c r="BI1932"/>
  <c r="BI1933"/>
  <c r="BI1934"/>
  <c r="BI1935"/>
  <c r="BI1936"/>
  <c r="BI1937"/>
  <c r="BI1938"/>
  <c r="BI1939"/>
  <c r="BI1940"/>
  <c r="BI1941"/>
  <c r="BI1942"/>
  <c r="BI1943"/>
  <c r="BI1944"/>
  <c r="BI1945"/>
  <c r="BI1946"/>
  <c r="BI1947"/>
  <c r="BI1948"/>
  <c r="BI1949"/>
  <c r="BI1951"/>
  <c r="BI1952"/>
  <c r="BI1953"/>
  <c r="BI1954"/>
  <c r="BI1955"/>
  <c r="BI1957"/>
  <c r="BI1958"/>
  <c r="BI1959"/>
  <c r="BI1960"/>
  <c r="BI1961"/>
  <c r="BI1962"/>
  <c r="BI1963"/>
  <c r="BI1964"/>
  <c r="BI1965"/>
  <c r="BI1966"/>
  <c r="BI1967"/>
  <c r="BI1968"/>
  <c r="BI1969"/>
  <c r="BI1970"/>
  <c r="BI1971"/>
  <c r="BI1972"/>
  <c r="BI1973"/>
  <c r="BI1974"/>
  <c r="BI1975"/>
  <c r="BI1976"/>
  <c r="BI1977"/>
  <c r="BI1978"/>
  <c r="BI1979"/>
  <c r="BI1980"/>
  <c r="BI1981"/>
  <c r="BI1982"/>
  <c r="BI1983"/>
  <c r="BI1984"/>
  <c r="BI1985"/>
  <c r="BI1986"/>
  <c r="BI1987"/>
  <c r="BI1988"/>
  <c r="BI1989"/>
  <c r="BI1990"/>
  <c r="BI1992"/>
  <c r="BI1993"/>
  <c r="BI1994"/>
  <c r="BI1995"/>
  <c r="BI1996"/>
  <c r="BI1997"/>
  <c r="BI1998"/>
  <c r="BI1999"/>
  <c r="BI2000"/>
  <c r="BI2001"/>
  <c r="BI2002"/>
  <c r="BI2003"/>
  <c r="BI2004"/>
  <c r="BI2005"/>
  <c r="BI2006"/>
  <c r="BI2007"/>
  <c r="BI2008"/>
  <c r="BI2009"/>
  <c r="BI2010"/>
  <c r="BI2011"/>
  <c r="BI2012"/>
  <c r="BI2013"/>
  <c r="BI2014"/>
  <c r="BI2015"/>
  <c r="BI2016"/>
  <c r="BI2017"/>
  <c r="BI2018"/>
  <c r="BI2019"/>
  <c r="BI2020"/>
  <c r="BI2022"/>
  <c r="BI2024"/>
  <c r="BI2025"/>
  <c r="BI2026"/>
  <c r="BI2027"/>
  <c r="BI2028"/>
  <c r="BI2029"/>
  <c r="BI2031"/>
  <c r="BI2032"/>
  <c r="BI2033"/>
  <c r="BI2034"/>
  <c r="BI2035"/>
  <c r="BI2036"/>
  <c r="BI2037"/>
  <c r="BI2038"/>
  <c r="BI2039"/>
  <c r="BI2040"/>
  <c r="BI2041"/>
  <c r="BI2042"/>
  <c r="BI2043"/>
  <c r="BI2044"/>
  <c r="BI2045"/>
  <c r="BI2046"/>
  <c r="BI2047"/>
  <c r="BI2048"/>
  <c r="BI2049"/>
  <c r="BI2050"/>
  <c r="BI2051"/>
  <c r="BI2052"/>
  <c r="BI2053"/>
  <c r="BI2057"/>
  <c r="BI2058"/>
  <c r="BI2059"/>
  <c r="BI2060"/>
  <c r="BI2061"/>
  <c r="BI2062"/>
  <c r="BI2064"/>
  <c r="BI2065"/>
  <c r="BI2066"/>
  <c r="BI2067"/>
  <c r="BI2068"/>
  <c r="BI2069"/>
  <c r="BI2070"/>
  <c r="BI2071"/>
  <c r="BI2072"/>
  <c r="BI2073"/>
  <c r="BI2074"/>
  <c r="BI2075"/>
  <c r="BI2076"/>
  <c r="BI2077"/>
  <c r="BI2078"/>
  <c r="BI2079"/>
  <c r="BI2080"/>
  <c r="BI2081"/>
  <c r="BI2082"/>
  <c r="BI2083"/>
  <c r="BI2084"/>
  <c r="BI2085"/>
  <c r="BI2086"/>
  <c r="BI2087"/>
  <c r="BI2088"/>
  <c r="BI2089"/>
  <c r="BI2091"/>
  <c r="BI2092"/>
  <c r="BI2093"/>
  <c r="BI2094"/>
  <c r="BI2095"/>
  <c r="BI2096"/>
  <c r="BI2097"/>
  <c r="BI2098"/>
  <c r="BI2100"/>
  <c r="BI2101"/>
  <c r="BI2102"/>
  <c r="BI2103"/>
  <c r="BI2104"/>
  <c r="BI2105"/>
  <c r="BI2106"/>
  <c r="BI2107"/>
  <c r="BI2108"/>
  <c r="BI2109"/>
  <c r="BI2111"/>
  <c r="BI2112"/>
  <c r="BI2113"/>
  <c r="BI2114"/>
  <c r="BI2115"/>
  <c r="BI2116"/>
  <c r="BI2117"/>
  <c r="BI2118"/>
  <c r="BI2119"/>
  <c r="BI2120"/>
  <c r="BI2121"/>
  <c r="BI2122"/>
  <c r="BI2123"/>
  <c r="BI2124"/>
  <c r="BI2126"/>
  <c r="BI2127"/>
  <c r="BI2128"/>
  <c r="BI2129"/>
  <c r="BI2130"/>
  <c r="BI2131"/>
  <c r="BI2132"/>
  <c r="BI2133"/>
  <c r="BI2134"/>
  <c r="BI2135"/>
  <c r="BI2137"/>
  <c r="BI2138"/>
  <c r="BI2139"/>
  <c r="BI2140"/>
  <c r="BI2141"/>
  <c r="BI2143"/>
  <c r="BI2144"/>
  <c r="BI2145"/>
  <c r="BI2146"/>
  <c r="BI2147"/>
  <c r="BI2148"/>
  <c r="BI2149"/>
  <c r="BI2150"/>
  <c r="BI2151"/>
  <c r="BI2152"/>
  <c r="BI2153"/>
  <c r="BI2154"/>
  <c r="BI2155"/>
  <c r="BI2156"/>
  <c r="BI2157"/>
  <c r="BI2158"/>
  <c r="BI2159"/>
  <c r="BI2160"/>
  <c r="BI2161"/>
  <c r="BI2162"/>
  <c r="BI2163"/>
  <c r="BI2164"/>
  <c r="BI2165"/>
  <c r="BI2166"/>
  <c r="BI2167"/>
  <c r="BI2168"/>
  <c r="BI2169"/>
  <c r="BI2170"/>
  <c r="BI2171"/>
  <c r="BI2172"/>
  <c r="BI2173"/>
  <c r="BI2174"/>
  <c r="BI2175"/>
  <c r="BI2176"/>
  <c r="BI2177"/>
  <c r="BI2178"/>
  <c r="BI2179"/>
  <c r="BI2180"/>
  <c r="BI2181"/>
  <c r="BI2182"/>
  <c r="BI2183"/>
  <c r="BI2184"/>
  <c r="BI2185"/>
  <c r="BI2186"/>
  <c r="BI2187"/>
  <c r="BI2188"/>
  <c r="BI2189"/>
  <c r="BI2190"/>
  <c r="BI2191"/>
  <c r="BI2192"/>
  <c r="BI2193"/>
  <c r="BI2194"/>
  <c r="BI2195"/>
  <c r="BI2196"/>
  <c r="BI2197"/>
  <c r="BI2198"/>
  <c r="BI2199"/>
  <c r="BI2200"/>
  <c r="BI2201"/>
  <c r="BI2202"/>
  <c r="BI2203"/>
  <c r="BI2204"/>
  <c r="BI2205"/>
  <c r="BI2206"/>
  <c r="BI2207"/>
  <c r="BI2208"/>
  <c r="BI2209"/>
  <c r="BI2210"/>
  <c r="BI2211"/>
  <c r="BI2212"/>
  <c r="BI2213"/>
  <c r="BI2215"/>
  <c r="BI2216"/>
  <c r="BI2217"/>
  <c r="BI2218"/>
  <c r="BI2219"/>
  <c r="BI2220"/>
  <c r="BI2221"/>
  <c r="BI2222"/>
  <c r="BI2223"/>
  <c r="BI2224"/>
  <c r="BI2225"/>
  <c r="BI2226"/>
  <c r="BI2227"/>
  <c r="BI2228"/>
  <c r="BI2229"/>
  <c r="BI2231"/>
  <c r="BI2232"/>
  <c r="BI2233"/>
  <c r="BI2234"/>
  <c r="BI2235"/>
  <c r="BI2236"/>
  <c r="BI2237"/>
  <c r="BI2238"/>
  <c r="BI2241"/>
  <c r="BI2242"/>
  <c r="BI2243"/>
  <c r="BI2244"/>
  <c r="BI2245"/>
  <c r="BI2246"/>
  <c r="BI2247"/>
  <c r="BI2248"/>
  <c r="BI2249"/>
  <c r="BI2250"/>
  <c r="BI2251"/>
  <c r="BI2252"/>
  <c r="BI2253"/>
  <c r="BI2254"/>
  <c r="BI2255"/>
  <c r="BI2256"/>
  <c r="BI2257"/>
  <c r="BI2258"/>
  <c r="BI2259"/>
  <c r="BI2260"/>
  <c r="BI2261"/>
  <c r="BI2262"/>
  <c r="BI2263"/>
  <c r="BI2264"/>
  <c r="BI2265"/>
  <c r="BI2267"/>
  <c r="BI2268"/>
  <c r="BI2269"/>
  <c r="BI2270"/>
  <c r="BI2271"/>
  <c r="BI2272"/>
  <c r="BI2273"/>
  <c r="BI2274"/>
  <c r="BI2275"/>
  <c r="BI2276"/>
  <c r="BI2277"/>
  <c r="BI2278"/>
  <c r="BI2279"/>
  <c r="BI2280"/>
  <c r="BI2281"/>
  <c r="BI2284"/>
  <c r="BI2285"/>
  <c r="BI2286"/>
  <c r="BI2287"/>
  <c r="BI2289"/>
  <c r="BI2290"/>
  <c r="BI2291"/>
  <c r="BI2292"/>
  <c r="BI2293"/>
  <c r="BI2294"/>
  <c r="BI2295"/>
  <c r="BI2296"/>
  <c r="BI2297"/>
  <c r="BI2298"/>
  <c r="BI2299"/>
  <c r="BI2300"/>
  <c r="BI2301"/>
  <c r="BI2302"/>
  <c r="BI2303"/>
  <c r="BI2304"/>
  <c r="BI2305"/>
  <c r="BI2306"/>
  <c r="BI2307"/>
  <c r="BI2308"/>
  <c r="BI2309"/>
  <c r="BI2310"/>
  <c r="BI2311"/>
  <c r="BI2312"/>
  <c r="BI2313"/>
  <c r="BI2314"/>
  <c r="BI2315"/>
  <c r="BI2316"/>
  <c r="BI2319"/>
  <c r="BI2320"/>
  <c r="BI2321"/>
  <c r="BI2323"/>
  <c r="BI2324"/>
  <c r="BI2325"/>
  <c r="BI2326"/>
  <c r="BI2328"/>
  <c r="BI2329"/>
  <c r="BI2330"/>
  <c r="BI2331"/>
  <c r="BI2332"/>
  <c r="BI2333"/>
  <c r="BI2334"/>
  <c r="BI2335"/>
  <c r="BI2336"/>
  <c r="BI2337"/>
  <c r="BI2338"/>
  <c r="BI2339"/>
  <c r="BI2340"/>
  <c r="BI2341"/>
  <c r="BI2342"/>
  <c r="BI2343"/>
  <c r="BI2344"/>
  <c r="BI2345"/>
  <c r="BI2346"/>
  <c r="BI2347"/>
  <c r="BI2349"/>
  <c r="O2350"/>
  <c r="BI2350"/>
  <c r="BI2351"/>
  <c r="BI2352"/>
  <c r="BI2353"/>
  <c r="BI2354"/>
  <c r="BI2355"/>
  <c r="BI2357"/>
  <c r="BI2358"/>
  <c r="BI2359"/>
  <c r="BI2360"/>
  <c r="BI2362"/>
  <c r="BI2363"/>
  <c r="BI2364"/>
  <c r="BI2365"/>
  <c r="BI2366"/>
  <c r="BI2367"/>
  <c r="BI2369"/>
  <c r="BI2370"/>
  <c r="BI2371"/>
  <c r="BI2372"/>
  <c r="BI2373"/>
  <c r="BI2374"/>
  <c r="BI2375"/>
  <c r="BI2376"/>
  <c r="BI2377"/>
  <c r="BI2378"/>
  <c r="BI2380"/>
  <c r="BI2381"/>
  <c r="BI2382"/>
  <c r="BI2383"/>
  <c r="BI2384"/>
  <c r="BI2385"/>
  <c r="BI2386"/>
  <c r="BI2387"/>
  <c r="BI2388"/>
  <c r="BI2390"/>
  <c r="BI2391"/>
  <c r="BI2393"/>
  <c r="BI2394"/>
  <c r="BI2395"/>
  <c r="BI2396"/>
  <c r="BI2397"/>
  <c r="BI2398"/>
  <c r="BI2399"/>
  <c r="BI2400"/>
  <c r="BI2401"/>
  <c r="BI2402"/>
  <c r="BI2403"/>
  <c r="BI2404"/>
  <c r="BI2405"/>
  <c r="BI2406"/>
  <c r="BI2407"/>
  <c r="BI2408"/>
  <c r="BI2409"/>
  <c r="BI2410"/>
  <c r="BI2411"/>
  <c r="BI2412"/>
  <c r="BI2414"/>
  <c r="BI2415"/>
  <c r="BI2416"/>
  <c r="BI2417"/>
  <c r="BI2418"/>
  <c r="BI2419"/>
  <c r="BI2420"/>
  <c r="BI2423"/>
  <c r="BI2426"/>
  <c r="BI2427"/>
  <c r="BI2428"/>
  <c r="BI2429"/>
  <c r="BI2430"/>
  <c r="BI2431"/>
  <c r="BI2432"/>
  <c r="BI2433"/>
  <c r="BI2434"/>
  <c r="BI2435"/>
  <c r="BI2436"/>
  <c r="BI2437"/>
  <c r="BI2438"/>
  <c r="BI2439"/>
  <c r="BI2440"/>
  <c r="BI2441"/>
  <c r="BI2442"/>
  <c r="BI2443"/>
  <c r="BI2444"/>
  <c r="BI2445"/>
  <c r="BI2446"/>
  <c r="BI2447"/>
  <c r="BI2448"/>
  <c r="BI2449"/>
  <c r="BI2450"/>
  <c r="BI2451"/>
  <c r="BI2452"/>
  <c r="BI2453"/>
  <c r="BI2454"/>
  <c r="BI2455"/>
  <c r="BI2456"/>
  <c r="BI2457"/>
  <c r="BI2458"/>
  <c r="BI2459"/>
  <c r="BI2460"/>
  <c r="BI2461"/>
  <c r="BI2462"/>
  <c r="BI2463"/>
  <c r="BI2464"/>
  <c r="BI2465"/>
  <c r="BI2466"/>
  <c r="BI2467"/>
  <c r="BI2468"/>
  <c r="BI2469"/>
  <c r="BI2471"/>
  <c r="BI2472"/>
  <c r="BI2473"/>
  <c r="BI2474"/>
  <c r="BI2475"/>
  <c r="BI2476"/>
  <c r="BI2478"/>
  <c r="BI2479"/>
  <c r="BI2480"/>
  <c r="BI2481"/>
  <c r="BI2482"/>
  <c r="BI2485"/>
  <c r="BI2486"/>
  <c r="BI2489"/>
  <c r="BI2490"/>
  <c r="BI2491"/>
  <c r="BI2492"/>
  <c r="BI2493"/>
  <c r="BI2494"/>
  <c r="BI2495"/>
  <c r="BI2496"/>
  <c r="BI2497"/>
  <c r="BI2498"/>
  <c r="BI2499"/>
  <c r="BI2500"/>
  <c r="BI2501"/>
  <c r="BI2502"/>
  <c r="BI2503"/>
  <c r="BI2504"/>
  <c r="BI2505"/>
  <c r="BI2506"/>
  <c r="BI2507"/>
  <c r="BI2508"/>
  <c r="BI2509"/>
  <c r="BI2510"/>
  <c r="BI2511"/>
  <c r="BI2512"/>
  <c r="BI2513"/>
  <c r="BI2514"/>
  <c r="BI2515"/>
  <c r="BI2516"/>
  <c r="BI2517"/>
  <c r="BI2518"/>
  <c r="BI2519"/>
  <c r="BI2520"/>
  <c r="BI2521"/>
  <c r="BI2522"/>
  <c r="BI2523"/>
  <c r="BI2524"/>
  <c r="BI2525"/>
  <c r="BI2526"/>
  <c r="BI2527"/>
  <c r="BI2528"/>
  <c r="BI2529"/>
  <c r="BI2531"/>
  <c r="BI2532"/>
  <c r="BI2533"/>
  <c r="BI2535"/>
  <c r="BI2538"/>
  <c r="BI2539"/>
  <c r="BI2540"/>
  <c r="BI2541"/>
  <c r="BI2543"/>
  <c r="BI2544"/>
  <c r="BI2545"/>
  <c r="BI2546"/>
  <c r="BI2547"/>
  <c r="BI2548"/>
  <c r="BI2550"/>
  <c r="BI2551"/>
  <c r="BI2552"/>
  <c r="BI2553"/>
  <c r="BI2554"/>
  <c r="BI2555"/>
  <c r="BI2556"/>
  <c r="BI2558"/>
  <c r="BI2559"/>
  <c r="BI2561"/>
  <c r="BI2562"/>
  <c r="BI2563"/>
  <c r="BI2564"/>
  <c r="BI2565"/>
  <c r="BI2567"/>
  <c r="BI2568"/>
  <c r="BI2569"/>
  <c r="BI2570"/>
  <c r="BI2571"/>
  <c r="BI2572"/>
  <c r="BI2573"/>
  <c r="BI2574"/>
  <c r="BI2575"/>
  <c r="BI2576"/>
  <c r="BI2577"/>
  <c r="BI2578"/>
  <c r="BI2579"/>
  <c r="BI2580"/>
  <c r="BI2581"/>
  <c r="BI2582"/>
  <c r="BI2583"/>
  <c r="BI2584"/>
  <c r="BI2585"/>
  <c r="BI2586"/>
  <c r="BI2587"/>
  <c r="BI2588"/>
  <c r="BI2589"/>
  <c r="BI2590"/>
  <c r="BI2591"/>
  <c r="BI2592"/>
  <c r="BI2593"/>
  <c r="BI2594"/>
  <c r="BI2595"/>
  <c r="BI2596"/>
  <c r="BI2597"/>
  <c r="BI2598"/>
  <c r="BI2599"/>
  <c r="BI2600"/>
  <c r="BI2601"/>
  <c r="BI2602"/>
  <c r="BI2603"/>
  <c r="BI2604"/>
  <c r="BI2605"/>
  <c r="BI2606"/>
  <c r="BI2607"/>
  <c r="BI2608"/>
  <c r="BI2609"/>
  <c r="BI2610"/>
  <c r="BI2611"/>
  <c r="BI2612"/>
  <c r="BI2613"/>
  <c r="BI2614"/>
  <c r="BI2615"/>
  <c r="BI2616"/>
  <c r="BI2617"/>
  <c r="BI2618"/>
  <c r="BI2619"/>
  <c r="BI2620"/>
  <c r="BI2621"/>
  <c r="BI2622"/>
  <c r="BI2623"/>
  <c r="BI2624"/>
  <c r="BI2625"/>
  <c r="BI2626"/>
  <c r="BI2627"/>
  <c r="BI2628"/>
  <c r="BI2629"/>
  <c r="BI2630"/>
  <c r="BI2631"/>
  <c r="BI2632"/>
  <c r="BI2634"/>
  <c r="BI2635"/>
  <c r="BI2636"/>
  <c r="BI2637"/>
  <c r="BI2638"/>
  <c r="BI2639"/>
  <c r="BI2640"/>
  <c r="BI2641"/>
  <c r="BI2642"/>
  <c r="BI2643"/>
  <c r="BI2644"/>
  <c r="BI2645"/>
  <c r="BI2648"/>
  <c r="BI2649"/>
  <c r="BI2650"/>
  <c r="BI2651"/>
  <c r="BI2652"/>
  <c r="BI2653"/>
  <c r="BI2655"/>
  <c r="BI2656"/>
  <c r="BI2657"/>
  <c r="BI2658"/>
  <c r="BI2659"/>
  <c r="BI2660"/>
  <c r="BI2661"/>
  <c r="BI2662"/>
  <c r="BI2663"/>
  <c r="BI2664"/>
  <c r="BI2665"/>
  <c r="BI2666"/>
  <c r="BI2667"/>
  <c r="BI2668"/>
  <c r="BI2670"/>
  <c r="BI2671"/>
  <c r="BI2672"/>
  <c r="BI2673"/>
  <c r="BI2675"/>
  <c r="BI2676"/>
  <c r="BI2677"/>
  <c r="BI2678"/>
  <c r="BI2679"/>
  <c r="BI2680"/>
  <c r="BI2681"/>
  <c r="BI2682"/>
  <c r="BI2683"/>
  <c r="BI2684"/>
  <c r="BI2685"/>
  <c r="BI2686"/>
  <c r="BI2687"/>
  <c r="BI2688"/>
  <c r="BI2690"/>
  <c r="BI2691"/>
  <c r="BI2692"/>
  <c r="BI2693"/>
  <c r="BI2694"/>
  <c r="BI2695"/>
  <c r="BI2696"/>
  <c r="BI2697"/>
  <c r="BI2698"/>
  <c r="BI2699"/>
  <c r="BI2700"/>
  <c r="BI2701"/>
  <c r="BI2702"/>
  <c r="BI2703"/>
  <c r="BI2704"/>
  <c r="BI2705"/>
  <c r="BI2707"/>
  <c r="BI2708"/>
  <c r="BI2709"/>
  <c r="BI2711"/>
  <c r="BI2712"/>
  <c r="BI2713"/>
  <c r="BI2714"/>
  <c r="BI2715"/>
  <c r="BI2716"/>
  <c r="BI2717"/>
  <c r="BI2718"/>
  <c r="BI2719"/>
  <c r="BI2720"/>
  <c r="BI2721"/>
  <c r="BI2722"/>
  <c r="BI2723"/>
  <c r="BI2724"/>
  <c r="BI2725"/>
  <c r="BI2726"/>
  <c r="BI2727"/>
  <c r="BI2728"/>
  <c r="BI2729"/>
  <c r="BI2730"/>
  <c r="BI2731"/>
  <c r="BI2732"/>
  <c r="BI2733"/>
  <c r="BI2734"/>
  <c r="BI2735"/>
  <c r="BI2736"/>
  <c r="BI2737"/>
  <c r="BI2738"/>
  <c r="BI2739"/>
  <c r="BI2740"/>
  <c r="BI2741"/>
  <c r="BI2742"/>
  <c r="BI2743"/>
  <c r="BI2744"/>
  <c r="BI2745"/>
  <c r="BI2746"/>
  <c r="BI2747"/>
  <c r="BI2748"/>
  <c r="BI2749"/>
  <c r="BI2751"/>
  <c r="BI2752"/>
  <c r="BI2753"/>
  <c r="BI2754"/>
  <c r="BI2755"/>
  <c r="BI2756"/>
  <c r="BI2758"/>
  <c r="BI2759"/>
  <c r="BI2762"/>
  <c r="BI2765"/>
  <c r="BI2767"/>
  <c r="BI2768"/>
  <c r="BI2769"/>
  <c r="BI2770"/>
  <c r="BI2772"/>
  <c r="BI2773"/>
  <c r="BI2774"/>
  <c r="BI2776"/>
  <c r="BI2777"/>
  <c r="BI2778"/>
  <c r="BI2780"/>
  <c r="BI2781"/>
  <c r="BI2782"/>
  <c r="BI2784"/>
  <c r="BI2785"/>
  <c r="BI2786"/>
  <c r="BI2787"/>
  <c r="BI2788"/>
  <c r="BI2789"/>
  <c r="BI2790"/>
  <c r="BI2792"/>
  <c r="BI2793"/>
  <c r="BI2794"/>
  <c r="BI2795"/>
  <c r="BI2796"/>
  <c r="BI2798"/>
  <c r="BI2799"/>
  <c r="BI2800"/>
  <c r="BI2801"/>
  <c r="BI2802"/>
  <c r="BI2803"/>
  <c r="BI2804"/>
  <c r="BI2805"/>
  <c r="BI2806"/>
  <c r="BI2807"/>
  <c r="BI2808"/>
  <c r="BI2809"/>
  <c r="BI2810"/>
  <c r="BI2811"/>
  <c r="BI2812"/>
  <c r="BI2813"/>
  <c r="BI2814"/>
  <c r="BI2815"/>
  <c r="BI2816"/>
  <c r="BI2817"/>
  <c r="BI2818"/>
  <c r="BI2819"/>
  <c r="BI2820"/>
  <c r="BI2821"/>
  <c r="BI2822"/>
  <c r="BI2823"/>
  <c r="BI2824"/>
  <c r="BI2825"/>
  <c r="BI2826"/>
  <c r="BI2827"/>
  <c r="BI2828"/>
  <c r="BI2829"/>
  <c r="BI2830"/>
  <c r="BI2831"/>
  <c r="BI2832"/>
  <c r="BI2833"/>
  <c r="BI2834"/>
  <c r="BI2835"/>
  <c r="BI2836"/>
  <c r="BI2837"/>
  <c r="BI2838"/>
  <c r="BI2839"/>
  <c r="BI2840"/>
  <c r="BI2841"/>
  <c r="BI2842"/>
  <c r="BI2843"/>
  <c r="BI2844"/>
  <c r="BI2845"/>
  <c r="BI2847"/>
  <c r="BI2849"/>
  <c r="BI2850"/>
  <c r="BI2851"/>
  <c r="BI2852"/>
  <c r="BI2853"/>
  <c r="BI2854"/>
  <c r="BI2855"/>
  <c r="BI2856"/>
  <c r="BI2857"/>
  <c r="BI2858"/>
  <c r="BI2859"/>
  <c r="BI2860"/>
  <c r="BI2861"/>
  <c r="BI2862"/>
  <c r="BI2863"/>
  <c r="BI2864"/>
  <c r="BI2865"/>
  <c r="BI2867"/>
  <c r="BI2868"/>
  <c r="BI2869"/>
  <c r="BI2870"/>
  <c r="BI2871"/>
  <c r="BI2872"/>
  <c r="BI2874"/>
  <c r="BI2875"/>
  <c r="BI2877"/>
  <c r="BI2879"/>
  <c r="BI2880"/>
  <c r="BI2881"/>
  <c r="BI2883"/>
  <c r="BI2884"/>
  <c r="BI2885"/>
  <c r="BI2888"/>
  <c r="BI2889"/>
  <c r="BI2890"/>
  <c r="BI2891"/>
  <c r="BI2892"/>
  <c r="BI2893"/>
  <c r="BI2894"/>
  <c r="BI2895"/>
  <c r="BI2896"/>
  <c r="BI2897"/>
  <c r="BI2898"/>
  <c r="BI2899"/>
  <c r="BI2900"/>
  <c r="BI2901"/>
  <c r="BI2902"/>
  <c r="BI2903"/>
  <c r="BI2904"/>
  <c r="BI2905"/>
  <c r="BI2906"/>
  <c r="BI2907"/>
  <c r="BI2908"/>
  <c r="BI2909"/>
  <c r="BI2910"/>
  <c r="BI2911"/>
  <c r="BI2912"/>
  <c r="BI2913"/>
  <c r="BI2915"/>
  <c r="BI2917"/>
  <c r="BI2918"/>
  <c r="BI2919"/>
  <c r="BI2921"/>
  <c r="BI2923"/>
  <c r="BI2924"/>
  <c r="BI2925"/>
  <c r="BI2926"/>
  <c r="BI2927"/>
  <c r="BI2928"/>
  <c r="BI2929"/>
  <c r="BI2930"/>
  <c r="BI2931"/>
  <c r="BI2932"/>
  <c r="BI2933"/>
  <c r="BI2934"/>
  <c r="BI2936"/>
  <c r="BI2937"/>
  <c r="BI2938"/>
  <c r="BI2939"/>
  <c r="BI2940"/>
  <c r="BI2941"/>
  <c r="BI2942"/>
  <c r="BI2943"/>
  <c r="BI2944"/>
  <c r="BI2945"/>
  <c r="BI2946"/>
  <c r="BI2947"/>
  <c r="BI2948"/>
  <c r="BI2949"/>
  <c r="BI2950"/>
  <c r="BI2951"/>
  <c r="BI2952"/>
  <c r="BI2953"/>
  <c r="BI2955"/>
  <c r="BI2956"/>
  <c r="BI2957"/>
  <c r="BI2958"/>
  <c r="BI2959"/>
  <c r="BI2960"/>
  <c r="BI2961"/>
  <c r="BI2962"/>
  <c r="BI2963"/>
  <c r="BI2964"/>
  <c r="BI2965"/>
  <c r="BI2966"/>
  <c r="BI2967"/>
  <c r="BI2968"/>
  <c r="BI2969"/>
  <c r="BI2970"/>
  <c r="BI2972"/>
  <c r="BI2973"/>
  <c r="BI2974"/>
  <c r="BI2975"/>
  <c r="BI2976"/>
  <c r="BI2977"/>
  <c r="BI2978"/>
  <c r="BI2979"/>
  <c r="BI2980"/>
  <c r="BI2981"/>
  <c r="BI2982"/>
  <c r="BI2983"/>
  <c r="BI2984"/>
  <c r="BI2987"/>
  <c r="BI2988"/>
  <c r="BI2989"/>
  <c r="BI2990"/>
  <c r="BI2991"/>
  <c r="BI2992"/>
  <c r="BI2993"/>
  <c r="BI2994"/>
  <c r="BI2995"/>
  <c r="BI2996"/>
  <c r="BI2997"/>
  <c r="BI2999"/>
  <c r="BI3000"/>
  <c r="BI3001"/>
  <c r="BI3002"/>
  <c r="BI3003"/>
  <c r="BI3004"/>
  <c r="BI3005"/>
  <c r="BI3006"/>
  <c r="BI3007"/>
  <c r="BI3008"/>
  <c r="BI3009"/>
  <c r="BI3010"/>
  <c r="BI3011"/>
  <c r="BI3012"/>
  <c r="BI3014"/>
  <c r="BI3015"/>
  <c r="BI3016"/>
  <c r="BI3017"/>
  <c r="BI3018"/>
  <c r="BI3019"/>
  <c r="BI3020"/>
  <c r="BI3023"/>
  <c r="BI3024"/>
  <c r="BI3025"/>
  <c r="BI3026"/>
  <c r="BI3027"/>
  <c r="BI3028"/>
  <c r="BI3029"/>
  <c r="BI3030"/>
  <c r="BI3031"/>
  <c r="BI3032"/>
  <c r="BI3033"/>
  <c r="BI3034"/>
  <c r="BI3035"/>
  <c r="BI3036"/>
  <c r="BI3037"/>
  <c r="BI3038"/>
  <c r="BI3039"/>
  <c r="BI3040"/>
  <c r="BI3041"/>
  <c r="BI3042"/>
  <c r="BI3043"/>
  <c r="BI3044"/>
  <c r="BI3045"/>
  <c r="BI3046"/>
  <c r="BI3047"/>
  <c r="BI3048"/>
  <c r="BI3049"/>
  <c r="BI3051"/>
  <c r="BI3052"/>
  <c r="BI3053"/>
  <c r="BI3054"/>
  <c r="BI3056"/>
  <c r="BI3057"/>
  <c r="BI3058"/>
  <c r="BI3059"/>
  <c r="BI3060"/>
  <c r="BI3061"/>
  <c r="BI3062"/>
  <c r="BI3063"/>
  <c r="BI3064"/>
  <c r="BI3065"/>
  <c r="BI3066"/>
  <c r="BI3067"/>
  <c r="BI3068"/>
  <c r="BI3069"/>
  <c r="BI3070"/>
  <c r="BI3071"/>
  <c r="BI3072"/>
  <c r="BI3073"/>
  <c r="BI3074"/>
  <c r="BI3075"/>
  <c r="BI3076"/>
  <c r="BI3078"/>
  <c r="BI3079"/>
  <c r="BI3080"/>
  <c r="BI3081"/>
  <c r="BI3084"/>
  <c r="BI3085"/>
  <c r="BI3086"/>
  <c r="BI3087"/>
  <c r="BI3088"/>
  <c r="BI3090"/>
  <c r="BI3091"/>
  <c r="BI3092"/>
  <c r="BI3093"/>
  <c r="BI3094"/>
  <c r="BI3095"/>
  <c r="BI3096"/>
  <c r="BI3097"/>
  <c r="BI3098"/>
  <c r="BI3099"/>
  <c r="BI3100"/>
  <c r="BI3101"/>
  <c r="BI3102"/>
  <c r="BI3103"/>
  <c r="BI3104"/>
  <c r="BI3105"/>
  <c r="BI3106"/>
  <c r="BI3107"/>
  <c r="BI3108"/>
  <c r="BI3109"/>
  <c r="BI3110"/>
  <c r="BI3111"/>
  <c r="BI3112"/>
  <c r="BI3113"/>
  <c r="BI3114"/>
  <c r="BI3115"/>
  <c r="BI3116"/>
  <c r="BI3117"/>
  <c r="BI3118"/>
  <c r="BI3120"/>
  <c r="BI3122"/>
  <c r="BI3123"/>
  <c r="BI3124"/>
  <c r="BI3125"/>
  <c r="BI3126"/>
  <c r="BI3127"/>
  <c r="BI3128"/>
  <c r="BI3129"/>
  <c r="BI3130"/>
  <c r="BI3131"/>
  <c r="BI3132"/>
  <c r="BI3133"/>
  <c r="BI3134"/>
  <c r="BI3136"/>
  <c r="BI3137"/>
  <c r="BI3138"/>
  <c r="BI3139"/>
  <c r="BI3140"/>
  <c r="BI3141"/>
  <c r="BI3142"/>
  <c r="BI3143"/>
  <c r="BI3144"/>
  <c r="BI3145"/>
  <c r="BI3146"/>
  <c r="BI3147"/>
  <c r="BI3148"/>
  <c r="BI3149"/>
  <c r="BI3150"/>
  <c r="BI3151"/>
  <c r="BI3152"/>
  <c r="BI3153"/>
  <c r="BI3154"/>
  <c r="BI3155"/>
  <c r="BI3156"/>
  <c r="BI3157"/>
  <c r="BI3158"/>
  <c r="BI3159"/>
  <c r="BI3160"/>
  <c r="BI3161"/>
  <c r="BI3162"/>
  <c r="BI3163"/>
  <c r="BI3164"/>
  <c r="BI3165"/>
  <c r="BI3166"/>
  <c r="BI3167"/>
  <c r="BI3168"/>
  <c r="BI3169"/>
  <c r="BI3170"/>
  <c r="BI3171"/>
  <c r="BI3172"/>
  <c r="BI3173"/>
  <c r="BI3174"/>
  <c r="BI3177"/>
  <c r="BI3178"/>
  <c r="BI3179"/>
  <c r="BI3180"/>
  <c r="BI3181"/>
  <c r="BI3182"/>
  <c r="BI3183"/>
  <c r="BI3185"/>
  <c r="BI3186"/>
  <c r="BI3187"/>
  <c r="BI3188"/>
  <c r="BI3189"/>
  <c r="BI3190"/>
  <c r="BI3191"/>
  <c r="BI3192"/>
  <c r="BI3193"/>
  <c r="BI3194"/>
  <c r="BI3195"/>
  <c r="BI3196"/>
  <c r="BI3197"/>
  <c r="BI3198"/>
  <c r="BI3200"/>
  <c r="BI3202"/>
  <c r="BI3203"/>
  <c r="BI3204"/>
  <c r="BI3205"/>
  <c r="BI3206"/>
  <c r="BI3207"/>
  <c r="BI3208"/>
  <c r="BI3209"/>
  <c r="BI3210"/>
  <c r="BI3211"/>
  <c r="BI3212"/>
  <c r="BI3213"/>
  <c r="BI3214"/>
  <c r="BI3215"/>
  <c r="BI3216"/>
  <c r="BI3217"/>
  <c r="BI3218"/>
  <c r="BI3219"/>
  <c r="BI3220"/>
  <c r="BI3221"/>
  <c r="BI3222"/>
  <c r="BI3224"/>
  <c r="BI3225"/>
  <c r="BI3226"/>
  <c r="BI3227"/>
  <c r="BI3228"/>
  <c r="BI3229"/>
  <c r="BI3230"/>
  <c r="BI3231"/>
  <c r="BI3232"/>
  <c r="BI3233"/>
  <c r="BI3234"/>
  <c r="BI3236"/>
  <c r="BI3237"/>
  <c r="BI3238"/>
  <c r="BI3239"/>
  <c r="BI3240"/>
  <c r="BI3241"/>
  <c r="BI3242"/>
  <c r="BI3243"/>
  <c r="BI3244"/>
  <c r="BI3245"/>
  <c r="BI3246"/>
  <c r="BI3247"/>
  <c r="BI3248"/>
  <c r="BI3249"/>
  <c r="BI3250"/>
  <c r="BI3251"/>
  <c r="BI3252"/>
  <c r="BI3253"/>
  <c r="BI3255"/>
  <c r="BI3256"/>
  <c r="BI3257"/>
  <c r="BI3258"/>
  <c r="BI3259"/>
  <c r="BI3260"/>
  <c r="BI3261"/>
  <c r="BI3263"/>
  <c r="BI3264"/>
  <c r="BI3265"/>
  <c r="BI3266"/>
  <c r="BI3267"/>
  <c r="BI3268"/>
  <c r="BI3269"/>
  <c r="BI3272"/>
  <c r="BI3274"/>
  <c r="BI3275"/>
  <c r="BI3276"/>
  <c r="BI3277"/>
  <c r="BI3278"/>
  <c r="BI3279"/>
  <c r="BI3280"/>
  <c r="BI3281"/>
  <c r="BI3282"/>
  <c r="BI3283"/>
  <c r="BI3284"/>
  <c r="BI3285"/>
  <c r="BI3286"/>
  <c r="BI3287"/>
  <c r="BI3288"/>
  <c r="BI3289"/>
  <c r="BI3290"/>
  <c r="BI3291"/>
  <c r="BI3292"/>
  <c r="BI3293"/>
  <c r="BI3294"/>
  <c r="BI3295"/>
  <c r="BI3297"/>
  <c r="BI3298"/>
  <c r="BI3299"/>
  <c r="BI3300"/>
  <c r="BI3301"/>
  <c r="BI3302"/>
  <c r="BI3303"/>
  <c r="BI3304"/>
  <c r="BI3305"/>
  <c r="BI3306"/>
  <c r="BI3307"/>
  <c r="BI3308"/>
  <c r="BI3309"/>
  <c r="BI3310"/>
  <c r="BI3311"/>
  <c r="BI3312"/>
  <c r="BI3313"/>
  <c r="BI3314"/>
  <c r="BI3315"/>
  <c r="BI3316"/>
  <c r="BI3317"/>
  <c r="BI3318"/>
  <c r="BI3319"/>
  <c r="BI3321"/>
  <c r="O3323"/>
  <c r="BI3325"/>
  <c r="BI3326"/>
  <c r="BI3327"/>
  <c r="BI3328"/>
  <c r="BI3329"/>
  <c r="BI3330"/>
  <c r="BI3331"/>
  <c r="BI3332"/>
  <c r="BI3333"/>
  <c r="BI3334"/>
  <c r="BI3335"/>
  <c r="BI3336"/>
  <c r="BI3337"/>
  <c r="BI3338"/>
  <c r="BI3339"/>
  <c r="BI3340"/>
  <c r="BI3341"/>
  <c r="BI3342"/>
  <c r="BI3343"/>
  <c r="BI3344"/>
  <c r="BI3345"/>
  <c r="BI3346"/>
  <c r="BI3347"/>
  <c r="BI3348"/>
  <c r="BI3349"/>
  <c r="BI3350"/>
  <c r="BI3351"/>
  <c r="BI3352"/>
  <c r="BI3353"/>
  <c r="BI3354"/>
  <c r="BI3355"/>
  <c r="BI3356"/>
  <c r="BI3357"/>
  <c r="BI3358"/>
  <c r="BI3359"/>
  <c r="BI3360"/>
  <c r="BI3361"/>
  <c r="BI3362"/>
  <c r="BI3364"/>
  <c r="BI3365"/>
  <c r="BI3366"/>
  <c r="BI3367"/>
  <c r="BI3368"/>
  <c r="BI3369"/>
  <c r="BI3370"/>
  <c r="BI3371"/>
  <c r="BI3372"/>
  <c r="BI3373"/>
  <c r="BI3374"/>
  <c r="BI3375"/>
  <c r="BI3376"/>
  <c r="BI3377"/>
  <c r="BI3379"/>
  <c r="BI3380"/>
  <c r="BI3381"/>
  <c r="BI3382"/>
  <c r="BI3383"/>
  <c r="BI3384"/>
  <c r="BI3385"/>
  <c r="BI3386"/>
  <c r="BI3387"/>
  <c r="BI3389"/>
  <c r="BI3390"/>
  <c r="BI3391"/>
  <c r="BI3392"/>
  <c r="BI3393"/>
  <c r="BI3394"/>
  <c r="BI3395"/>
  <c r="BI3396"/>
  <c r="BI3397"/>
  <c r="BI3398"/>
  <c r="BI3399"/>
  <c r="BI3400"/>
  <c r="BI3401"/>
  <c r="BI3402"/>
  <c r="BI3403"/>
  <c r="BI3404"/>
  <c r="BI3405"/>
  <c r="BI3406"/>
  <c r="BI3407"/>
  <c r="BI3408"/>
  <c r="BI3409"/>
  <c r="BI3410"/>
  <c r="BI3411"/>
  <c r="BI3412"/>
  <c r="BI3413"/>
  <c r="BI3414"/>
  <c r="BI3416"/>
  <c r="BI3417"/>
  <c r="BI3418"/>
  <c r="BI3419"/>
  <c r="BI3420"/>
  <c r="BI3421"/>
  <c r="BI3422"/>
  <c r="BI3423"/>
  <c r="BI3424"/>
  <c r="BI3425"/>
  <c r="BI3426"/>
  <c r="BI3427"/>
  <c r="BI3428"/>
  <c r="BI3429"/>
  <c r="BI3430"/>
  <c r="BI3431"/>
  <c r="BI3432"/>
  <c r="BI3435"/>
  <c r="BI3436"/>
  <c r="BI3437"/>
  <c r="BI3438"/>
  <c r="BI3439"/>
  <c r="BI3441"/>
  <c r="BI3442"/>
  <c r="BI3443"/>
  <c r="BI3444"/>
  <c r="BI3445"/>
  <c r="BI3446"/>
  <c r="BI3447"/>
  <c r="BI3448"/>
  <c r="BI3450"/>
  <c r="BI3451"/>
  <c r="BI3452"/>
  <c r="BI3453"/>
  <c r="BI3454"/>
  <c r="BI3455"/>
  <c r="BI3456"/>
  <c r="BI3457"/>
  <c r="BI3458"/>
  <c r="BI3459"/>
  <c r="BI3461"/>
  <c r="BI3462"/>
  <c r="BI3463"/>
  <c r="BI3465"/>
  <c r="BI3466"/>
  <c r="BI3467"/>
  <c r="BI3468"/>
  <c r="BI3469"/>
  <c r="BI3470"/>
  <c r="BI3471"/>
  <c r="BI3472"/>
  <c r="BI3473"/>
  <c r="BI3474"/>
  <c r="BI3475"/>
  <c r="BI3476"/>
  <c r="BI3477"/>
  <c r="BI3478"/>
  <c r="BI3479"/>
  <c r="BI3480"/>
  <c r="BI3481"/>
  <c r="BI3482"/>
  <c r="BI3483"/>
  <c r="BI3484"/>
  <c r="BI3485"/>
  <c r="BI3486"/>
  <c r="BI3487"/>
  <c r="BI3488"/>
  <c r="BI3489"/>
  <c r="BI3490"/>
  <c r="BI3491"/>
  <c r="BI3492"/>
  <c r="BI3493"/>
  <c r="BI3494"/>
  <c r="BI3495"/>
  <c r="BI3496"/>
  <c r="BI3497"/>
  <c r="BI3498"/>
  <c r="BI3499"/>
  <c r="BI3501"/>
  <c r="BI3502"/>
  <c r="BI3503"/>
  <c r="BI3505"/>
  <c r="BI3507"/>
  <c r="BI3508"/>
  <c r="BI3509"/>
  <c r="BI3510"/>
  <c r="BI3511"/>
  <c r="BI3512"/>
  <c r="BI3513"/>
  <c r="BI3514"/>
  <c r="BI3515"/>
  <c r="BI3516"/>
  <c r="BI3517"/>
  <c r="BI3519"/>
  <c r="BI3520"/>
  <c r="BI3521"/>
  <c r="BI3522"/>
  <c r="BI3523"/>
  <c r="BI3524"/>
  <c r="BI3525"/>
  <c r="BI3526"/>
  <c r="BI3527"/>
  <c r="BI3528"/>
  <c r="BI3529"/>
  <c r="BI3530"/>
  <c r="BI3531"/>
  <c r="BI3532"/>
  <c r="BI3533"/>
  <c r="BI3534"/>
  <c r="BI3535"/>
  <c r="BI3536"/>
  <c r="BI3537"/>
  <c r="BI3538"/>
  <c r="BI3539"/>
  <c r="BI3540"/>
  <c r="BI3541"/>
  <c r="BI3542"/>
  <c r="BI3543"/>
  <c r="BI3546"/>
  <c r="BI3547"/>
  <c r="BI3548"/>
  <c r="BI3549"/>
  <c r="BI3550"/>
  <c r="BI3551"/>
  <c r="BI3552"/>
  <c r="BI3553"/>
  <c r="BI3554"/>
  <c r="BI3555"/>
  <c r="BI3556"/>
  <c r="BI3557"/>
  <c r="BI3558"/>
  <c r="BI3559"/>
  <c r="BI3560"/>
  <c r="BI3561"/>
  <c r="BI3562"/>
  <c r="BI3563"/>
  <c r="BI3564"/>
  <c r="BI3567"/>
  <c r="BI3568"/>
  <c r="BI3569"/>
  <c r="BI3570"/>
  <c r="BI3572"/>
  <c r="BI3573"/>
  <c r="BI3574"/>
  <c r="BI3575"/>
  <c r="BI3576"/>
  <c r="BI3577"/>
  <c r="BI3578"/>
  <c r="BI3579"/>
  <c r="BI3580"/>
  <c r="BI3581"/>
  <c r="BI3582"/>
  <c r="BI3583"/>
  <c r="BI3586"/>
  <c r="BI3587"/>
  <c r="BI3588"/>
  <c r="BI3589"/>
  <c r="BI3590"/>
  <c r="BI3591"/>
  <c r="BI3592"/>
  <c r="BI3593"/>
  <c r="BI3594"/>
  <c r="BI3595"/>
  <c r="BI3596"/>
  <c r="BI3597"/>
  <c r="BI3598"/>
  <c r="BI3599"/>
  <c r="BI3600"/>
  <c r="BI3601"/>
  <c r="BI3602"/>
  <c r="BI3603"/>
  <c r="BI3604"/>
  <c r="BI3605"/>
  <c r="BI3607"/>
  <c r="BI3608"/>
  <c r="BI3609"/>
  <c r="BI3610"/>
  <c r="BI3611"/>
  <c r="BI3612"/>
  <c r="BI3613"/>
  <c r="BI3614"/>
  <c r="BI3615"/>
  <c r="BI3616"/>
  <c r="BI3617"/>
  <c r="BI3618"/>
  <c r="BI3619"/>
  <c r="BI3620"/>
  <c r="BI3621"/>
  <c r="BI3622"/>
  <c r="BI3623"/>
  <c r="BI3624"/>
  <c r="BI3625"/>
  <c r="BI3626"/>
  <c r="BI3627"/>
  <c r="BI3628"/>
  <c r="BI3629"/>
  <c r="BI3630"/>
  <c r="BI3631"/>
  <c r="BI3632"/>
  <c r="BI3633"/>
  <c r="BI3634"/>
  <c r="BI3635"/>
  <c r="BI3636"/>
  <c r="BI3637"/>
  <c r="BI3638"/>
  <c r="BI3639"/>
  <c r="BI3640"/>
  <c r="BI3641"/>
  <c r="BI3642"/>
  <c r="BI3643"/>
  <c r="BI3644"/>
  <c r="BI3645"/>
  <c r="BI3646"/>
  <c r="BI3647"/>
  <c r="BI3649"/>
  <c r="BI3651"/>
  <c r="BI3652"/>
  <c r="BI3653"/>
  <c r="BI3654"/>
  <c r="BI3655"/>
  <c r="BI3656"/>
  <c r="BI3657"/>
  <c r="BI3658"/>
  <c r="BI3659"/>
  <c r="BI3660"/>
  <c r="BI3661"/>
  <c r="BI3662"/>
  <c r="BI3663"/>
  <c r="BI3664"/>
  <c r="BI3665"/>
  <c r="BI3666"/>
  <c r="BI3667"/>
  <c r="BI3668"/>
  <c r="BI3669"/>
  <c r="BI3670"/>
  <c r="BI3671"/>
  <c r="BI3672"/>
  <c r="BI3673"/>
  <c r="BI3674"/>
  <c r="BI3675"/>
  <c r="BI3676"/>
  <c r="BI3677"/>
  <c r="BI3678"/>
  <c r="BI3679"/>
  <c r="BI3680"/>
  <c r="BI3681"/>
  <c r="BI3682"/>
  <c r="BI3683"/>
  <c r="BI3684"/>
  <c r="BI3685"/>
  <c r="BI3686"/>
  <c r="BI3687"/>
  <c r="BI3688"/>
  <c r="BI3689"/>
  <c r="BI3690"/>
  <c r="BI3691"/>
  <c r="BI3692"/>
  <c r="BI3693"/>
  <c r="BI3694"/>
  <c r="BI3695"/>
  <c r="BI3696"/>
  <c r="BI3697"/>
  <c r="BI3699"/>
  <c r="BI3700"/>
  <c r="BI3701"/>
  <c r="BI3702"/>
  <c r="BI3703"/>
  <c r="BI3705"/>
  <c r="BI3706"/>
  <c r="BI3707"/>
  <c r="BI3708"/>
  <c r="BI3709"/>
  <c r="BI3710"/>
  <c r="BI3711"/>
  <c r="BI3712"/>
  <c r="BI3713"/>
  <c r="BI3714"/>
  <c r="BI3715"/>
  <c r="BI3716"/>
  <c r="BI3718"/>
  <c r="BI3719"/>
  <c r="BI3720"/>
  <c r="BI3721"/>
  <c r="BI3722"/>
  <c r="BI3723"/>
  <c r="BI3724"/>
  <c r="BI3725"/>
  <c r="BI3726"/>
  <c r="BI3727"/>
  <c r="BI3728"/>
  <c r="BI3729"/>
  <c r="BI3730"/>
  <c r="BI3731"/>
  <c r="BI3732"/>
  <c r="BI3733"/>
  <c r="BI3734"/>
  <c r="BI3735"/>
  <c r="BI3736"/>
  <c r="BI3737"/>
  <c r="BI3740"/>
  <c r="BI3741"/>
  <c r="BI3742"/>
  <c r="BI3743"/>
  <c r="BI3744"/>
  <c r="BI3745"/>
  <c r="BI3746"/>
  <c r="BI3747"/>
  <c r="BI3748"/>
  <c r="BI3749"/>
  <c r="BI3750"/>
  <c r="BI3751"/>
  <c r="BI3752"/>
  <c r="BI3753"/>
  <c r="BI3754"/>
  <c r="BI3755"/>
  <c r="BI3756"/>
  <c r="BI3757"/>
  <c r="BI3758"/>
  <c r="BI3759"/>
  <c r="BI3760"/>
  <c r="BI3761"/>
  <c r="BI3762"/>
  <c r="BI3764"/>
  <c r="BI3765"/>
  <c r="BI3766"/>
  <c r="BI3767"/>
  <c r="BI3769"/>
  <c r="BI3770"/>
  <c r="BI3771"/>
  <c r="BI3772"/>
  <c r="BI3773"/>
  <c r="BI3774"/>
  <c r="BI3775"/>
  <c r="BI3776"/>
  <c r="BI3777"/>
  <c r="BI3778"/>
  <c r="BI3779"/>
  <c r="BI3780"/>
  <c r="BI3782"/>
  <c r="BI3783"/>
  <c r="BI3784"/>
  <c r="BI3785"/>
  <c r="BI3786"/>
  <c r="BI3787"/>
  <c r="BI3788"/>
  <c r="BI3789"/>
  <c r="BI3790"/>
  <c r="BI3791"/>
  <c r="BI3792"/>
  <c r="BI3793"/>
  <c r="BI3796"/>
  <c r="BI3797"/>
  <c r="BI3798"/>
  <c r="BI3799"/>
  <c r="BI3800"/>
  <c r="BI3801"/>
  <c r="BI3802"/>
  <c r="BI3803"/>
  <c r="BI3804"/>
  <c r="BI3805"/>
  <c r="BI3806"/>
  <c r="BI3807"/>
  <c r="BI3808"/>
  <c r="BI3809"/>
  <c r="BI3810"/>
  <c r="BI3811"/>
  <c r="BI3812"/>
  <c r="BI3813"/>
  <c r="BI3814"/>
  <c r="BI3815"/>
  <c r="BI3816"/>
  <c r="BI3817"/>
  <c r="BI3818"/>
  <c r="BI3819"/>
  <c r="BI3820"/>
  <c r="BI3821"/>
  <c r="BI3822"/>
  <c r="BI3823"/>
  <c r="BI3824"/>
  <c r="BI3825"/>
  <c r="BI3826"/>
  <c r="BI3827"/>
  <c r="BI3828"/>
  <c r="BI3829"/>
  <c r="BI3830"/>
  <c r="BI3832"/>
  <c r="BI3833"/>
  <c r="BI3834"/>
  <c r="BI3835"/>
  <c r="BI3836"/>
  <c r="BI3838"/>
  <c r="BI3839"/>
  <c r="BI3841"/>
  <c r="BI3842"/>
  <c r="BI3843"/>
  <c r="BI3844"/>
  <c r="BI3845"/>
  <c r="BI3846"/>
  <c r="BI3847"/>
  <c r="BI3848"/>
  <c r="BI3849"/>
  <c r="BI3850"/>
  <c r="BI3851"/>
  <c r="BI3852"/>
  <c r="BI3853"/>
  <c r="BI3854"/>
  <c r="BI3855"/>
  <c r="BI3857"/>
  <c r="BI3858"/>
  <c r="BI3859"/>
  <c r="BI3860"/>
  <c r="BI3861"/>
  <c r="BI3862"/>
  <c r="BI3863"/>
  <c r="BI3864"/>
  <c r="BI3866"/>
  <c r="BI3867"/>
  <c r="BI3868"/>
  <c r="BI3869"/>
  <c r="BI3870"/>
  <c r="BI3871"/>
  <c r="BI3872"/>
  <c r="BI3873"/>
  <c r="BI3874"/>
  <c r="BI3875"/>
  <c r="BI3876"/>
  <c r="BI3877"/>
  <c r="BI3878"/>
  <c r="BI3879"/>
  <c r="BI3880"/>
  <c r="BI3881"/>
  <c r="BI3883"/>
  <c r="BI3884"/>
  <c r="BI3886"/>
  <c r="BI3887"/>
  <c r="BI3888"/>
  <c r="BI3889"/>
  <c r="BI3890"/>
  <c r="BI3892"/>
  <c r="BI3893"/>
  <c r="BI3895"/>
  <c r="BI3896"/>
  <c r="BI3897"/>
  <c r="BI3898"/>
  <c r="BI3899"/>
  <c r="BI3900"/>
  <c r="BI3901"/>
  <c r="BI3902"/>
  <c r="BI3903"/>
  <c r="BI3904"/>
  <c r="BI3905"/>
  <c r="BI3906"/>
  <c r="BI3907"/>
  <c r="BI3909"/>
  <c r="BI3910"/>
  <c r="BI3912"/>
  <c r="BI3913"/>
  <c r="BI3914"/>
  <c r="BI3915"/>
  <c r="BI3916"/>
  <c r="BI3917"/>
  <c r="BI3918"/>
  <c r="BI3919"/>
  <c r="BI3920"/>
  <c r="BI3921"/>
  <c r="BI3922"/>
  <c r="BI3923"/>
  <c r="BI3924"/>
  <c r="BI3925"/>
  <c r="BI3926"/>
  <c r="BI3927"/>
  <c r="BI3928"/>
  <c r="BI3929"/>
  <c r="BI3931"/>
  <c r="BI3932"/>
  <c r="BI3933"/>
  <c r="BI3934"/>
  <c r="BI3935"/>
  <c r="BI3936"/>
  <c r="BI3937"/>
  <c r="BI3938"/>
  <c r="BI3939"/>
  <c r="BI3940"/>
  <c r="BI3941"/>
  <c r="BI3942"/>
  <c r="BI3943"/>
  <c r="BI3944"/>
  <c r="BI3945"/>
  <c r="BI3946"/>
  <c r="BI3947"/>
  <c r="BI3948"/>
  <c r="BI3949"/>
  <c r="BI3950"/>
  <c r="BI3951"/>
  <c r="BI3953"/>
  <c r="BI3954"/>
  <c r="BI3955"/>
  <c r="BI3956"/>
  <c r="BI3957"/>
  <c r="BI3958"/>
  <c r="BI3959"/>
  <c r="BI3960"/>
  <c r="BI3961"/>
  <c r="BI3962"/>
  <c r="BI3963"/>
  <c r="BI3964"/>
  <c r="BI3965"/>
  <c r="BI3967"/>
  <c r="BI3969"/>
  <c r="BI3970"/>
  <c r="BI3971"/>
  <c r="BI3972"/>
  <c r="BI3974"/>
  <c r="BI3975"/>
  <c r="BI3976"/>
  <c r="BI3977"/>
  <c r="BI3978"/>
  <c r="BI3979"/>
  <c r="BI3980"/>
  <c r="BI3981"/>
  <c r="BI3982"/>
  <c r="BI3983"/>
  <c r="BI3984"/>
  <c r="BI3985"/>
  <c r="BI3986"/>
  <c r="BI3987"/>
  <c r="BI3988"/>
  <c r="BI3989"/>
  <c r="BI3990"/>
  <c r="BI3991"/>
  <c r="BI3992"/>
  <c r="BI3993"/>
  <c r="BI3994"/>
  <c r="BI3995"/>
  <c r="BI3996"/>
  <c r="BI3997"/>
  <c r="BI3998"/>
  <c r="BI4000"/>
  <c r="BI4001"/>
  <c r="BI4003"/>
  <c r="BI4004"/>
  <c r="BI4005"/>
  <c r="BI4006"/>
  <c r="BI4007"/>
  <c r="BI4008"/>
  <c r="BI4009"/>
  <c r="BI4010"/>
  <c r="BI4012"/>
  <c r="BI4013"/>
  <c r="BI4014"/>
  <c r="BI4016"/>
  <c r="BI4017"/>
  <c r="BI4018"/>
  <c r="BI4019"/>
  <c r="BI4020"/>
  <c r="BI4021"/>
  <c r="BI4022"/>
  <c r="BI4023"/>
  <c r="BI4024"/>
  <c r="BI4025"/>
  <c r="BI4026"/>
  <c r="BI4028"/>
  <c r="BI4029"/>
  <c r="BI4030"/>
  <c r="BI4032"/>
  <c r="BI4033"/>
  <c r="BI4034"/>
  <c r="BI4035"/>
  <c r="BI4036"/>
  <c r="BI4037"/>
  <c r="BI4038"/>
  <c r="BI4040"/>
  <c r="BI4041"/>
  <c r="BI4042"/>
  <c r="BI4043"/>
  <c r="BI4044"/>
  <c r="BI4045"/>
  <c r="BI4046"/>
  <c r="BI4047"/>
  <c r="BI4048"/>
  <c r="BI4049"/>
  <c r="BI4050"/>
  <c r="BI4051"/>
  <c r="BI4052"/>
  <c r="BI4053"/>
  <c r="BI4054"/>
  <c r="BI4055"/>
  <c r="BI4056"/>
  <c r="BI4057"/>
  <c r="BI4058"/>
  <c r="BI4060"/>
  <c r="BI4061"/>
  <c r="BI4062"/>
  <c r="BI4063"/>
  <c r="BI4064"/>
  <c r="BI4065"/>
  <c r="BI4066"/>
  <c r="BI4067"/>
  <c r="BI4068"/>
  <c r="BI4069"/>
  <c r="BI4070"/>
  <c r="BI4071"/>
  <c r="BI4072"/>
  <c r="BI4073"/>
  <c r="BI4074"/>
  <c r="BI4076"/>
  <c r="BI4077"/>
  <c r="BI4078"/>
  <c r="BI4079"/>
  <c r="BI4080"/>
  <c r="BI4081"/>
  <c r="BI4082"/>
  <c r="BI4084"/>
  <c r="BI4085"/>
  <c r="BI4086"/>
  <c r="BI4087"/>
  <c r="BI4088"/>
  <c r="BI4089"/>
  <c r="BI4090"/>
  <c r="BI4091"/>
  <c r="BI4092"/>
  <c r="BI4093"/>
  <c r="BI4094"/>
  <c r="BI4095"/>
  <c r="BI4096"/>
  <c r="BI4097"/>
  <c r="BI4098"/>
  <c r="BI4099"/>
  <c r="BI4102"/>
  <c r="BI4103"/>
  <c r="BI4104"/>
  <c r="BI4105"/>
  <c r="BI4106"/>
  <c r="BI4107"/>
  <c r="BI4109"/>
  <c r="BI4110"/>
  <c r="H4111"/>
  <c r="I4111"/>
  <c r="J4111"/>
  <c r="K4111"/>
  <c r="L4111"/>
  <c r="M4111"/>
  <c r="N4111"/>
  <c r="P4111"/>
  <c r="Q4111"/>
  <c r="R4111"/>
  <c r="S4111"/>
  <c r="T4111"/>
  <c r="U4111"/>
  <c r="X4111"/>
  <c r="Y4111"/>
  <c r="Z4111"/>
  <c r="AA4111"/>
  <c r="AB4111"/>
  <c r="AC4111"/>
  <c r="AD4111"/>
  <c r="AE4111"/>
  <c r="AF4111"/>
  <c r="AG4111"/>
  <c r="AH4111"/>
  <c r="AI4111"/>
  <c r="AJ4111"/>
  <c r="AK4111"/>
  <c r="AL4111"/>
  <c r="AM4111"/>
  <c r="AN4111"/>
  <c r="AO4111"/>
  <c r="AP4111"/>
  <c r="AQ4111"/>
  <c r="AR4111"/>
  <c r="AS4111"/>
  <c r="AT4111"/>
  <c r="AU4111"/>
  <c r="AV4111"/>
  <c r="AW4111"/>
  <c r="AX4111"/>
  <c r="AY4111"/>
  <c r="AZ4111"/>
  <c r="BA4111"/>
  <c r="BB4111"/>
  <c r="BC4111"/>
  <c r="BD4111"/>
  <c r="BE4111"/>
  <c r="BF4111"/>
  <c r="BG4111"/>
  <c r="BH4111"/>
  <c r="O4111"/>
  <c r="BI4111" s="1"/>
  <c r="BI3323"/>
</calcChain>
</file>

<file path=xl/sharedStrings.xml><?xml version="1.0" encoding="utf-8"?>
<sst xmlns="http://schemas.openxmlformats.org/spreadsheetml/2006/main" count="22677" uniqueCount="8283">
  <si>
    <t>Finess ARBUST</t>
  </si>
  <si>
    <t>Secteur</t>
  </si>
  <si>
    <t>T2A/ HT2A/ USLD</t>
  </si>
  <si>
    <t>Catégorie</t>
  </si>
  <si>
    <t>Région</t>
  </si>
  <si>
    <t>670000033</t>
  </si>
  <si>
    <t>CENTRE PAUL STRAUSS</t>
  </si>
  <si>
    <t>Ex-DG</t>
  </si>
  <si>
    <t>T2A</t>
  </si>
  <si>
    <t>CLCC</t>
  </si>
  <si>
    <t>Alsace</t>
  </si>
  <si>
    <t>670000082</t>
  </si>
  <si>
    <t>CLINIQUE ADASSA</t>
  </si>
  <si>
    <t>EBNL</t>
  </si>
  <si>
    <t>670000215</t>
  </si>
  <si>
    <t>HOPITAL DU NEUENBERG</t>
  </si>
  <si>
    <t>670000249</t>
  </si>
  <si>
    <t>CENTRE DE POST-CURE CHATEAU WALK</t>
  </si>
  <si>
    <t>HT2A</t>
  </si>
  <si>
    <t>670013366</t>
  </si>
  <si>
    <t>EPSAN BRUMATH</t>
  </si>
  <si>
    <t>CH</t>
  </si>
  <si>
    <t>670013754</t>
  </si>
  <si>
    <t>UGECAM ALSACE</t>
  </si>
  <si>
    <t>670016260</t>
  </si>
  <si>
    <t>GCS "E SANTE-ALSACE"</t>
  </si>
  <si>
    <t>670780055</t>
  </si>
  <si>
    <t>HOPITAUX UNIVERSITAIRES DE STRASBOURG</t>
  </si>
  <si>
    <t>CHR</t>
  </si>
  <si>
    <t>670780071</t>
  </si>
  <si>
    <t>CENTRE MOYEN LONG SEJOUR BRUMATH</t>
  </si>
  <si>
    <t>CH - ex HL</t>
  </si>
  <si>
    <t>670780139</t>
  </si>
  <si>
    <t>AMRESO-BETHEL</t>
  </si>
  <si>
    <t>670780188</t>
  </si>
  <si>
    <t>GROUPE HOSPITALIER SAINT VINCENT</t>
  </si>
  <si>
    <t>670780337</t>
  </si>
  <si>
    <t>CENTRE HOSPITALIER DE HAGUENAU</t>
  </si>
  <si>
    <t>670780345</t>
  </si>
  <si>
    <t>CH SAINTE-CATHERINE DE SAVERNE</t>
  </si>
  <si>
    <t>670780352</t>
  </si>
  <si>
    <t>CMLS DE BOUXWILLER</t>
  </si>
  <si>
    <t>670780360</t>
  </si>
  <si>
    <t>670780501</t>
  </si>
  <si>
    <t>MAISON DE POSTCURE DE LOBSANN</t>
  </si>
  <si>
    <t>670780543</t>
  </si>
  <si>
    <t>CH DE WISSEMBOURG</t>
  </si>
  <si>
    <t>670780584</t>
  </si>
  <si>
    <t>CH DEPARTEMENTAL DE BISCHWILLER</t>
  </si>
  <si>
    <t>670780600</t>
  </si>
  <si>
    <t>ETS MEDICAL DE LIEBFRAUENTHAL</t>
  </si>
  <si>
    <t>670780642</t>
  </si>
  <si>
    <t>CENTRE DE MOYEN SEJOUR DE MOLSHEIM</t>
  </si>
  <si>
    <t>670780675</t>
  </si>
  <si>
    <t>HOPITAL DE ROSHEIM</t>
  </si>
  <si>
    <t>670780691</t>
  </si>
  <si>
    <t>CENTRE HOSPITALIER DE SELESTAT</t>
  </si>
  <si>
    <t>670780709</t>
  </si>
  <si>
    <t>HOPITAL CIVIL D'OBERNAI</t>
  </si>
  <si>
    <t>670780717</t>
  </si>
  <si>
    <t>CMLS D'ERSTEIN</t>
  </si>
  <si>
    <t>670781152</t>
  </si>
  <si>
    <t>CH D'ERSTEIN</t>
  </si>
  <si>
    <t>670792027</t>
  </si>
  <si>
    <t>ABRAPA HDJ</t>
  </si>
  <si>
    <t>670793025</t>
  </si>
  <si>
    <t>SLD CH SAINTE-CATHERINE SAVERNE</t>
  </si>
  <si>
    <t>USLD</t>
  </si>
  <si>
    <t>670793587</t>
  </si>
  <si>
    <t>SLD CH DE HAGUENAU</t>
  </si>
  <si>
    <t>670793603</t>
  </si>
  <si>
    <t>SLD CH DE SELESTAT</t>
  </si>
  <si>
    <t>670794460</t>
  </si>
  <si>
    <t>SLD CH DEP BISCHWILLER</t>
  </si>
  <si>
    <t>670794882</t>
  </si>
  <si>
    <t>SLD CENTRE MOYEN LONG SEJOUR BRUMATH</t>
  </si>
  <si>
    <t>670794916</t>
  </si>
  <si>
    <t>SLD CENTRE MOYEN SEJOUR MOLSHEIM</t>
  </si>
  <si>
    <t>670795475</t>
  </si>
  <si>
    <t>SLD CH EPSAN</t>
  </si>
  <si>
    <t>670795822</t>
  </si>
  <si>
    <t>SLD CH D'ERSTEIN</t>
  </si>
  <si>
    <t>670797729</t>
  </si>
  <si>
    <t>CLINIQUE DE L'ILL</t>
  </si>
  <si>
    <t>670799550</t>
  </si>
  <si>
    <t>SLD DE LA ROBERTSAU CHU STRASBOURG</t>
  </si>
  <si>
    <t>670799675</t>
  </si>
  <si>
    <t>SLD LE NEUENBERG</t>
  </si>
  <si>
    <t>670799691</t>
  </si>
  <si>
    <t>SLD AMRESO-BETHEL OBERHAUSBERGEN</t>
  </si>
  <si>
    <t>680000130</t>
  </si>
  <si>
    <t>CRF MULHOUSE</t>
  </si>
  <si>
    <t>680000171</t>
  </si>
  <si>
    <t>CENTRE LONG ET MOY SEJOUR SIERENTZ</t>
  </si>
  <si>
    <t>680000221</t>
  </si>
  <si>
    <t>HOPITAL ST VINCENT D'ODEREN</t>
  </si>
  <si>
    <t>680000312</t>
  </si>
  <si>
    <t>CLINIQUE DE GERONTOLOGIE ST DAMIEN</t>
  </si>
  <si>
    <t>680000346</t>
  </si>
  <si>
    <t>CENTRE HOSPITALIER DE CERNAY</t>
  </si>
  <si>
    <t>680000395</t>
  </si>
  <si>
    <t>CENTRE HOSPITALIER D ALTKIRCH</t>
  </si>
  <si>
    <t>680000411</t>
  </si>
  <si>
    <t>CENTRE HOSPITALIER DE PFASTATT</t>
  </si>
  <si>
    <t>680000437</t>
  </si>
  <si>
    <t>CENTRE HOSPITALIER DE THANN</t>
  </si>
  <si>
    <t>680000486</t>
  </si>
  <si>
    <t>CENTRE HOSPITALIER MULHOUSE</t>
  </si>
  <si>
    <t>680000973</t>
  </si>
  <si>
    <t>CENTRE HOSPITALIER DE COLMAR</t>
  </si>
  <si>
    <t>680000981</t>
  </si>
  <si>
    <t>HOPITAL LOCAL D'ENSISHEIM</t>
  </si>
  <si>
    <t>680001005</t>
  </si>
  <si>
    <t>CENTRE HOSPITALIER DE GUEBWILLER</t>
  </si>
  <si>
    <t>680001054</t>
  </si>
  <si>
    <t>HOPITAL LOCAL STE MARIE AUX MINES</t>
  </si>
  <si>
    <t>680001088</t>
  </si>
  <si>
    <t>680001112</t>
  </si>
  <si>
    <t>HOPITAL LOCAL LOEWEL DE MUNSTER</t>
  </si>
  <si>
    <t>680001138</t>
  </si>
  <si>
    <t>HOPITAL LOCAL DE RIBEAUVILLE</t>
  </si>
  <si>
    <t>680001179</t>
  </si>
  <si>
    <t>CENTRE HOSPITALIER DE ROUFFACH</t>
  </si>
  <si>
    <t>680001195</t>
  </si>
  <si>
    <t>GROUPE HOSPITALIER DU CENTRE ALSACE</t>
  </si>
  <si>
    <t>680001328</t>
  </si>
  <si>
    <t>CENTRE MEDICAL NATIONAL MGEN TROIS-EPIS</t>
  </si>
  <si>
    <t>680003324</t>
  </si>
  <si>
    <t>LS CDRS COLMAR</t>
  </si>
  <si>
    <t>680011871</t>
  </si>
  <si>
    <t>USLD HL INTERCOMMUNAL SOULTZ-ISSENHEIM</t>
  </si>
  <si>
    <t>680011897</t>
  </si>
  <si>
    <t>LS HL DE RIBEAUVILLE</t>
  </si>
  <si>
    <t>680011996</t>
  </si>
  <si>
    <t>LS CH GUEBWILLER</t>
  </si>
  <si>
    <t>680012010</t>
  </si>
  <si>
    <t>LS HL DE DANNEMARIE</t>
  </si>
  <si>
    <t>680012044</t>
  </si>
  <si>
    <t>LS CH DE CERNAY</t>
  </si>
  <si>
    <t>680012051</t>
  </si>
  <si>
    <t>SLD DU CH ALTKIRCH EHPAD</t>
  </si>
  <si>
    <t>680012077</t>
  </si>
  <si>
    <t>LS CH MULHOUSE HASENRAIN</t>
  </si>
  <si>
    <t>680012648</t>
  </si>
  <si>
    <t>HOPITAL LOCAL DE KAYSERSBERG</t>
  </si>
  <si>
    <t>680013240</t>
  </si>
  <si>
    <t>LS MAISON ACCUEIL DIACONAT</t>
  </si>
  <si>
    <t>680013547</t>
  </si>
  <si>
    <t>LS CLINIQUE ST DAMIEN</t>
  </si>
  <si>
    <t>670002187</t>
  </si>
  <si>
    <t>CENTRE D'AUTODIALYSE DE L'AURAL STRASBOURG</t>
  </si>
  <si>
    <t>Ex-OQN</t>
  </si>
  <si>
    <t>Clinique</t>
  </si>
  <si>
    <t>670005479</t>
  </si>
  <si>
    <t>AURAL HAD</t>
  </si>
  <si>
    <t>670008838</t>
  </si>
  <si>
    <t>HAD ASSOC REINACKER</t>
  </si>
  <si>
    <t>670013325</t>
  </si>
  <si>
    <t>CENTRE AUTONOME ENDOSCOPIE DIGESTIVE</t>
  </si>
  <si>
    <t>670013341</t>
  </si>
  <si>
    <t>ENDOSAV</t>
  </si>
  <si>
    <t>670013895</t>
  </si>
  <si>
    <t>CENTRE D'AUTODIALYSE AURAL SAVERNE</t>
  </si>
  <si>
    <t>670014455</t>
  </si>
  <si>
    <t>CENTRE DE DIALYSE CHRONIQUE STRASBOURG</t>
  </si>
  <si>
    <t>670016237</t>
  </si>
  <si>
    <t>CLINIQUE SAINTE ODILE</t>
  </si>
  <si>
    <t>670016294</t>
  </si>
  <si>
    <t>GCS "ADASSA-DIACONAT-CLINIQUE DE STRASBOURG"</t>
  </si>
  <si>
    <t>670780162</t>
  </si>
  <si>
    <t>ETS DES DIACONESSES STRASBOURG</t>
  </si>
  <si>
    <t>670780170</t>
  </si>
  <si>
    <t>CLINIQUE DE L'ORANGERIE STRASB.</t>
  </si>
  <si>
    <t>670780378</t>
  </si>
  <si>
    <t>CLINIQUE SAINT-FRANCOIS HAGUENAU</t>
  </si>
  <si>
    <t>670780386</t>
  </si>
  <si>
    <t>CLINIQUE SAINTE ODILE HAGUENAU</t>
  </si>
  <si>
    <t>670781574</t>
  </si>
  <si>
    <t>HEMODIALYSE DIALYSE DOMICILE AURAL SIEGE SOCIAL DE STRASBOURG</t>
  </si>
  <si>
    <t>670795921</t>
  </si>
  <si>
    <t>UNITE AUTODIALYSE AURAL HAGUENAU</t>
  </si>
  <si>
    <t>670799667</t>
  </si>
  <si>
    <t>CENTRE D'AUTODIALYSE DE L'AURAL A LA CLINIQUE BETHESDA</t>
  </si>
  <si>
    <t>680000320</t>
  </si>
  <si>
    <t>CLINIQUE DU DIACONAT FONDERIE MULHOUSE</t>
  </si>
  <si>
    <t>680000338</t>
  </si>
  <si>
    <t>CENTRE DE DIALYSE LA FONDERIE</t>
  </si>
  <si>
    <t>680000494</t>
  </si>
  <si>
    <t>MAISON DU DIACONAT ROOSEVELT MULHOUSE</t>
  </si>
  <si>
    <t>680007648</t>
  </si>
  <si>
    <t>ASSOC HOSP A DOM CTRE ALSACE A COLMAR</t>
  </si>
  <si>
    <t>680010824</t>
  </si>
  <si>
    <t>UNITE D AUTODIALYSE AURAL COLMAR</t>
  </si>
  <si>
    <t>680011574</t>
  </si>
  <si>
    <t>ANNEXE DU CTRE DE DIALYSE LA FONDERIE</t>
  </si>
  <si>
    <t>680013778</t>
  </si>
  <si>
    <t>UNITE AUTODIALYSE AURAL MULHOUSE</t>
  </si>
  <si>
    <t>680017829</t>
  </si>
  <si>
    <t>HAD SUD ALSACE MULHOUSE</t>
  </si>
  <si>
    <t>240000034</t>
  </si>
  <si>
    <t>CH DE MOYEN SEJOUR ET MR LANMARY</t>
  </si>
  <si>
    <t>Aquitaine</t>
  </si>
  <si>
    <t>240000042</t>
  </si>
  <si>
    <t>HOPITAL LOCAL DE BELVES</t>
  </si>
  <si>
    <t>240000059</t>
  </si>
  <si>
    <t>CENTRE HOSPITALIER DE BERGERAC - SAMUEL POZZI</t>
  </si>
  <si>
    <t>240000067</t>
  </si>
  <si>
    <t>HOPITAL LOCAL DE DOMME</t>
  </si>
  <si>
    <t>240000075</t>
  </si>
  <si>
    <t>HOPITAL LOCAL D'EXCIDEUIL</t>
  </si>
  <si>
    <t>240000083</t>
  </si>
  <si>
    <t>CENTRE HOSPITALIER VAUCLAIRE</t>
  </si>
  <si>
    <t>240000109</t>
  </si>
  <si>
    <t>HOPITAL LOCAL DE NONTRON</t>
  </si>
  <si>
    <t>240000117</t>
  </si>
  <si>
    <t>CENTRE HOSPITALIER DE PERIGUEUX</t>
  </si>
  <si>
    <t>240000133</t>
  </si>
  <si>
    <t>HOPITAL LOCAL DE RIBERAC</t>
  </si>
  <si>
    <t>240000141</t>
  </si>
  <si>
    <t>HOPITAL LOCAL DE SAINT ASTIER</t>
  </si>
  <si>
    <t>240000158</t>
  </si>
  <si>
    <t>HOPITAL LOCAL DE ST AULAYE - CHENARD</t>
  </si>
  <si>
    <t>240000166</t>
  </si>
  <si>
    <t>LONG MOYEN SEJOUR LA MEYNARDIE</t>
  </si>
  <si>
    <t>240000307</t>
  </si>
  <si>
    <t>CENTRE MEDICAL CHATEAU DE BASSY</t>
  </si>
  <si>
    <t>240000448</t>
  </si>
  <si>
    <t>CENTRE HOSPITALIER DE SARLAT - JEAN LECLAIRE</t>
  </si>
  <si>
    <t>240000646</t>
  </si>
  <si>
    <t>FONDATION JOHN BOST</t>
  </si>
  <si>
    <t>240000661</t>
  </si>
  <si>
    <t>MAISON REPOS ET CONVALESCENCE DE LOLME</t>
  </si>
  <si>
    <t>240006304</t>
  </si>
  <si>
    <t>USLD CH PERIGUEUX</t>
  </si>
  <si>
    <t>240007625</t>
  </si>
  <si>
    <t>USLD CH BERGERAC</t>
  </si>
  <si>
    <t>240008557</t>
  </si>
  <si>
    <t>USLD CH SARLAT</t>
  </si>
  <si>
    <t>240008656</t>
  </si>
  <si>
    <t>USLD HL NONTRON</t>
  </si>
  <si>
    <t>240009852</t>
  </si>
  <si>
    <t>USLD LA MEYNARDIE</t>
  </si>
  <si>
    <t>330000217</t>
  </si>
  <si>
    <t>MAISON DE SANTE MARIE GALENE</t>
  </si>
  <si>
    <t>330000332</t>
  </si>
  <si>
    <t>HOPITAL SUBURBAIN DU BOUSCAT</t>
  </si>
  <si>
    <t>330000340</t>
  </si>
  <si>
    <t>M.S.P.BX. BAGATELLE</t>
  </si>
  <si>
    <t>330000662</t>
  </si>
  <si>
    <t>INSTITUT BERGONIE</t>
  </si>
  <si>
    <t>330005182</t>
  </si>
  <si>
    <t>USLD PODENSAC</t>
  </si>
  <si>
    <t>330007980</t>
  </si>
  <si>
    <t>USLD CH DE LA HAUTE GIRONDE</t>
  </si>
  <si>
    <t>330027509</t>
  </si>
  <si>
    <t>CENTRE HOSPITALIER INTERCOMMUNAL SUD GIRONDE</t>
  </si>
  <si>
    <t>330780289</t>
  </si>
  <si>
    <t>HOPITAL DE JOUR POUR ENFANTS - OISEAU LYRE</t>
  </si>
  <si>
    <t>330780370</t>
  </si>
  <si>
    <t>FONTAINES MONJOUS SSR</t>
  </si>
  <si>
    <t>330780495</t>
  </si>
  <si>
    <t>CLINIQUE MUTUALISTE DU MEDOC</t>
  </si>
  <si>
    <t>330780529</t>
  </si>
  <si>
    <t>CL MUTUALISTE DE PESSAC</t>
  </si>
  <si>
    <t>330780537</t>
  </si>
  <si>
    <t>CLINIQUE MEDICO CHIRURGICALE WALLERSTEIN</t>
  </si>
  <si>
    <t>330780560</t>
  </si>
  <si>
    <t>CENTRE MEDICAL LA PIGNADA</t>
  </si>
  <si>
    <t>330780636</t>
  </si>
  <si>
    <t>CSMI RENOVATION</t>
  </si>
  <si>
    <t>330780644</t>
  </si>
  <si>
    <t>OREAG CENTRE DE GUIDANCE INFANTILE</t>
  </si>
  <si>
    <t>330780743</t>
  </si>
  <si>
    <t>CSSR CHÂTEAUNEUF</t>
  </si>
  <si>
    <t>330780750</t>
  </si>
  <si>
    <t>CSSR LES LAURIERS</t>
  </si>
  <si>
    <t>330780784</t>
  </si>
  <si>
    <t>CENTRE POST CURE READ PSYCHO SOC MONTAL</t>
  </si>
  <si>
    <t>330781121</t>
  </si>
  <si>
    <t>CHATEAU RAUZE - LADAPT</t>
  </si>
  <si>
    <t>330781139</t>
  </si>
  <si>
    <t>CRF LA TOUR DE GASSIES</t>
  </si>
  <si>
    <t>330781196</t>
  </si>
  <si>
    <t>CHU HOPITAUX DE BORDEAUX</t>
  </si>
  <si>
    <t>330781204</t>
  </si>
  <si>
    <t>CENTRE HOSPITALIER D'ARCACHON JEAN HAMEAU</t>
  </si>
  <si>
    <t>330781212</t>
  </si>
  <si>
    <t>CENTRE HOSPITALIER DE BAZAS</t>
  </si>
  <si>
    <t>330781220</t>
  </si>
  <si>
    <t>CENTRE HOSPITALIER HAUTE GIRONDE</t>
  </si>
  <si>
    <t>330781253</t>
  </si>
  <si>
    <t>CENTRE HOSPITALIER DE LIBOURNE</t>
  </si>
  <si>
    <t>330781261</t>
  </si>
  <si>
    <t>CENTRE HOSPITALIER DE SAINTE FOY LA GRANDE</t>
  </si>
  <si>
    <t>330781279</t>
  </si>
  <si>
    <t>HOPITAL LOCAL DE MONSEGUR</t>
  </si>
  <si>
    <t>330781287</t>
  </si>
  <si>
    <t>CHS CHARLES PERRENS</t>
  </si>
  <si>
    <t>330781295</t>
  </si>
  <si>
    <t>CENTRE HOSPITALIER DE CADILLAC</t>
  </si>
  <si>
    <t>330781808</t>
  </si>
  <si>
    <t>CENTRE READAPTATION RENOVATION SOULA</t>
  </si>
  <si>
    <t>330781972</t>
  </si>
  <si>
    <t>HOPITAL DE JOUR S.H.M.A.</t>
  </si>
  <si>
    <t>330783614</t>
  </si>
  <si>
    <t>HOPITAL DE JOUR DU PARC RENOVATION</t>
  </si>
  <si>
    <t>330783853</t>
  </si>
  <si>
    <t>CSMI PRADO</t>
  </si>
  <si>
    <t>330783960</t>
  </si>
  <si>
    <t>CENTRE DE SANTE MENTALE MGEN-ASS.</t>
  </si>
  <si>
    <t>330791641</t>
  </si>
  <si>
    <t>USLD LA TESTE LES ARBOUSIERS</t>
  </si>
  <si>
    <t>330798935</t>
  </si>
  <si>
    <t>USLD CH STE FOY LA GRANDE</t>
  </si>
  <si>
    <t>330800319</t>
  </si>
  <si>
    <t>USLD HENRI CHOUSSAT CHU BORDEAUX</t>
  </si>
  <si>
    <t>400000261</t>
  </si>
  <si>
    <t>INSTITUT HÉLIO-MARIN LABENNE</t>
  </si>
  <si>
    <t>400006607</t>
  </si>
  <si>
    <t>USLD MORCENX</t>
  </si>
  <si>
    <t>400011177</t>
  </si>
  <si>
    <t>CENTRE HOSPITALIER DE MONT DE MARSAN</t>
  </si>
  <si>
    <t>400780193</t>
  </si>
  <si>
    <t>CENTRE HOSPITALIER DE DAX</t>
  </si>
  <si>
    <t>400780268</t>
  </si>
  <si>
    <t>CENTRE HOSPITALIER SAINT SEVER</t>
  </si>
  <si>
    <t>400780367</t>
  </si>
  <si>
    <t>CLINIQUE MEDICALE J. SARRAILH</t>
  </si>
  <si>
    <t>400780383</t>
  </si>
  <si>
    <t>MAISON DE REPOS SAINT LOUIS-BUGLOSE</t>
  </si>
  <si>
    <t>400781043</t>
  </si>
  <si>
    <t>USLD LE LANOT CH DAX</t>
  </si>
  <si>
    <t>400787362</t>
  </si>
  <si>
    <t>USLD CH DE ST SEVER</t>
  </si>
  <si>
    <t>400787446</t>
  </si>
  <si>
    <t>USLD LABENNE</t>
  </si>
  <si>
    <t>400790911</t>
  </si>
  <si>
    <t>USLD NOUVIELLE CH MONT DE MARSAN</t>
  </si>
  <si>
    <t>470000175</t>
  </si>
  <si>
    <t>MAISON DELESTRAINT FABIEN</t>
  </si>
  <si>
    <t>470000308</t>
  </si>
  <si>
    <t>CRF VIRAZEIL - LADAPT</t>
  </si>
  <si>
    <t>470000316</t>
  </si>
  <si>
    <t>CENTRE HOSPITALIER AGEN</t>
  </si>
  <si>
    <t>470000324</t>
  </si>
  <si>
    <t>CENTRE HOSPITALIER SAINT-CYR VILLENEUVE</t>
  </si>
  <si>
    <t>470000340</t>
  </si>
  <si>
    <t>CENTRE HOSPITALIER DE NERAC</t>
  </si>
  <si>
    <t>470000357</t>
  </si>
  <si>
    <t>HOPITAL LOCAL DE CASTELJALOUX</t>
  </si>
  <si>
    <t>470000365</t>
  </si>
  <si>
    <t>HOPITAL LOCAL PENNE D'AGENAIS</t>
  </si>
  <si>
    <t>470000381</t>
  </si>
  <si>
    <t>CHD LA CANDELIE</t>
  </si>
  <si>
    <t>470000407</t>
  </si>
  <si>
    <t>HOPITAL LOCAL DE FUMEL - E. DESARNAUTS</t>
  </si>
  <si>
    <t>470001660</t>
  </si>
  <si>
    <t>CHIC MARMANDE - TONNEINS</t>
  </si>
  <si>
    <t>470002627</t>
  </si>
  <si>
    <t>MECS TEMPORAIRE SPECIALISEE</t>
  </si>
  <si>
    <t>MCS</t>
  </si>
  <si>
    <t>470003062</t>
  </si>
  <si>
    <t>MECS PUJOLS</t>
  </si>
  <si>
    <t>470008764</t>
  </si>
  <si>
    <t>USLD HL FUMEL</t>
  </si>
  <si>
    <t>470008780</t>
  </si>
  <si>
    <t>USLD CH AGEN</t>
  </si>
  <si>
    <t>470010307</t>
  </si>
  <si>
    <t>EQUIPE DE SOINS SECTEUR PSY - AEIH</t>
  </si>
  <si>
    <t>470012931</t>
  </si>
  <si>
    <t>USLD ALZHEIMER CHIC TONNEINS</t>
  </si>
  <si>
    <t>640017646</t>
  </si>
  <si>
    <t>CH DE SAINT PALAIS</t>
  </si>
  <si>
    <t>640780185</t>
  </si>
  <si>
    <t>CRF LES EMBRUNS</t>
  </si>
  <si>
    <t>640780227</t>
  </si>
  <si>
    <t>CENTRE DE SSR LA NIVE</t>
  </si>
  <si>
    <t>640780417</t>
  </si>
  <si>
    <t>CHIC COTE BASQUE</t>
  </si>
  <si>
    <t>640780557</t>
  </si>
  <si>
    <t>CENTRE MEDICAL TOKI EDER</t>
  </si>
  <si>
    <t>640780714</t>
  </si>
  <si>
    <t>MRC SAINT VINCENT VILLA CONCHA</t>
  </si>
  <si>
    <t>640780813</t>
  </si>
  <si>
    <t>CENTRE HOSPITALIER ORTHEZ</t>
  </si>
  <si>
    <t>640780821</t>
  </si>
  <si>
    <t>CENTRE HOSPITALIER OLORON</t>
  </si>
  <si>
    <t>640780839</t>
  </si>
  <si>
    <t>HOPITAL LOCAL DE MAULEON</t>
  </si>
  <si>
    <t>640780862</t>
  </si>
  <si>
    <t>CENTRE HOSPITALIER DES PYRENEES</t>
  </si>
  <si>
    <t>640780904</t>
  </si>
  <si>
    <t>LE NID BEARNAIS</t>
  </si>
  <si>
    <t>640781175</t>
  </si>
  <si>
    <t>MECS PEP</t>
  </si>
  <si>
    <t>640781290</t>
  </si>
  <si>
    <t>CENTRE HOSPITALIER DE PAU</t>
  </si>
  <si>
    <t>640786281</t>
  </si>
  <si>
    <t>CENTRE GERONTOLOGIQUE DE PONTACQ NAY-JURANCON</t>
  </si>
  <si>
    <t>640789624</t>
  </si>
  <si>
    <t>CENTRE MEDICO SOCIAL DE COULOMME</t>
  </si>
  <si>
    <t>640791893</t>
  </si>
  <si>
    <t>USLD HAUTERIVE CH PAU</t>
  </si>
  <si>
    <t>640791927</t>
  </si>
  <si>
    <t>USLD CHIC BAYONNE</t>
  </si>
  <si>
    <t>640791984</t>
  </si>
  <si>
    <t>USLD CH ORTHEZ</t>
  </si>
  <si>
    <t>640792016</t>
  </si>
  <si>
    <t>USLD CH OLORON-STE-MARIE</t>
  </si>
  <si>
    <t>640792305</t>
  </si>
  <si>
    <t>MAISON SAINT-ANTOINE</t>
  </si>
  <si>
    <t>240000190</t>
  </si>
  <si>
    <t>POLYCLINIQUE FRANCHEVILLE</t>
  </si>
  <si>
    <t>240000208</t>
  </si>
  <si>
    <t>CLINIQUE PASTEUR</t>
  </si>
  <si>
    <t>240000216</t>
  </si>
  <si>
    <t>CLINIQUE DU PARC</t>
  </si>
  <si>
    <t>240002691</t>
  </si>
  <si>
    <t>ANTENNE D'AUTODIALYSE DE L'AURAD - BERGERAC</t>
  </si>
  <si>
    <t>240002725</t>
  </si>
  <si>
    <t>ANTENNE D'AUTODIALYSE DE L'AURAD - CASTELS</t>
  </si>
  <si>
    <t>240003293</t>
  </si>
  <si>
    <t>ANTENNE D'AUTODIALYSE FRANCHEVILLE - RIBERAC</t>
  </si>
  <si>
    <t>240003301</t>
  </si>
  <si>
    <t>ANTENNE D'AUTODIALYSE FRANCHEVILLE - MONTIGNAC</t>
  </si>
  <si>
    <t>240006734</t>
  </si>
  <si>
    <t>CENTRE D'HEMODIALYSE FRANCHEVILLE</t>
  </si>
  <si>
    <t>240011668</t>
  </si>
  <si>
    <t>HAD CLINIQUE PASTEUR</t>
  </si>
  <si>
    <t>240013219</t>
  </si>
  <si>
    <t>ANTENNE D'AUTODIALYSE - UNITE DE DIALYSE MEDICALISEE FRANCHEVILLE</t>
  </si>
  <si>
    <t>240013466</t>
  </si>
  <si>
    <t>ANTENNE D'AUTODIALYSE FRANCHEVILLE - BERGERAC</t>
  </si>
  <si>
    <t>330007410</t>
  </si>
  <si>
    <t>330007436</t>
  </si>
  <si>
    <t>ANTENNE D'AUTODIALYSE BX-NORD - BORDEAUX</t>
  </si>
  <si>
    <t>330007550</t>
  </si>
  <si>
    <t>ANTENNE D'AUTODIALYSE DE L'AURAD - BORDEAUX</t>
  </si>
  <si>
    <t>330007584</t>
  </si>
  <si>
    <t>ANTENNE D'AUTODIALYSE DE L'AURAD - ARTIGUES</t>
  </si>
  <si>
    <t>330007626</t>
  </si>
  <si>
    <t>330007634</t>
  </si>
  <si>
    <t>ANTENNE D'AUTODIALYSE DE L'AURAD - LA TESTE</t>
  </si>
  <si>
    <t>330007642</t>
  </si>
  <si>
    <t>ANTENNE D'AUTODIALYSE DE L'AURAD - PINEUILH</t>
  </si>
  <si>
    <t>330007667</t>
  </si>
  <si>
    <t>ANTENNE D'AUTODIALYSE DE L'AURAD - LANGON</t>
  </si>
  <si>
    <t>330007683</t>
  </si>
  <si>
    <t>ANTENNE D'AUTODIALYSE DE L'AURAD - LIBOURNE</t>
  </si>
  <si>
    <t>330007725</t>
  </si>
  <si>
    <t>330008012</t>
  </si>
  <si>
    <t>ANTENNE D'AUTODIALYSE BX-NORD - BLAYE</t>
  </si>
  <si>
    <t>330017989</t>
  </si>
  <si>
    <t>CENTRE D'HEMODIALYSE DE LA POLYCLINIQUE RIVE DROITE</t>
  </si>
  <si>
    <t>330024639</t>
  </si>
  <si>
    <t>ANTENNE D'AUTODIALYSE DE L'AURAD (DAGUEY) - LIBOURNE</t>
  </si>
  <si>
    <t>330025958</t>
  </si>
  <si>
    <t>HAD DES VIGNES ET DES RIVIERES</t>
  </si>
  <si>
    <t>330054453</t>
  </si>
  <si>
    <t>ANTENNE D'AUTODIALYSE DU CTMR - MERIGNAC</t>
  </si>
  <si>
    <t>330054461</t>
  </si>
  <si>
    <t>ANTENNE D'AUTODIALYSE BX-NORD - LESPARRE</t>
  </si>
  <si>
    <t>330056227</t>
  </si>
  <si>
    <t>ANTENNE D'AUTODIALYSE DU CADDD - BEGLES</t>
  </si>
  <si>
    <t>330056284</t>
  </si>
  <si>
    <t>330056516</t>
  </si>
  <si>
    <t>330056680</t>
  </si>
  <si>
    <t>ANTENNE D'AUTODIALYSE BX-NORD - LORMONT</t>
  </si>
  <si>
    <t>330780040</t>
  </si>
  <si>
    <t>330780073</t>
  </si>
  <si>
    <t>330780081</t>
  </si>
  <si>
    <t>CLINIQUE SAINT AUGUSTIN</t>
  </si>
  <si>
    <t>330780115</t>
  </si>
  <si>
    <t>CLINIQUE TIVOLI - DUCOS</t>
  </si>
  <si>
    <t>330780123</t>
  </si>
  <si>
    <t>CLINIQUE TOURNY</t>
  </si>
  <si>
    <t>330780149</t>
  </si>
  <si>
    <t>330780206</t>
  </si>
  <si>
    <t>CLINIQUE D'ARCACHON</t>
  </si>
  <si>
    <t>330780255</t>
  </si>
  <si>
    <t>CLINIQUE CHIRURGICALE DU LIBOURNAIS</t>
  </si>
  <si>
    <t>330780263</t>
  </si>
  <si>
    <t>330780271</t>
  </si>
  <si>
    <t>330780354</t>
  </si>
  <si>
    <t>POLYCLINIQUE BORDEAUX CAUDERAN</t>
  </si>
  <si>
    <t>330780446</t>
  </si>
  <si>
    <t>C.T.M.R. ST AUGUSTIN</t>
  </si>
  <si>
    <t>330780453</t>
  </si>
  <si>
    <t>CENTRE HEMODIALYSE SAINT MARTIN</t>
  </si>
  <si>
    <t>330780461</t>
  </si>
  <si>
    <t>AURAD AQUITAINE</t>
  </si>
  <si>
    <t>330780479</t>
  </si>
  <si>
    <t>POLYCLINIQUE BX-NORD AQUITAINE</t>
  </si>
  <si>
    <t>330780487</t>
  </si>
  <si>
    <t>CLINIQUE OPHTALMOLOGIQUE THIERS</t>
  </si>
  <si>
    <t>330780503</t>
  </si>
  <si>
    <t>HOPITAL PRIVE SAINT MARTIN</t>
  </si>
  <si>
    <t>330780511</t>
  </si>
  <si>
    <t>CLINIQUE SAINTE ANNE</t>
  </si>
  <si>
    <t>330781402</t>
  </si>
  <si>
    <t>POLYCLINIQUE DE BORDEAUX - TONDU</t>
  </si>
  <si>
    <t>330782582</t>
  </si>
  <si>
    <t>POLYCLINIQUE JEAN VILLAR</t>
  </si>
  <si>
    <t>330783374</t>
  </si>
  <si>
    <t>CENTRE D'HEMODIALYSE DE LA POLYCLINIQUE BORDEAUX-NORD</t>
  </si>
  <si>
    <t>330795295</t>
  </si>
  <si>
    <t>ANTENNE D'AUTODIALYSE DU CADDD - SAINT-PIERRE-DE-MONS</t>
  </si>
  <si>
    <t>330795303</t>
  </si>
  <si>
    <t>ANTENNE D'AUTODIALYSE DU CADDD - CENON</t>
  </si>
  <si>
    <t>330802364</t>
  </si>
  <si>
    <t>ANTENNE D'AUTODIALYSE DU CADDD - ARCACHON</t>
  </si>
  <si>
    <t>400006706</t>
  </si>
  <si>
    <t>ANTENNE D'AUTODIALYSE DE L'AURAD - DAX</t>
  </si>
  <si>
    <t>400006730</t>
  </si>
  <si>
    <t>ANTENNE D'AUTODIALYSE DE L'AURAD - ST VINCENT DE TYROSSE</t>
  </si>
  <si>
    <t>400006797</t>
  </si>
  <si>
    <t>ANTENNE D'AUTODIALYSE DE L'AURAD - MORCENX</t>
  </si>
  <si>
    <t>400007043</t>
  </si>
  <si>
    <t>ANTENNE D'AUTODIALYSE DELAY-DAX</t>
  </si>
  <si>
    <t>400007332</t>
  </si>
  <si>
    <t>ANTENNE D'AUTODIALYSE DE L'AURAD - MONT DE MARSAN</t>
  </si>
  <si>
    <t>400008199</t>
  </si>
  <si>
    <t>HAD DU MARSAN ET DE L'ADOUR</t>
  </si>
  <si>
    <t>400010906</t>
  </si>
  <si>
    <t>ANTENNE D'AUTODIALYSE DE L'AURAD - HAGETMAU</t>
  </si>
  <si>
    <t>400011201</t>
  </si>
  <si>
    <t>ANTENNE D'AUTODIALYSE DU CENTRE DE DIALYSE DU BEARN - AIRE-SUR-L'ADOUR</t>
  </si>
  <si>
    <t>400780284</t>
  </si>
  <si>
    <t>CLINIQUE ST-VINCENT DE PAUL</t>
  </si>
  <si>
    <t>400780342</t>
  </si>
  <si>
    <t>CLINIQUE JEAN LE BON</t>
  </si>
  <si>
    <t>400780359</t>
  </si>
  <si>
    <t>CLINIQUE DES LANDES</t>
  </si>
  <si>
    <t>400780888</t>
  </si>
  <si>
    <t>HAD - SANTE SERVICE DAX</t>
  </si>
  <si>
    <t>400782769</t>
  </si>
  <si>
    <t>POLYCLINIQUE LES CHENES</t>
  </si>
  <si>
    <t>400789715</t>
  </si>
  <si>
    <t>ANTENNE D'AUTODIALYSE DU CADDD - MIMIZAN</t>
  </si>
  <si>
    <t>400790986</t>
  </si>
  <si>
    <t>ANTENNE D'AUTODIALYSE DELAY- PEYREHORADE</t>
  </si>
  <si>
    <t>470000027</t>
  </si>
  <si>
    <t>CLINIQUE ESQUIROL - SAINT-HILAIRE</t>
  </si>
  <si>
    <t>470000076</t>
  </si>
  <si>
    <t>POLYCLINIQUE DU MARMANDAIS</t>
  </si>
  <si>
    <t>470000084</t>
  </si>
  <si>
    <t>470000142</t>
  </si>
  <si>
    <t>CLINIQUE DE VILLENEUVE</t>
  </si>
  <si>
    <t>470000159</t>
  </si>
  <si>
    <t>CLINIQUE CALABET</t>
  </si>
  <si>
    <t>470001868</t>
  </si>
  <si>
    <t>ANTENNE D'AUTODIALYSE DE L'AURAD - PONT DU CASSE</t>
  </si>
  <si>
    <t>470002262</t>
  </si>
  <si>
    <t>ANTENNE D'AUTODIALYSE DE L'AURAD - BOE</t>
  </si>
  <si>
    <t>470002320</t>
  </si>
  <si>
    <t>ANTENNE D'AUTODIALYSE DE L'AURAD - MARMANDE</t>
  </si>
  <si>
    <t>470002346</t>
  </si>
  <si>
    <t>ANTENNE D'AUTODIALYSE DE L'AURAD - CASTELJALOUX</t>
  </si>
  <si>
    <t>470002361</t>
  </si>
  <si>
    <t>ANTENNE D'AUTODIALYSE DE L'AURAD - VILLENEUVE SUR LOT</t>
  </si>
  <si>
    <t>470002387</t>
  </si>
  <si>
    <t>ANTENNE D'AUTODIALYSE DE L'AURAD - TONNEINS</t>
  </si>
  <si>
    <t>470002403</t>
  </si>
  <si>
    <t>ANTENNE D'AUTODIALYSE DE L'AURAD - FUMEL</t>
  </si>
  <si>
    <t>470002411</t>
  </si>
  <si>
    <t>ANTENNE D'AUTODIALYSE DE L'AURAD - NERAC</t>
  </si>
  <si>
    <t>470009358</t>
  </si>
  <si>
    <t>HOSPITALISATION A DOMICILE 47</t>
  </si>
  <si>
    <t>470013558</t>
  </si>
  <si>
    <t>ANTENNE D'AUTODIALYSE DE L'AURAD - PUJOLS</t>
  </si>
  <si>
    <t>640005302</t>
  </si>
  <si>
    <t>ANTENNE D'AUTODIALYSE DE L'AURAD - ANGLET</t>
  </si>
  <si>
    <t>640005310</t>
  </si>
  <si>
    <t>ANTENNE D'AUTODIALYSE DE L'AURAD - ST JEAN DE LUZ</t>
  </si>
  <si>
    <t>640005336</t>
  </si>
  <si>
    <t>ANTENNE D'AUTODIALYSE DU CENTRE DE DIALYSE DU BEARN - ORTHEZ</t>
  </si>
  <si>
    <t>640013298</t>
  </si>
  <si>
    <t>HAD DU HAUT BEARN ET DE LA SOULE</t>
  </si>
  <si>
    <t>640013520</t>
  </si>
  <si>
    <t>ANTENNE D'AUTODIALYSE DU CENTRE DE DIALYSE DU BEARN - OLORON-STE-MARIE</t>
  </si>
  <si>
    <t>640013553</t>
  </si>
  <si>
    <t>ANTENNE D'AUTODIALYSE DELAY-ST JEAN DE LUZ</t>
  </si>
  <si>
    <t>640780268</t>
  </si>
  <si>
    <t>CLINIQUE DELAY</t>
  </si>
  <si>
    <t>640780276</t>
  </si>
  <si>
    <t>640780318</t>
  </si>
  <si>
    <t>POLYCLINIQUE SOKORRI</t>
  </si>
  <si>
    <t>640780433</t>
  </si>
  <si>
    <t>CAPIO CLINIQUE SAINT-ETIENNE ET DU PAYS BASQUE</t>
  </si>
  <si>
    <t>640780482</t>
  </si>
  <si>
    <t>CAPIO CLINIQUE LAFOURCADE</t>
  </si>
  <si>
    <t>640780490</t>
  </si>
  <si>
    <t>CAPIO CLINIQUE AGUILERA</t>
  </si>
  <si>
    <t>640780623</t>
  </si>
  <si>
    <t>CENTRE ANNIE ENIA</t>
  </si>
  <si>
    <t>640780748</t>
  </si>
  <si>
    <t>POLYCLINIQUE COTE BASQUE SUD</t>
  </si>
  <si>
    <t>640780789</t>
  </si>
  <si>
    <t>CAPIO CLINIQUE PAULMY</t>
  </si>
  <si>
    <t>640780938</t>
  </si>
  <si>
    <t>POLYCLINIQUE MARZET</t>
  </si>
  <si>
    <t>640780946</t>
  </si>
  <si>
    <t>POLYCLINIQUE DE NAVARRE</t>
  </si>
  <si>
    <t>640780987</t>
  </si>
  <si>
    <t>CLINIQUE D'ORTHEZ</t>
  </si>
  <si>
    <t>640781225</t>
  </si>
  <si>
    <t>CLINIQUE CARDIOLOGIQUE D'ARESSY</t>
  </si>
  <si>
    <t>640781308</t>
  </si>
  <si>
    <t>CLINIQUE PRINCESS</t>
  </si>
  <si>
    <t>640781332</t>
  </si>
  <si>
    <t>640787156</t>
  </si>
  <si>
    <t>CLINIQUE FONDATION LURO</t>
  </si>
  <si>
    <t>640789640</t>
  </si>
  <si>
    <t>CENTRE D'HEMODIALYSE DE LA CLINIQUE DELAY</t>
  </si>
  <si>
    <t>640789699</t>
  </si>
  <si>
    <t>HAD - SANTE SERVICE BAYONNE</t>
  </si>
  <si>
    <t>640796736</t>
  </si>
  <si>
    <t>ANTENNE D'AUTODIALYSE DELAY-BAYONNE</t>
  </si>
  <si>
    <t>640796835</t>
  </si>
  <si>
    <t>ANTENNE D'AUTODIALYSE DELAY- BIARRITZ</t>
  </si>
  <si>
    <t>640797155</t>
  </si>
  <si>
    <t>ANTENNE D'AUTODIALYSE DELAY-ST JEAN PIED DE PORT</t>
  </si>
  <si>
    <t>640797296</t>
  </si>
  <si>
    <t>030001234</t>
  </si>
  <si>
    <t>CSLD CHS D'AINAY</t>
  </si>
  <si>
    <t>Auvergne</t>
  </si>
  <si>
    <t>030002208</t>
  </si>
  <si>
    <t>HOPITAL COEUR DU BOURBONNAIS</t>
  </si>
  <si>
    <t>030180020</t>
  </si>
  <si>
    <t>HOPITAL DE NERIS LES BAINS</t>
  </si>
  <si>
    <t>030780092</t>
  </si>
  <si>
    <t>CENTRE HOSPITALIER MOULINS YZEURE</t>
  </si>
  <si>
    <t>030780100</t>
  </si>
  <si>
    <t>CENTRE HOSPITALIER DE MONTLUCON</t>
  </si>
  <si>
    <t>030780118</t>
  </si>
  <si>
    <t>CENTRE HOSPITALIER DE VICHY</t>
  </si>
  <si>
    <t>030780126</t>
  </si>
  <si>
    <t>HOPITAL LOCAL DE BOURBON L'ARCHAMBAULT</t>
  </si>
  <si>
    <t>030780282</t>
  </si>
  <si>
    <t>CHS D'AINAY-LE-CHATEAU</t>
  </si>
  <si>
    <t>030781603</t>
  </si>
  <si>
    <t>CSLD COURTAIS CH MONTLUCON</t>
  </si>
  <si>
    <t>030783583</t>
  </si>
  <si>
    <t>CSLD CH VICHY</t>
  </si>
  <si>
    <t>030785190</t>
  </si>
  <si>
    <t>CSLD CH MOULINS YZEURE</t>
  </si>
  <si>
    <t>150002921</t>
  </si>
  <si>
    <t>USLD UNITE DE PARKINSON D'YDES</t>
  </si>
  <si>
    <t>150780047</t>
  </si>
  <si>
    <t>HOPITAL LOCAL DE CONDAT</t>
  </si>
  <si>
    <t>150780088</t>
  </si>
  <si>
    <t>CENTRE HOSPITALIER DE SAINT FLOUR</t>
  </si>
  <si>
    <t>150780096</t>
  </si>
  <si>
    <t>CENTRE HOSPITALIER HENRI MONDOR</t>
  </si>
  <si>
    <t>150780393</t>
  </si>
  <si>
    <t>CRF CHAUDES-AIGUES</t>
  </si>
  <si>
    <t>150780468</t>
  </si>
  <si>
    <t>CENTRE HOSPITALIER DE MAURIAC</t>
  </si>
  <si>
    <t>150780500</t>
  </si>
  <si>
    <t>HOPITAL LOCAL DE MURAT</t>
  </si>
  <si>
    <t>150780708</t>
  </si>
  <si>
    <t>CENTRE MEDICAL M. DELORT</t>
  </si>
  <si>
    <t>150782316</t>
  </si>
  <si>
    <t>CSLD CH HENRI MONDOR</t>
  </si>
  <si>
    <t>150782324</t>
  </si>
  <si>
    <t>CSLD CH DE SAINT FLOUR</t>
  </si>
  <si>
    <t>150782332</t>
  </si>
  <si>
    <t>CSLD HL DE MURAT</t>
  </si>
  <si>
    <t>150782944</t>
  </si>
  <si>
    <t>CENTRE DE READAPTATION DE MAURS</t>
  </si>
  <si>
    <t>150783181</t>
  </si>
  <si>
    <t>CSLD CH DE MAURIAC</t>
  </si>
  <si>
    <t>430000018</t>
  </si>
  <si>
    <t>CENTRE HOSPITALIER DU PUY</t>
  </si>
  <si>
    <t>430000026</t>
  </si>
  <si>
    <t>CHS STE MARIE</t>
  </si>
  <si>
    <t>430000034</t>
  </si>
  <si>
    <t>CENTRE HOSPITALIER DE BRIOUDE</t>
  </si>
  <si>
    <t>430000059</t>
  </si>
  <si>
    <t>HOPITAL LOCAL CRAPONNE</t>
  </si>
  <si>
    <t>430000067</t>
  </si>
  <si>
    <t>HOPITAL LOCAL LANGEAC</t>
  </si>
  <si>
    <t>430000091</t>
  </si>
  <si>
    <t>HOPITAL LOCAL D'YSSINGEAUX</t>
  </si>
  <si>
    <t>430000174</t>
  </si>
  <si>
    <t>MAISON DE REPOS LES GENETS</t>
  </si>
  <si>
    <t>430000216</t>
  </si>
  <si>
    <t>CENTRE MEDICAL D'OUSSOULX</t>
  </si>
  <si>
    <t>430005983</t>
  </si>
  <si>
    <t>CSLD CH DU PUY</t>
  </si>
  <si>
    <t>430006809</t>
  </si>
  <si>
    <t>CSLD CH DE BRIOUDE</t>
  </si>
  <si>
    <t>430007252</t>
  </si>
  <si>
    <t>CSLD HL D'YSSINGEAUX</t>
  </si>
  <si>
    <t>430007377</t>
  </si>
  <si>
    <t>CSLD HL LANGEAC</t>
  </si>
  <si>
    <t>430007419</t>
  </si>
  <si>
    <t>CSLD CHS STE MARIE DU PUY EN VELAY</t>
  </si>
  <si>
    <t>630000131</t>
  </si>
  <si>
    <t>CLINIQUE MED CARDIO PNEUMOLOGIE DURTOL</t>
  </si>
  <si>
    <t>630000479</t>
  </si>
  <si>
    <t>CENTRE REGIONAL JEAN PERRIN</t>
  </si>
  <si>
    <t>630000487</t>
  </si>
  <si>
    <t>CRF NOTRE-DAME CHAMALIERES</t>
  </si>
  <si>
    <t>630009678</t>
  </si>
  <si>
    <t>USLD CLINIQUE DU GRAND PRE</t>
  </si>
  <si>
    <t>630011211</t>
  </si>
  <si>
    <t>CENTRE DE BASSE VISION</t>
  </si>
  <si>
    <t>630011823</t>
  </si>
  <si>
    <t>HDJ EN SSR</t>
  </si>
  <si>
    <t>630180032</t>
  </si>
  <si>
    <t>CENTRE MEDICO-THERMAL DU MONT DOR</t>
  </si>
  <si>
    <t>630780179</t>
  </si>
  <si>
    <t>CENTRE HOSPITALISATION DE CHANAT</t>
  </si>
  <si>
    <t>630780195</t>
  </si>
  <si>
    <t>CMP STE MARIE DE L'ASSOMPTION</t>
  </si>
  <si>
    <t>630780302</t>
  </si>
  <si>
    <t>CENTRE MEDICAL ETIENNE CLEMENTEL</t>
  </si>
  <si>
    <t>630780526</t>
  </si>
  <si>
    <t>CENTRE DE SOINS DE SUITE LES SAPINS</t>
  </si>
  <si>
    <t>630780559</t>
  </si>
  <si>
    <t>MAISON D'ENFANTS TZA NOU</t>
  </si>
  <si>
    <t>630780989</t>
  </si>
  <si>
    <t>CHU DE CLERMONT-FERRAND</t>
  </si>
  <si>
    <t>630780997</t>
  </si>
  <si>
    <t>CENTRE HOSPITALIER AMBERT</t>
  </si>
  <si>
    <t>630781003</t>
  </si>
  <si>
    <t>CENTRE HOSPITALIER ISSOIRE</t>
  </si>
  <si>
    <t>630781011</t>
  </si>
  <si>
    <t>CENTRE HOSPITALIER DE RIOM</t>
  </si>
  <si>
    <t>630781029</t>
  </si>
  <si>
    <t>CENTRE HOSPITALIER DE THIERS</t>
  </si>
  <si>
    <t>630781367</t>
  </si>
  <si>
    <t>HOPITAL LOCAL BILLOM</t>
  </si>
  <si>
    <t>630781755</t>
  </si>
  <si>
    <t>CENTRE MEDICAL INFANTILE DE ROMAGNAT</t>
  </si>
  <si>
    <t>630783348</t>
  </si>
  <si>
    <t>CRF M. GANTCHOULA</t>
  </si>
  <si>
    <t>630783488</t>
  </si>
  <si>
    <t>CSLD PREBAYLE CH AMBERT</t>
  </si>
  <si>
    <t>630785756</t>
  </si>
  <si>
    <t>CRF M. BARBAT</t>
  </si>
  <si>
    <t>630787026</t>
  </si>
  <si>
    <t>CSLD CH ISSOIRE</t>
  </si>
  <si>
    <t>630787034</t>
  </si>
  <si>
    <t>CSLD CEBAZAT CHU DE CLERMONT-FERRAND</t>
  </si>
  <si>
    <t>630787059</t>
  </si>
  <si>
    <t>USLD CH THIERS</t>
  </si>
  <si>
    <t>630788057</t>
  </si>
  <si>
    <t>CSLD HL BILLOM</t>
  </si>
  <si>
    <t>630790384</t>
  </si>
  <si>
    <t>CSLD STE MARIE</t>
  </si>
  <si>
    <t>630791895</t>
  </si>
  <si>
    <t>CSLD MONT DORE</t>
  </si>
  <si>
    <t>030003669</t>
  </si>
  <si>
    <t>UNITE DE DIALYSE DE MONTLUCON</t>
  </si>
  <si>
    <t>030003719</t>
  </si>
  <si>
    <t>UNITE DE DIALYSE DE MOULINS</t>
  </si>
  <si>
    <t>030003768</t>
  </si>
  <si>
    <t>UNITE DE DIALYSE DE VICHY</t>
  </si>
  <si>
    <t>030780548</t>
  </si>
  <si>
    <t>POLYCL PERGOLA - VICHY</t>
  </si>
  <si>
    <t>030781116</t>
  </si>
  <si>
    <t>CL ST-FRANC ST ANT -DESERTINE</t>
  </si>
  <si>
    <t>030785430</t>
  </si>
  <si>
    <t>POLYCL ST-ODILON - MOULINS</t>
  </si>
  <si>
    <t>150001758</t>
  </si>
  <si>
    <t>UNITE DE DIALYSE DE SAINT-FLOUR</t>
  </si>
  <si>
    <t>150780120</t>
  </si>
  <si>
    <t>CL DU HAUT CANTAL - RIOM ES</t>
  </si>
  <si>
    <t>150780732</t>
  </si>
  <si>
    <t>C MC - AURILLAC</t>
  </si>
  <si>
    <t>430000109</t>
  </si>
  <si>
    <t>CL BON SECOURS - LE PUY</t>
  </si>
  <si>
    <t>430003475</t>
  </si>
  <si>
    <t>CTRE DIALYSE &amp; ENTRAINEMENT DIAL</t>
  </si>
  <si>
    <t>430004309</t>
  </si>
  <si>
    <t>UNITE DE DIALYSE DE BRIOUDE</t>
  </si>
  <si>
    <t>430004358</t>
  </si>
  <si>
    <t>UNITE DE DIALYSE DU PUY</t>
  </si>
  <si>
    <t>430004408</t>
  </si>
  <si>
    <t>UNITE DE DIALYSE D'YSSINGEAUX</t>
  </si>
  <si>
    <t>430007450</t>
  </si>
  <si>
    <t>CMC CHAMBON SUR LIGON</t>
  </si>
  <si>
    <t>630005668</t>
  </si>
  <si>
    <t>CENTRE D'HEMODIALYSE AURA ARCHE</t>
  </si>
  <si>
    <t>630007698</t>
  </si>
  <si>
    <t>UNITE DE DIALYSE D'AMBERT</t>
  </si>
  <si>
    <t>630007748</t>
  </si>
  <si>
    <t>UNITE DE DIALYSE D'ISSOIRE</t>
  </si>
  <si>
    <t>630007789</t>
  </si>
  <si>
    <t>UNITE DE DIALYSE DU MONT-DORE</t>
  </si>
  <si>
    <t>630007839</t>
  </si>
  <si>
    <t>UNITE DE DIALYSE DE RIOM</t>
  </si>
  <si>
    <t>630007888</t>
  </si>
  <si>
    <t>UNITE DE DIALYSE DE THIERS</t>
  </si>
  <si>
    <t>630008118</t>
  </si>
  <si>
    <t>S.A.S. CLINIDOM</t>
  </si>
  <si>
    <t>630010296</t>
  </si>
  <si>
    <t>HAD 63</t>
  </si>
  <si>
    <t>630010528</t>
  </si>
  <si>
    <t>HAD AURA AUVERGNE</t>
  </si>
  <si>
    <t>630780211</t>
  </si>
  <si>
    <t>POLE SANTE REPUBLIQUE - CLERMONT</t>
  </si>
  <si>
    <t>630780310</t>
  </si>
  <si>
    <t>630780369</t>
  </si>
  <si>
    <t>CL DE LA PLAINE - CLERMONT</t>
  </si>
  <si>
    <t>630781821</t>
  </si>
  <si>
    <t>CLINIQUE DU GRAND PRE</t>
  </si>
  <si>
    <t>630781839</t>
  </si>
  <si>
    <t>CL CHATAIGNERAIE - BEAUMONT</t>
  </si>
  <si>
    <t>630783108</t>
  </si>
  <si>
    <t>CL DES CHANDIOTS - CLERMONT</t>
  </si>
  <si>
    <t>630784742</t>
  </si>
  <si>
    <t>AURA AUVERGNE - CHAMALIERES - HORS CENTRE</t>
  </si>
  <si>
    <t>140000035</t>
  </si>
  <si>
    <t>CENTRE HOSPITALIER DE LISIEUX</t>
  </si>
  <si>
    <t>Basse-Normandie</t>
  </si>
  <si>
    <t>140000084</t>
  </si>
  <si>
    <t>CENTRE HOSPITALIER D'AUNAY S/ODON</t>
  </si>
  <si>
    <t>140000092</t>
  </si>
  <si>
    <t>CENTRE HOSPITALIER DE BAYEUX</t>
  </si>
  <si>
    <t>140000100</t>
  </si>
  <si>
    <t>CHU COTE DE NACRE - CAEN</t>
  </si>
  <si>
    <t>140000118</t>
  </si>
  <si>
    <t>CENTRE HOSPITALIER DE FALAISE</t>
  </si>
  <si>
    <t>140000134</t>
  </si>
  <si>
    <t>CENTRE HOSPITALIER DE PONT L'EVEQUE</t>
  </si>
  <si>
    <t>140000159</t>
  </si>
  <si>
    <t>CENTRE HOSPITALIER DE VIRE</t>
  </si>
  <si>
    <t>140000316</t>
  </si>
  <si>
    <t>140000555</t>
  </si>
  <si>
    <t>CENTRE FRANCOIS BACLESSE - CAEN</t>
  </si>
  <si>
    <t>140002452</t>
  </si>
  <si>
    <t>CLINIQUE MISERICORDE - CAEN</t>
  </si>
  <si>
    <t>140012196</t>
  </si>
  <si>
    <t>USLD - CHU COTE DE NACRE CAEN</t>
  </si>
  <si>
    <t>140013798</t>
  </si>
  <si>
    <t>USLD - CH LISIEUX</t>
  </si>
  <si>
    <t>140013830</t>
  </si>
  <si>
    <t>USLD - CH FALAISE</t>
  </si>
  <si>
    <t>140013947</t>
  </si>
  <si>
    <t>USLD - CH HONFLEUR</t>
  </si>
  <si>
    <t>140016924</t>
  </si>
  <si>
    <t>USLD - CH VIRE</t>
  </si>
  <si>
    <t>140017278</t>
  </si>
  <si>
    <t>CRF BOIS LEBISEY - HEROUVILLE</t>
  </si>
  <si>
    <t>140017401</t>
  </si>
  <si>
    <t>USLD - CH DE BAYEUX</t>
  </si>
  <si>
    <t>140019175</t>
  </si>
  <si>
    <t>CRF MANOIR D'APRIGNY - BAYEUX</t>
  </si>
  <si>
    <t>140026279</t>
  </si>
  <si>
    <t>CENTRE HOSPITALIER DE LA COTE FLEURIE</t>
  </si>
  <si>
    <t>140027327</t>
  </si>
  <si>
    <t>INSTITUT REGIONAL DU CANCER DE BASSE NORMANDIE CAEN</t>
  </si>
  <si>
    <t>500000013</t>
  </si>
  <si>
    <t>CH PUBLIC DU COTENTIN</t>
  </si>
  <si>
    <t>500000039</t>
  </si>
  <si>
    <t>HOPITAL LOCAL DE CARENTAN</t>
  </si>
  <si>
    <t>500000054</t>
  </si>
  <si>
    <t>CH AVRANCHES-GRANVILLE</t>
  </si>
  <si>
    <t>500000062</t>
  </si>
  <si>
    <t>HOPITAL LOCAL DE MORTAIN</t>
  </si>
  <si>
    <t>500000096</t>
  </si>
  <si>
    <t>CH ST HILAIRE DU HARCOUET</t>
  </si>
  <si>
    <t>500000104</t>
  </si>
  <si>
    <t>HOPITAL LOCAL DE SAINT-JAMES</t>
  </si>
  <si>
    <t>500000112</t>
  </si>
  <si>
    <t>CH MEMORIAL DE SAINT-LO</t>
  </si>
  <si>
    <t>500000138</t>
  </si>
  <si>
    <t>HOPITAL LOCAL DE VILLEDIEU</t>
  </si>
  <si>
    <t>500000237</t>
  </si>
  <si>
    <t>CHS LE BON SAUVEUR - PICAUVILLE</t>
  </si>
  <si>
    <t>500000245</t>
  </si>
  <si>
    <t>CHS PONTORSON</t>
  </si>
  <si>
    <t>500000252</t>
  </si>
  <si>
    <t>CHS LE BON SAUVEUR - SAINT LO</t>
  </si>
  <si>
    <t>500000393</t>
  </si>
  <si>
    <t>CENTRE HOSPITALIER COUTANCES</t>
  </si>
  <si>
    <t>500012166</t>
  </si>
  <si>
    <t>USLD - CH SAINT LO</t>
  </si>
  <si>
    <t>500012968</t>
  </si>
  <si>
    <t>CENTRE D'AIDE AUX JEUNES DIABETIQUES</t>
  </si>
  <si>
    <t>500013081</t>
  </si>
  <si>
    <t>USLD - CH AVRANCHES-GRANVILLE</t>
  </si>
  <si>
    <t>500020888</t>
  </si>
  <si>
    <t>GCS TELESANTE</t>
  </si>
  <si>
    <t>500021498</t>
  </si>
  <si>
    <t>USLD - CH COUTANCES</t>
  </si>
  <si>
    <t>610780025</t>
  </si>
  <si>
    <t>CENTRE PSYCHOTHERAPIQUE DE L'ORNE</t>
  </si>
  <si>
    <t>610780074</t>
  </si>
  <si>
    <t>CENTRE HOSPITALIER L'AIGLE</t>
  </si>
  <si>
    <t>610780082</t>
  </si>
  <si>
    <t>CENTRE HOSPITALIER ALENCON</t>
  </si>
  <si>
    <t>610780090</t>
  </si>
  <si>
    <t>CENTRE HOSPITALIER ARGENTAN</t>
  </si>
  <si>
    <t>610780124</t>
  </si>
  <si>
    <t>CENTRE HOSPITALIER MORTAGNE AU PERCH</t>
  </si>
  <si>
    <t>610780132</t>
  </si>
  <si>
    <t>HOPITAL LOCAL BELLEME</t>
  </si>
  <si>
    <t>610780140</t>
  </si>
  <si>
    <t>HOPITAL LOCAL SEES</t>
  </si>
  <si>
    <t>610780157</t>
  </si>
  <si>
    <t>HOPITAL LOCAL VIMOUTIERS</t>
  </si>
  <si>
    <t>610780165</t>
  </si>
  <si>
    <t>CENTRE HOSPITALIER JACQUES MONOD - FLERS</t>
  </si>
  <si>
    <t>610780207</t>
  </si>
  <si>
    <t>CENTRE DE SOINS A. BOCQUET - ALENCON</t>
  </si>
  <si>
    <t>610780371</t>
  </si>
  <si>
    <t>CENTRE DE SOINS DE SUITE LE PARC</t>
  </si>
  <si>
    <t>610780389</t>
  </si>
  <si>
    <t>610784050</t>
  </si>
  <si>
    <t>USLD - CH ALENCON</t>
  </si>
  <si>
    <t>610784423</t>
  </si>
  <si>
    <t>CRF BAGNOLES DE L'ORNE</t>
  </si>
  <si>
    <t>610787319</t>
  </si>
  <si>
    <t>USLD - CH L'AIGLE</t>
  </si>
  <si>
    <t>610790594</t>
  </si>
  <si>
    <t>CH INTERCOMMUNAL DES ANDAINES</t>
  </si>
  <si>
    <t>140000290</t>
  </si>
  <si>
    <t>CLINIQUE NOTRE-DAME (VIRE)</t>
  </si>
  <si>
    <t>140002254</t>
  </si>
  <si>
    <t>ANIDER</t>
  </si>
  <si>
    <t>140002619</t>
  </si>
  <si>
    <t>HAD CROIX-ROUGE (CAEN)</t>
  </si>
  <si>
    <t>140016155</t>
  </si>
  <si>
    <t>HAD BAYEUX</t>
  </si>
  <si>
    <t>140016759</t>
  </si>
  <si>
    <t>POLYCLINIQUE DU PARC</t>
  </si>
  <si>
    <t>140017237</t>
  </si>
  <si>
    <t>CHP ST MARTIN CAEN</t>
  </si>
  <si>
    <t>140018730</t>
  </si>
  <si>
    <t>POLYCLINIQUE DE LISIEUX</t>
  </si>
  <si>
    <t>140026709</t>
  </si>
  <si>
    <t>POLYCLINIQUE DE DEAUVILLE -CRIQUEBOEUF</t>
  </si>
  <si>
    <t>140027277</t>
  </si>
  <si>
    <t>GCS SOIGNER ENSEMBLE ET SIEGE</t>
  </si>
  <si>
    <t>500000146</t>
  </si>
  <si>
    <t>POLYCLINIQUE DE LA BAIE-ST MARTIN</t>
  </si>
  <si>
    <t>500000203</t>
  </si>
  <si>
    <t>POLYCLINIQUE DE LA MANCHE - SAINT-LO</t>
  </si>
  <si>
    <t>500000401</t>
  </si>
  <si>
    <t>CLINIQUE DR. H. GUILLARD</t>
  </si>
  <si>
    <t>500002357</t>
  </si>
  <si>
    <t>POLYCLINIQUE DU COTENTIN</t>
  </si>
  <si>
    <t>500021316</t>
  </si>
  <si>
    <t>CENTRE DE DIALYSE D'AVRANCHES</t>
  </si>
  <si>
    <t>610004269</t>
  </si>
  <si>
    <t>SERVICE D'HOSPITALISATION A DOMICILE ARGENTAN</t>
  </si>
  <si>
    <t>610005837</t>
  </si>
  <si>
    <t>HAD ALENÇON</t>
  </si>
  <si>
    <t>610006256</t>
  </si>
  <si>
    <t>HAD MORTAGNE</t>
  </si>
  <si>
    <t>610006421</t>
  </si>
  <si>
    <t>SAS CLINIQUE D'ALENCON</t>
  </si>
  <si>
    <t>610780199</t>
  </si>
  <si>
    <t>CLINIQUE ST DOMINIQUE</t>
  </si>
  <si>
    <t>210010070</t>
  </si>
  <si>
    <t>CHI CHATILLON MONTBARD</t>
  </si>
  <si>
    <t>Bourgogne</t>
  </si>
  <si>
    <t>210011482</t>
  </si>
  <si>
    <t>CH AUXOIS MORVAN</t>
  </si>
  <si>
    <t>210011789</t>
  </si>
  <si>
    <t>GCS "GROUPEMENT DU GRAND-EST-G.G.EST" CHU DIJON</t>
  </si>
  <si>
    <t>210780425</t>
  </si>
  <si>
    <t>HOPITAL DE JOUR POUR ENFANTS-CHENOVE</t>
  </si>
  <si>
    <t>210780581</t>
  </si>
  <si>
    <t>CHU DIJON</t>
  </si>
  <si>
    <t>210780607</t>
  </si>
  <si>
    <t>CHS LA CHARTREUSE DIJON</t>
  </si>
  <si>
    <t>210780623</t>
  </si>
  <si>
    <t>CH ARNAY-LE-DUC</t>
  </si>
  <si>
    <t>210780631</t>
  </si>
  <si>
    <t>CH IS-SUR-TILLE</t>
  </si>
  <si>
    <t>210780649</t>
  </si>
  <si>
    <t>CH NUITS-SAINT-GEORGES</t>
  </si>
  <si>
    <t>210780656</t>
  </si>
  <si>
    <t>CH SEURRE</t>
  </si>
  <si>
    <t>210780672</t>
  </si>
  <si>
    <t>CH AUXONNE</t>
  </si>
  <si>
    <t>210780706</t>
  </si>
  <si>
    <t>CH SEMUR-EN-AUXOIS</t>
  </si>
  <si>
    <t>210780714</t>
  </si>
  <si>
    <t>CH BEAUNE</t>
  </si>
  <si>
    <t>210983466</t>
  </si>
  <si>
    <t>USLD CH AUXOIS MORVAN</t>
  </si>
  <si>
    <t>210983474</t>
  </si>
  <si>
    <t>USLD CH ARNAY-LE-DUC</t>
  </si>
  <si>
    <t>210986329</t>
  </si>
  <si>
    <t>USLD RESIDENCE NOTRE DAME DE LA VISITATION</t>
  </si>
  <si>
    <t>210986386</t>
  </si>
  <si>
    <t>USLD CH SEURRE</t>
  </si>
  <si>
    <t>210987731</t>
  </si>
  <si>
    <t>CLCC GEORGES-FRANCOIS LECLERC</t>
  </si>
  <si>
    <t>210987939</t>
  </si>
  <si>
    <t>USLD CHS LA CHARTREUSE DIJON</t>
  </si>
  <si>
    <t>580780039</t>
  </si>
  <si>
    <t>CH DE L'AGGLOMÉRATION DE NEVERS</t>
  </si>
  <si>
    <t>580780047</t>
  </si>
  <si>
    <t>CH CHATEAU-CHINON</t>
  </si>
  <si>
    <t>580780054</t>
  </si>
  <si>
    <t>CH LORMES</t>
  </si>
  <si>
    <t>580780070</t>
  </si>
  <si>
    <t>CH CLAMECY</t>
  </si>
  <si>
    <t>580780088</t>
  </si>
  <si>
    <t>CH COSNE-COURS-SUR-LOIRE</t>
  </si>
  <si>
    <t>580780096</t>
  </si>
  <si>
    <t>CH DECIZE</t>
  </si>
  <si>
    <t>580780971</t>
  </si>
  <si>
    <t>CHS LA CHARITE-SUR-LOIRE</t>
  </si>
  <si>
    <t>580781136</t>
  </si>
  <si>
    <t>CH HENRI DUNANT LA CHARITE-SUR-LOIRE</t>
  </si>
  <si>
    <t>580970994</t>
  </si>
  <si>
    <t>USLD CH HENRI DUNANT LA CHARITE-SUR-LOIRE</t>
  </si>
  <si>
    <t>580971000</t>
  </si>
  <si>
    <t>USLD CH CHATEAU-CHINON</t>
  </si>
  <si>
    <t>580971026</t>
  </si>
  <si>
    <t>USLD CH COSNE-COURS-SUR-LOIRE</t>
  </si>
  <si>
    <t>580971646</t>
  </si>
  <si>
    <t>USLD POUGUES-LES-EAUX (CHAN)</t>
  </si>
  <si>
    <t>580972701</t>
  </si>
  <si>
    <t>USLD CENTRE LUZY</t>
  </si>
  <si>
    <t>580972719</t>
  </si>
  <si>
    <t>USLD SAINT-PIERRE-LE-MOUTIER</t>
  </si>
  <si>
    <t>GCS E-SANTE BOURGOGNE</t>
  </si>
  <si>
    <t>710780156</t>
  </si>
  <si>
    <t>CH CENTRE MÉDICAL LA GUICHE</t>
  </si>
  <si>
    <t>710780214</t>
  </si>
  <si>
    <t>CH LOUHANS</t>
  </si>
  <si>
    <t>710780263</t>
  </si>
  <si>
    <t>CH LES CHANAUX MACON</t>
  </si>
  <si>
    <t>710780438</t>
  </si>
  <si>
    <t>CH MARCIGNY</t>
  </si>
  <si>
    <t>710780644</t>
  </si>
  <si>
    <t>CH PARAY-LE-MONIAL</t>
  </si>
  <si>
    <t>710780958</t>
  </si>
  <si>
    <t>CH W. MOREY CHALON S/SAONE</t>
  </si>
  <si>
    <t>710781014</t>
  </si>
  <si>
    <t>CH CHAROLLES</t>
  </si>
  <si>
    <t>710781063</t>
  </si>
  <si>
    <t>CH LA CLAYETTE</t>
  </si>
  <si>
    <t>710781089</t>
  </si>
  <si>
    <t>CH CLUNY</t>
  </si>
  <si>
    <t>710781329</t>
  </si>
  <si>
    <t>CHS SEVREY</t>
  </si>
  <si>
    <t>710781345</t>
  </si>
  <si>
    <t>CH TOULON S/ARROUX</t>
  </si>
  <si>
    <t>710781360</t>
  </si>
  <si>
    <t>CH BELNAY TOURNUS</t>
  </si>
  <si>
    <t>710781386</t>
  </si>
  <si>
    <t>CH CORSIN TRAMAYES</t>
  </si>
  <si>
    <t>710781451</t>
  </si>
  <si>
    <t>CH AUTUN</t>
  </si>
  <si>
    <t>710781535</t>
  </si>
  <si>
    <t>CRF LE BOURBONNAIS</t>
  </si>
  <si>
    <t>710781568</t>
  </si>
  <si>
    <t>CH ALIGRE BOURBON LANCY</t>
  </si>
  <si>
    <t>710781592</t>
  </si>
  <si>
    <t>CH CHAGNY</t>
  </si>
  <si>
    <t>710972282</t>
  </si>
  <si>
    <t>USLD CH AUTUN</t>
  </si>
  <si>
    <t>710972365</t>
  </si>
  <si>
    <t>USLD CH PARAY LE MONIAL</t>
  </si>
  <si>
    <t>710972423</t>
  </si>
  <si>
    <t>USLD HOTEL DIEU CH LES CHANAUX MACON</t>
  </si>
  <si>
    <t>710976705</t>
  </si>
  <si>
    <t>SIH CH MONTCEAU-LES-MINES</t>
  </si>
  <si>
    <t>710978347</t>
  </si>
  <si>
    <t>HOTEL DIEU DU CREUSOT</t>
  </si>
  <si>
    <t>890000037</t>
  </si>
  <si>
    <t>CH AUXERRE</t>
  </si>
  <si>
    <t>890000052</t>
  </si>
  <si>
    <t>CHS AUXERRE</t>
  </si>
  <si>
    <t>890000250</t>
  </si>
  <si>
    <t>CROIX ROUGE FRANCAISE MIGENNES</t>
  </si>
  <si>
    <t>890000300</t>
  </si>
  <si>
    <t>AIHP CENTRE ARMANCON</t>
  </si>
  <si>
    <t>890000318</t>
  </si>
  <si>
    <t>MAISON SOINS DE SUITE LE PETIT PIEN</t>
  </si>
  <si>
    <t>890000326</t>
  </si>
  <si>
    <t>MAISON REPOS ET CONVALESCENCE LES BOISSEAUX</t>
  </si>
  <si>
    <t>890000409</t>
  </si>
  <si>
    <t>CH AVALLON</t>
  </si>
  <si>
    <t>890000417</t>
  </si>
  <si>
    <t>CH JOIGNY</t>
  </si>
  <si>
    <t>890000433</t>
  </si>
  <si>
    <t>CH TONNERRE</t>
  </si>
  <si>
    <t>890000466</t>
  </si>
  <si>
    <t>CH ROLAND BONNION VILLENEUVE-SUR-YONNE</t>
  </si>
  <si>
    <t>890970569</t>
  </si>
  <si>
    <t>CH SENS</t>
  </si>
  <si>
    <t>890971492</t>
  </si>
  <si>
    <t>USLD CH AUXERRE</t>
  </si>
  <si>
    <t>890971583</t>
  </si>
  <si>
    <t>USLD CH JOIGNY</t>
  </si>
  <si>
    <t>210001483</t>
  </si>
  <si>
    <t>AIDER BOURGOGNE CHATILLON S/SEIN</t>
  </si>
  <si>
    <t>210001889</t>
  </si>
  <si>
    <t>CENTRE D'HEMODIALYSE CHRONIQUE DIJON</t>
  </si>
  <si>
    <t>210001939</t>
  </si>
  <si>
    <t>ESPACE DE LA BREUCHILLIERE DIJON</t>
  </si>
  <si>
    <t>210003059</t>
  </si>
  <si>
    <t>SERVICE HAD DE LA FEDOSAD DIJON</t>
  </si>
  <si>
    <t>210006318</t>
  </si>
  <si>
    <t>210780110</t>
  </si>
  <si>
    <t>CLINIQUE SAINTE MARTHE DIJON</t>
  </si>
  <si>
    <t>210780136</t>
  </si>
  <si>
    <t>CLINIQUE MEDICO CHIR DE CHENOVE</t>
  </si>
  <si>
    <t>210780789</t>
  </si>
  <si>
    <t>CLINIQUE MUTUALISTE BENIGNE JOLY TALANT</t>
  </si>
  <si>
    <t>210780979</t>
  </si>
  <si>
    <t>CLINIQUE DE FONTAINE-LES-DIJON</t>
  </si>
  <si>
    <t>210986360</t>
  </si>
  <si>
    <t>AUTODIALYSE AIDER DIJON BOCAGE</t>
  </si>
  <si>
    <t>210986378</t>
  </si>
  <si>
    <t>AIDER BOURGOGNE RESIDENCE ST ETIENNE DIJON</t>
  </si>
  <si>
    <t>580001899</t>
  </si>
  <si>
    <t>HAD CROIX ROUGE NEVERS</t>
  </si>
  <si>
    <t>580004588</t>
  </si>
  <si>
    <t>DIALYSE AURA NEVERS</t>
  </si>
  <si>
    <t>580004638</t>
  </si>
  <si>
    <t>DIALYSE AURA DECIZE</t>
  </si>
  <si>
    <t>580780138</t>
  </si>
  <si>
    <t>POLYCLINIQUE DU VAL DE LOIRE NEVERS</t>
  </si>
  <si>
    <t>580780195</t>
  </si>
  <si>
    <t>CLINIQUE DE COSNE-SUR-LOIRE</t>
  </si>
  <si>
    <t>710006859</t>
  </si>
  <si>
    <t>POLYCLINIQUE DU VAL DE SAONE MACON</t>
  </si>
  <si>
    <t>710010166</t>
  </si>
  <si>
    <t>CENTRE ALLEGE DE MONTCEAU LES MINES</t>
  </si>
  <si>
    <t>710011198</t>
  </si>
  <si>
    <t>GCS NORD 71 (HAD)</t>
  </si>
  <si>
    <t>710780917</t>
  </si>
  <si>
    <t>HOPITAL PRIVE SAINTE-MARIE</t>
  </si>
  <si>
    <t>710781410</t>
  </si>
  <si>
    <t>CLINIQUE CHIRURGICALE DU PARC AUTUN</t>
  </si>
  <si>
    <t>710781824</t>
  </si>
  <si>
    <t>CTRE ORTHOPEDIQUE MEDICO-CHIR DRACY</t>
  </si>
  <si>
    <t>710970658</t>
  </si>
  <si>
    <t>AIDER BOURGOGNE ANTENNE MACON</t>
  </si>
  <si>
    <t>710971326</t>
  </si>
  <si>
    <t>AIDER BOURGOGNE MONTCEAU</t>
  </si>
  <si>
    <t>710973504</t>
  </si>
  <si>
    <t>AIDER BOURGOGNE ANTENNE CHALON</t>
  </si>
  <si>
    <t>710974502</t>
  </si>
  <si>
    <t>AIDER BOURGOGNE AUTO ST REMY</t>
  </si>
  <si>
    <t>710974510</t>
  </si>
  <si>
    <t>AIDER BOURGOGNE AUTO MURGERETS MACON</t>
  </si>
  <si>
    <t>710974528</t>
  </si>
  <si>
    <t>APPARTEMENT AIDER CHANAUX</t>
  </si>
  <si>
    <t>890000169</t>
  </si>
  <si>
    <t>CLINIQUE PAUL PICQUET SENS</t>
  </si>
  <si>
    <t>890002389</t>
  </si>
  <si>
    <t>POLYCLINIQUE STE MARGUERITE AUXERRE</t>
  </si>
  <si>
    <t>890003130</t>
  </si>
  <si>
    <t>AIDER BOURGOGNE CHAILLOTS AUXERRE</t>
  </si>
  <si>
    <t>890008295</t>
  </si>
  <si>
    <t>CENTRE DE DIALYSE ESPACE DES LAVANDES AUXERRE</t>
  </si>
  <si>
    <t>890972862</t>
  </si>
  <si>
    <t>AIDER BOURGOGNE ANTENNE AUXERRE</t>
  </si>
  <si>
    <t>890973431</t>
  </si>
  <si>
    <t>AIDER BOURGOGNE ANTENNE SENS</t>
  </si>
  <si>
    <t>220000020</t>
  </si>
  <si>
    <t>CH SAINT BRIEUC</t>
  </si>
  <si>
    <t>Bretagne</t>
  </si>
  <si>
    <t>220000046</t>
  </si>
  <si>
    <t>CH DINAN</t>
  </si>
  <si>
    <t>220000079</t>
  </si>
  <si>
    <t>CH DE GUINGAMP</t>
  </si>
  <si>
    <t>220000103</t>
  </si>
  <si>
    <t>CH DE LANNION</t>
  </si>
  <si>
    <t>220000152</t>
  </si>
  <si>
    <t>CH DE PAIMPOL</t>
  </si>
  <si>
    <t>220000186</t>
  </si>
  <si>
    <t>CH DE QUINTIN</t>
  </si>
  <si>
    <t>220000236</t>
  </si>
  <si>
    <t>CHS DE PLOUGUERNEVEL</t>
  </si>
  <si>
    <t>220000475</t>
  </si>
  <si>
    <t>CSSR LES CHÂTELETS PLOUFRAGAN</t>
  </si>
  <si>
    <t>220000590</t>
  </si>
  <si>
    <t>CENTRE HELIO MARIN DE PLERIN</t>
  </si>
  <si>
    <t>220000608</t>
  </si>
  <si>
    <t>CH BON SAUVEUR - BEGARD</t>
  </si>
  <si>
    <t>220000616</t>
  </si>
  <si>
    <t>CH SAINT JEAN DE DIEU - LEHON</t>
  </si>
  <si>
    <t>220005045</t>
  </si>
  <si>
    <t>CH DE TREGUIER</t>
  </si>
  <si>
    <t>220005557</t>
  </si>
  <si>
    <t>LS CH LANNION</t>
  </si>
  <si>
    <t>220006423</t>
  </si>
  <si>
    <t>LS CH PAIMPOL</t>
  </si>
  <si>
    <t>220006456</t>
  </si>
  <si>
    <t>LS CH LAMBALLE</t>
  </si>
  <si>
    <t>220006472</t>
  </si>
  <si>
    <t>LS CH DINAN</t>
  </si>
  <si>
    <t>220007645</t>
  </si>
  <si>
    <t>LS CH TREGUIER</t>
  </si>
  <si>
    <t>220014138</t>
  </si>
  <si>
    <t>LS ROSTRENEN</t>
  </si>
  <si>
    <t>220014708</t>
  </si>
  <si>
    <t>CSSRAA L'AVANCÉE SAINT BRIEUC</t>
  </si>
  <si>
    <t>220021968</t>
  </si>
  <si>
    <t>CH DE LAMBALLE</t>
  </si>
  <si>
    <t>290000017</t>
  </si>
  <si>
    <t>CHRU DE BREST</t>
  </si>
  <si>
    <t>290000041</t>
  </si>
  <si>
    <t>CH LANDERNEAU</t>
  </si>
  <si>
    <t>290000074</t>
  </si>
  <si>
    <t>CH DE DOUARNENEZ</t>
  </si>
  <si>
    <t>290000090</t>
  </si>
  <si>
    <t>CH DE CROZON</t>
  </si>
  <si>
    <t>290000108</t>
  </si>
  <si>
    <t>CH DE LESNEVEN</t>
  </si>
  <si>
    <t>290000116</t>
  </si>
  <si>
    <t>CH DE LANMEUR</t>
  </si>
  <si>
    <t>290000298</t>
  </si>
  <si>
    <t>EPSM ETIENNE GOURMELEN QUIMPER</t>
  </si>
  <si>
    <t>290000306</t>
  </si>
  <si>
    <t>CH DE QUIMPERLE</t>
  </si>
  <si>
    <t>290000413</t>
  </si>
  <si>
    <t>MAISON ST JOSEPH QUIMPERLE</t>
  </si>
  <si>
    <t>290000686</t>
  </si>
  <si>
    <t>CSSR DE KERAMPIR BOHARS</t>
  </si>
  <si>
    <t>290000751</t>
  </si>
  <si>
    <t>CH SAINT RENAN</t>
  </si>
  <si>
    <t>290000785</t>
  </si>
  <si>
    <t>HOTEL DIEU DE PONT-L'ABBE</t>
  </si>
  <si>
    <t>290000793</t>
  </si>
  <si>
    <t>290000827</t>
  </si>
  <si>
    <t>290000975</t>
  </si>
  <si>
    <t>290002344</t>
  </si>
  <si>
    <t>CSSR JEAN TANGUY SAINT YVI</t>
  </si>
  <si>
    <t>290007905</t>
  </si>
  <si>
    <t>MECS DE CROZON</t>
  </si>
  <si>
    <t>290008291</t>
  </si>
  <si>
    <t>LS CH PAYS DE MORLAIX</t>
  </si>
  <si>
    <t>290008853</t>
  </si>
  <si>
    <t>LS CH DOUARNENEZ</t>
  </si>
  <si>
    <t>290014687</t>
  </si>
  <si>
    <t>LS CH QUIMPERLE</t>
  </si>
  <si>
    <t>290017920</t>
  </si>
  <si>
    <t>LS HOTEL DIEU DE PONT-L'ABBE</t>
  </si>
  <si>
    <t>290017946</t>
  </si>
  <si>
    <t>CENTRE RENE FORTIN (LS DU CHR) BOHARS</t>
  </si>
  <si>
    <t>290020700</t>
  </si>
  <si>
    <t>CHIC DE QUIMPER</t>
  </si>
  <si>
    <t>290020841</t>
  </si>
  <si>
    <t>LS CH ETIENNE GOURMELEN - QUIMPER</t>
  </si>
  <si>
    <t>290021542</t>
  </si>
  <si>
    <t>CH DES PAYS DE MORLAIX</t>
  </si>
  <si>
    <t>290025113</t>
  </si>
  <si>
    <t>RESIDENCE LS TY CREAC'H CHIC DE QUIMPER</t>
  </si>
  <si>
    <t>350000022</t>
  </si>
  <si>
    <t>CH SAINT MALO</t>
  </si>
  <si>
    <t>350000030</t>
  </si>
  <si>
    <t>CH DE FOUGERES</t>
  </si>
  <si>
    <t>350000048</t>
  </si>
  <si>
    <t>CH DE REDON</t>
  </si>
  <si>
    <t>350000055</t>
  </si>
  <si>
    <t>CH DE VITRE</t>
  </si>
  <si>
    <t>350000063</t>
  </si>
  <si>
    <t>HOPITAL ST THOMAS DE VILLENEUVE BAIN DE BRETAGNE</t>
  </si>
  <si>
    <t>350000071</t>
  </si>
  <si>
    <t>HOPITAL ARTHUR GARDINER - DINARD</t>
  </si>
  <si>
    <t>350000089</t>
  </si>
  <si>
    <t>CH LA GUERCHE DE BRETAGNE</t>
  </si>
  <si>
    <t>350000139</t>
  </si>
  <si>
    <t>CLINIQUE MUTUALISTE LA SAGESSE - RENNES</t>
  </si>
  <si>
    <t>350000204</t>
  </si>
  <si>
    <t>CLINIQUE ST JOSEPH - COMBOURG</t>
  </si>
  <si>
    <t>350000246</t>
  </si>
  <si>
    <t>CH GUILLAUME REGNIER - RENNES</t>
  </si>
  <si>
    <t>350002200</t>
  </si>
  <si>
    <t>CLINIQUE SAINT YVES - RENNES</t>
  </si>
  <si>
    <t>350002234</t>
  </si>
  <si>
    <t>CMP BEAULIEU RENNES</t>
  </si>
  <si>
    <t>350002291</t>
  </si>
  <si>
    <t>CH DE JANZE</t>
  </si>
  <si>
    <t>350002309</t>
  </si>
  <si>
    <t>CH DE GRAND FOUGERAY</t>
  </si>
  <si>
    <t>350002317</t>
  </si>
  <si>
    <t>CH MONTFORT SUR MEU</t>
  </si>
  <si>
    <t>350002333</t>
  </si>
  <si>
    <t>CH DE ST MEEN LE GRAND</t>
  </si>
  <si>
    <t>350002564</t>
  </si>
  <si>
    <t>POLE MPR ST HELIER RENNES</t>
  </si>
  <si>
    <t>350002747</t>
  </si>
  <si>
    <t>SSR ADDICTOLOGIE L'ESCALE RENNES</t>
  </si>
  <si>
    <t>350002754</t>
  </si>
  <si>
    <t>CPC LA THÉBAUDAIS RENNES</t>
  </si>
  <si>
    <t>350002812</t>
  </si>
  <si>
    <t>CRLCC EUGÈNE MARQUIS RENNES</t>
  </si>
  <si>
    <t>350002911</t>
  </si>
  <si>
    <t>MRC ST THOMAS DE VILLENEUVE BAGUER MORVAN</t>
  </si>
  <si>
    <t>350002929</t>
  </si>
  <si>
    <t>CSSR LA PIERRE BLANCHE BOURG DES COMPTES</t>
  </si>
  <si>
    <t>350005021</t>
  </si>
  <si>
    <t>CENTRE REGIONAL DE GERIATRIE - CHANTEPIE</t>
  </si>
  <si>
    <t>350005179</t>
  </si>
  <si>
    <t>CHU DE RENNES</t>
  </si>
  <si>
    <t>350005278</t>
  </si>
  <si>
    <t>CENTRE MÉDICAL REY LEROUX LA BOUEXIERE</t>
  </si>
  <si>
    <t>350006789</t>
  </si>
  <si>
    <t>LS LA TAUVRAIS CHU DE RENNES</t>
  </si>
  <si>
    <t>350008579</t>
  </si>
  <si>
    <t>LE PATIS FRAUX VERN SUR SEICHE</t>
  </si>
  <si>
    <t>350013249</t>
  </si>
  <si>
    <t>LS CH MONTFORT</t>
  </si>
  <si>
    <t>350013629</t>
  </si>
  <si>
    <t>LS DU ROSAIS CH ST MALO</t>
  </si>
  <si>
    <t>350013728</t>
  </si>
  <si>
    <t>LS CH VITRE</t>
  </si>
  <si>
    <t>350028668</t>
  </si>
  <si>
    <t>LS CH FOUGERES</t>
  </si>
  <si>
    <t>350031613</t>
  </si>
  <si>
    <t>LS CH REDON</t>
  </si>
  <si>
    <t>350031803</t>
  </si>
  <si>
    <t>LS CHANTEPIE</t>
  </si>
  <si>
    <t>350032280</t>
  </si>
  <si>
    <t>RESIDENCE DU TERTRE DE JOUE CH GUILLAUME REGNIE</t>
  </si>
  <si>
    <t>350039574</t>
  </si>
  <si>
    <t>MAISON BLEUE - FOUGERES</t>
  </si>
  <si>
    <t>350040291</t>
  </si>
  <si>
    <t>CH DE CANCALE</t>
  </si>
  <si>
    <t>350048518</t>
  </si>
  <si>
    <t>CH DES MARCHES DE BRETAGNE - ANTRAIN</t>
  </si>
  <si>
    <t>560000044</t>
  </si>
  <si>
    <t>CH DE PLOERMEL</t>
  </si>
  <si>
    <t>560000077</t>
  </si>
  <si>
    <t>CH DE JOSSELIN</t>
  </si>
  <si>
    <t>560000085</t>
  </si>
  <si>
    <t>CH DU PALAIS</t>
  </si>
  <si>
    <t>560000184</t>
  </si>
  <si>
    <t>CLINIQUE LES AUGUSTINES - MALESTROIT</t>
  </si>
  <si>
    <t>560000242</t>
  </si>
  <si>
    <t>CPRSAO DE BILLIERS</t>
  </si>
  <si>
    <t>560000259</t>
  </si>
  <si>
    <t>CH DE GUEMENE/SCORFF</t>
  </si>
  <si>
    <t>560000390</t>
  </si>
  <si>
    <t>CENTRE DE POSTCURE LE PHARE - LORIENT</t>
  </si>
  <si>
    <t>560000424</t>
  </si>
  <si>
    <t>ETABLISSEMENT DE SOINS KERALIGUEN PLOEMEUR</t>
  </si>
  <si>
    <t>560002024</t>
  </si>
  <si>
    <t>CRF DE KERPAPE - PLOEMEUR</t>
  </si>
  <si>
    <t>560002032</t>
  </si>
  <si>
    <t>EPSM DU MORBIHAN SAINT AVE</t>
  </si>
  <si>
    <t>560002065</t>
  </si>
  <si>
    <t>CH DE MALESTROIT</t>
  </si>
  <si>
    <t>560002198</t>
  </si>
  <si>
    <t>CH DU FAOUET</t>
  </si>
  <si>
    <t>560002206</t>
  </si>
  <si>
    <t>CH DE CARENTOIR</t>
  </si>
  <si>
    <t>560002214</t>
  </si>
  <si>
    <t>CH DE PORT LOUIS</t>
  </si>
  <si>
    <t>560002222</t>
  </si>
  <si>
    <t>CH BASSE VILAINE - NIVILLAC</t>
  </si>
  <si>
    <t>560002677</t>
  </si>
  <si>
    <t>EPSM CHARCOT - CAUDAN</t>
  </si>
  <si>
    <t>560002685</t>
  </si>
  <si>
    <t>ETABLISSEMENT SPECIALISE KER JOIE - BREHAN</t>
  </si>
  <si>
    <t>560002933</t>
  </si>
  <si>
    <t>CLINIQUE MUTUALISTE PORTE DE L'ORIENT- LORIENT</t>
  </si>
  <si>
    <t>560002974</t>
  </si>
  <si>
    <t>ETABLISSEMENT DE SANTE LE DIVIT - PLOEMEUR</t>
  </si>
  <si>
    <t>560003006</t>
  </si>
  <si>
    <t>CPC KERDUDO - GUIDEL</t>
  </si>
  <si>
    <t>560003055</t>
  </si>
  <si>
    <t>CSSR KORN ER HOUËT COLPO</t>
  </si>
  <si>
    <t>560004277</t>
  </si>
  <si>
    <t>CENTRE DE POSTCURE KERVILLARD - SARZEAU</t>
  </si>
  <si>
    <t>560004301</t>
  </si>
  <si>
    <t>LS CH DU PALAIS</t>
  </si>
  <si>
    <t>560005035</t>
  </si>
  <si>
    <t>LS KERBENES - CHBS LORIENT</t>
  </si>
  <si>
    <t>560005746</t>
  </si>
  <si>
    <t>CH BRETAGNE SUD - LORIENT</t>
  </si>
  <si>
    <t>560006637</t>
  </si>
  <si>
    <t>LS CH PORT-LOUIS</t>
  </si>
  <si>
    <t>560006694</t>
  </si>
  <si>
    <t>LS CH DE MALESTROIT</t>
  </si>
  <si>
    <t>560009615</t>
  </si>
  <si>
    <t>LS CHCB PONTIVY</t>
  </si>
  <si>
    <t>560009623</t>
  </si>
  <si>
    <t>LS MAISONS DU LAC - CHBA VANNES</t>
  </si>
  <si>
    <t>560009714</t>
  </si>
  <si>
    <t>LS CH PLOERMEL</t>
  </si>
  <si>
    <t>560010092</t>
  </si>
  <si>
    <t>LS CHS ST AVE</t>
  </si>
  <si>
    <t>560012122</t>
  </si>
  <si>
    <t>LS CHS CAUDAN</t>
  </si>
  <si>
    <t>560014748</t>
  </si>
  <si>
    <t>CH CENTRE BRETAGNE - PONTIVY</t>
  </si>
  <si>
    <t>560023210</t>
  </si>
  <si>
    <t>CH BRETAGNE ATLANTIQUE - VANNES</t>
  </si>
  <si>
    <t>220000111</t>
  </si>
  <si>
    <t>POLYCLINIQUE DU TREGOR</t>
  </si>
  <si>
    <t>220000269</t>
  </si>
  <si>
    <t>CLINIQUE ARMORICAINE DE RADIOLOGIE SAINT BRIEUC</t>
  </si>
  <si>
    <t>220000285</t>
  </si>
  <si>
    <t>CHP ST-BRIEUC - SITE STE-JEANNE D'ARC</t>
  </si>
  <si>
    <t>220000301</t>
  </si>
  <si>
    <t>CHP ST-BRIEUC - SITE STE-THERESE</t>
  </si>
  <si>
    <t>220005599</t>
  </si>
  <si>
    <t>POLYCLINIQUE DU PAYS DE RANCE</t>
  </si>
  <si>
    <t>220013106</t>
  </si>
  <si>
    <t>AUB-SANTE AUTODIALYSE BEGARD</t>
  </si>
  <si>
    <t>220013122</t>
  </si>
  <si>
    <t>AUB-SANTE AUTODIALYSE LANNION</t>
  </si>
  <si>
    <t>220013130</t>
  </si>
  <si>
    <t>AUB-SANTE AUTODIALYSE PAIMPOL</t>
  </si>
  <si>
    <t>220013155</t>
  </si>
  <si>
    <t>AUB-SANTE AUTODIALYSE ST ALBAN</t>
  </si>
  <si>
    <t>220014286</t>
  </si>
  <si>
    <t>AUB-SANTE AUTODIALYSE LANGUEUX</t>
  </si>
  <si>
    <t>220016430</t>
  </si>
  <si>
    <t>AUB-SANTE AUTODIALYSE LEHON</t>
  </si>
  <si>
    <t>220016778</t>
  </si>
  <si>
    <t>AUB-SANTE CENTRE D'ENTRAINEMENT ET DE REPLI ST BRIEUC</t>
  </si>
  <si>
    <t>220018899</t>
  </si>
  <si>
    <t>AUB-SANTE AUTODIALYSE ST BRIEUC</t>
  </si>
  <si>
    <t>220019558</t>
  </si>
  <si>
    <t>UDM DE SAINT BRIEUC</t>
  </si>
  <si>
    <t>220019616</t>
  </si>
  <si>
    <t>HAD DU PAYS BRIOCHIN SAINT BRIEUC</t>
  </si>
  <si>
    <t>220019848</t>
  </si>
  <si>
    <t>AUB-SANTE AUTODIALYSE LOUDEAC</t>
  </si>
  <si>
    <t>220020341</t>
  </si>
  <si>
    <t>HAD DU PAYS DE GUINGAMP</t>
  </si>
  <si>
    <t>220020507</t>
  </si>
  <si>
    <t>CENTRE DE DIALYSE DE LANNION</t>
  </si>
  <si>
    <t>220021240</t>
  </si>
  <si>
    <t>GCS E-SANTE SAINT BRIEUC</t>
  </si>
  <si>
    <t>220021299</t>
  </si>
  <si>
    <t>GCS GROUPE HOSPITALIER D'ARMOR</t>
  </si>
  <si>
    <t>290000140</t>
  </si>
  <si>
    <t>CLINIQUE PASTEUR-LANROZE BREST</t>
  </si>
  <si>
    <t>290000207</t>
  </si>
  <si>
    <t>CLINIQUE SAINT MICHEL ET SAINTE ANNE QUIMPER</t>
  </si>
  <si>
    <t>290000215</t>
  </si>
  <si>
    <t>POLYCLINIQUE QUIMPER SUD</t>
  </si>
  <si>
    <t>290000850</t>
  </si>
  <si>
    <t>SBRA BREST</t>
  </si>
  <si>
    <t>290004142</t>
  </si>
  <si>
    <t>CLINIQUE GRAND LARGE BREST</t>
  </si>
  <si>
    <t>290005131</t>
  </si>
  <si>
    <t>CENTRE DE DIALYSE DE PLOURIN-LES-MORLAIX</t>
  </si>
  <si>
    <t>290005172</t>
  </si>
  <si>
    <t>AUB-SANTE AUTODIALYSE BREST</t>
  </si>
  <si>
    <t>290005230</t>
  </si>
  <si>
    <t>AUB-SANTE AUTODIALYSE DOUARNENEZ</t>
  </si>
  <si>
    <t>290016286</t>
  </si>
  <si>
    <t>AUB-SANTE CENTRE D'ENTRAINEMENT ET DE REPLI QUIMPER</t>
  </si>
  <si>
    <t>290016294</t>
  </si>
  <si>
    <t>AUB-SANTE CENTRE D'ENTRAINEMENT ET DE REPLI BREST</t>
  </si>
  <si>
    <t>290018548</t>
  </si>
  <si>
    <t>290018555</t>
  </si>
  <si>
    <t>AUB-SANTE AUTODIALYSE MORLAIX</t>
  </si>
  <si>
    <t>290018563</t>
  </si>
  <si>
    <t>AUB-SANTE AUTODIALYSE QUIMPER</t>
  </si>
  <si>
    <t>290019777</t>
  </si>
  <si>
    <t>POLYCLINIQUE DE KERAUDREN BREST</t>
  </si>
  <si>
    <t>290021070</t>
  </si>
  <si>
    <t>AUB-SANTE UNITE D'AUTODIALYSE CONCARNEAU</t>
  </si>
  <si>
    <t>290023431</t>
  </si>
  <si>
    <t>CMC BAIE DE MORLAIX</t>
  </si>
  <si>
    <t>290023779</t>
  </si>
  <si>
    <t>CENTRE DE DIALYSE DE CARHAIX-PLOUGUER</t>
  </si>
  <si>
    <t>290023787</t>
  </si>
  <si>
    <t>AUB-SANTE UNITE D'AUTODIALYSE LANDIVISIAU</t>
  </si>
  <si>
    <t>290023795</t>
  </si>
  <si>
    <t>AUB-SANTE UNITE D'AUTODIALYSE LE FAOU</t>
  </si>
  <si>
    <t>290023811</t>
  </si>
  <si>
    <t>AUB-SANTE UNITE D'AUTODIALYSE CARHAIX PLOUGUER</t>
  </si>
  <si>
    <t>290024025</t>
  </si>
  <si>
    <t>AUB-SANTE UNITE D'AUTODIALYSE BREST</t>
  </si>
  <si>
    <t>290024579</t>
  </si>
  <si>
    <t>AUB-SANTE CENTRE D'ENTRAINEMENT ET DE REPLI PLOURIN LES MORLAIX</t>
  </si>
  <si>
    <t>290025337</t>
  </si>
  <si>
    <t>AUB-SANTE AUTODIALYSE PLONEOUR LANVERN</t>
  </si>
  <si>
    <t>290028539</t>
  </si>
  <si>
    <t>AUB-SANTE AUTODIALYSE LANDERNEAU</t>
  </si>
  <si>
    <t>290029669</t>
  </si>
  <si>
    <t>CENTRE DE DIALYSE DE QUIMPER</t>
  </si>
  <si>
    <t>290030808</t>
  </si>
  <si>
    <t>AUB-SANTE AUTODIALYSE CROZON</t>
  </si>
  <si>
    <t>290031541</t>
  </si>
  <si>
    <t>AUB-SANTE AUTODIALYSE MELLAC</t>
  </si>
  <si>
    <t>290032028</t>
  </si>
  <si>
    <t>UDM DE BREST</t>
  </si>
  <si>
    <t>290032713</t>
  </si>
  <si>
    <t>UDM DE QUIMPER</t>
  </si>
  <si>
    <t>290032838</t>
  </si>
  <si>
    <t>HAD DES PAYS DE MORLAIX</t>
  </si>
  <si>
    <t>290033679</t>
  </si>
  <si>
    <t>HAD DES PAYS DE CARHAIX</t>
  </si>
  <si>
    <t>350000121</t>
  </si>
  <si>
    <t>CHP ST-GREGOIRE</t>
  </si>
  <si>
    <t>350000196</t>
  </si>
  <si>
    <t>CLINIQUE DE LA COTE D'EMERAUDE SAINT MALO</t>
  </si>
  <si>
    <t>350002192</t>
  </si>
  <si>
    <t>POLYCLINIQUE ST LAURENT RENNES</t>
  </si>
  <si>
    <t>350002804</t>
  </si>
  <si>
    <t>AUB SANTE SAINT GREGOIRE</t>
  </si>
  <si>
    <t>350005146</t>
  </si>
  <si>
    <t>HOPITAL PRIVE SEVIGNE CESSON SEVIGNE</t>
  </si>
  <si>
    <t>350030748</t>
  </si>
  <si>
    <t>AUB-SANTE AUTODIALYSE FOUGERES</t>
  </si>
  <si>
    <t>350030763</t>
  </si>
  <si>
    <t>AUB-SANTE AUTODIALYSE ST MALO</t>
  </si>
  <si>
    <t>350032934</t>
  </si>
  <si>
    <t>CENTRE DE DIALYSE DE RENNES</t>
  </si>
  <si>
    <t>350039418</t>
  </si>
  <si>
    <t>AUB-SANTE AUTODIALYSE MONTGERMONT</t>
  </si>
  <si>
    <t>350039707</t>
  </si>
  <si>
    <t>AUB-SANTE CENTRE D'ENTRAINEMENT ET DE REPLI ST MALO</t>
  </si>
  <si>
    <t>350039715</t>
  </si>
  <si>
    <t>AUB-SANTE CENTRE D'ENTRAINEMENT ET DE REPLI RENNES</t>
  </si>
  <si>
    <t>350040044</t>
  </si>
  <si>
    <t>CENTRE DIALYSE DE SAINT MALO</t>
  </si>
  <si>
    <t>350041059</t>
  </si>
  <si>
    <t>AUB-SANTE AUTODIALYSE DINARD</t>
  </si>
  <si>
    <t>350042131</t>
  </si>
  <si>
    <t>AUB-SANTE AUTODIALYSE REDON</t>
  </si>
  <si>
    <t>350042602</t>
  </si>
  <si>
    <t>CENTRE DE DIALYSE DE FOUGERES</t>
  </si>
  <si>
    <t>350042628</t>
  </si>
  <si>
    <t>HAD 35 CHARTRES DE BRETAGNE</t>
  </si>
  <si>
    <t>350044772</t>
  </si>
  <si>
    <t>HAD ST-MALO</t>
  </si>
  <si>
    <t>350045779</t>
  </si>
  <si>
    <t>UDM DE SAINT MALO</t>
  </si>
  <si>
    <t>350046744</t>
  </si>
  <si>
    <t>UDM DE FOUGERES</t>
  </si>
  <si>
    <t>350046751</t>
  </si>
  <si>
    <t>UDM DE MONTGERMONT</t>
  </si>
  <si>
    <t>560002511</t>
  </si>
  <si>
    <t>CLINIQUE DU TER PLOEMEUR</t>
  </si>
  <si>
    <t>560004004</t>
  </si>
  <si>
    <t>CENTRE DE DIALYSE DE LORIENT</t>
  </si>
  <si>
    <t>560006348</t>
  </si>
  <si>
    <t>AUB-SANTE CENTRE D'ENTRAINEMENT ET DE REPLI PONTIVY</t>
  </si>
  <si>
    <t>560007510</t>
  </si>
  <si>
    <t>560008799</t>
  </si>
  <si>
    <t>560009490</t>
  </si>
  <si>
    <t>ECHO AUTODIALYSE LE PALAIS</t>
  </si>
  <si>
    <t>560009508</t>
  </si>
  <si>
    <t>ECHO AUTODIALYSE AURAY</t>
  </si>
  <si>
    <t>560009524</t>
  </si>
  <si>
    <t>ECHO AUTODIALYSE VANNES</t>
  </si>
  <si>
    <t>560009557</t>
  </si>
  <si>
    <t>AUB-SANTE AUTODIALYSE LANESTER</t>
  </si>
  <si>
    <t>560013740</t>
  </si>
  <si>
    <t>AUB-SANTE AUTODIALYSE LORIENT</t>
  </si>
  <si>
    <t>560014078</t>
  </si>
  <si>
    <t>ECHO AUTODIALYSE MUZILLAC</t>
  </si>
  <si>
    <t>560014128</t>
  </si>
  <si>
    <t>ECHO AUTODIALYSE PLOERMEL</t>
  </si>
  <si>
    <t>560018509</t>
  </si>
  <si>
    <t>HAD DE L'AVEN A ETEL LORIENT</t>
  </si>
  <si>
    <t>560019309</t>
  </si>
  <si>
    <t>AUB-SANTE CENTRE D'ENTRAINEMENT ET DE REPLI LORIENT</t>
  </si>
  <si>
    <t>560020208</t>
  </si>
  <si>
    <t>UDM DE PONTIVY</t>
  </si>
  <si>
    <t>560022188</t>
  </si>
  <si>
    <t>HAD CENTRE BRETAGNE</t>
  </si>
  <si>
    <t>560023152</t>
  </si>
  <si>
    <t>ECHO CENTRE HEMODIALYSE AMBULATOIRE VANNES</t>
  </si>
  <si>
    <t>560023848</t>
  </si>
  <si>
    <t>UDM DE LORIENT</t>
  </si>
  <si>
    <t>560024077</t>
  </si>
  <si>
    <t>AUB-SANTE AUTODIALYSE PONTIVY</t>
  </si>
  <si>
    <t>180000028</t>
  </si>
  <si>
    <t>CENTRE HOSPITALIER JACQUES CŒUR DE BOURGES</t>
  </si>
  <si>
    <t>Centre</t>
  </si>
  <si>
    <t>180000051</t>
  </si>
  <si>
    <t>CENTRE HOSPITALIER DE VIERZON</t>
  </si>
  <si>
    <t>180000069</t>
  </si>
  <si>
    <t>CENTRE HOSPITALIER ST-AMAND-MONTRON</t>
  </si>
  <si>
    <t>180000093</t>
  </si>
  <si>
    <t>CENTRE HOSPITALIER DE SANCERRE</t>
  </si>
  <si>
    <t>180001158</t>
  </si>
  <si>
    <t>CENTRE HOSPITALIER GEORGE SAND DE BOURGES</t>
  </si>
  <si>
    <t>180004640</t>
  </si>
  <si>
    <t>USLD CH DE VIERZON</t>
  </si>
  <si>
    <t>180004673</t>
  </si>
  <si>
    <t>USLD CH DE SAINT-AMAND-MONTROND</t>
  </si>
  <si>
    <t>180004889</t>
  </si>
  <si>
    <t>USLD CH DE SANCERRE</t>
  </si>
  <si>
    <t>180005696</t>
  </si>
  <si>
    <t>USLD CH GEORGE SAND</t>
  </si>
  <si>
    <t>180005803</t>
  </si>
  <si>
    <t>USLD CH JACQUES COEUR DE BOURGES</t>
  </si>
  <si>
    <t>280000134</t>
  </si>
  <si>
    <t>CENTRE HOSPITALIER DE CHARTRES</t>
  </si>
  <si>
    <t>280000142</t>
  </si>
  <si>
    <t>CENTRE HOSPITALIER DE BONNEVAL</t>
  </si>
  <si>
    <t>280000183</t>
  </si>
  <si>
    <t>CENTRE HOSPITALIER DE DREUX</t>
  </si>
  <si>
    <t>280000225</t>
  </si>
  <si>
    <t>CENTRE HOSPITALIER DE LA LOUPE</t>
  </si>
  <si>
    <t>280000266</t>
  </si>
  <si>
    <t>CRF BEAUROUVRE</t>
  </si>
  <si>
    <t>280000589</t>
  </si>
  <si>
    <t>CENTRE HOSPITALIER NOGENT-LE-ROTROU</t>
  </si>
  <si>
    <t>280500075</t>
  </si>
  <si>
    <t>CENTRE HOSPITALIER DE CHATEAUDUN</t>
  </si>
  <si>
    <t>280503426</t>
  </si>
  <si>
    <t>USLD CH DE LA LOUPE</t>
  </si>
  <si>
    <t>280503558</t>
  </si>
  <si>
    <t>USLD CH DE CHATEAUDUN</t>
  </si>
  <si>
    <t>280503574</t>
  </si>
  <si>
    <t>USLD CH DE DREUX</t>
  </si>
  <si>
    <t>280504705</t>
  </si>
  <si>
    <t>USLD CH DE BONNEVAL</t>
  </si>
  <si>
    <t>360000046</t>
  </si>
  <si>
    <t>CENTRE HOSPITALIER LA TOUR BLANCHE ISSOUDUN</t>
  </si>
  <si>
    <t>360000053</t>
  </si>
  <si>
    <t>CENTRE HOSPITALIER DE CHATEAUROUX</t>
  </si>
  <si>
    <t>360000061</t>
  </si>
  <si>
    <t>CENTRE HOSPITALIER DE LA CHATRE</t>
  </si>
  <si>
    <t>360000079</t>
  </si>
  <si>
    <t>CENTRE HOSPITALIER DU BLANC</t>
  </si>
  <si>
    <t>360000087</t>
  </si>
  <si>
    <t>CENTRE HOSPITALIER DE VALENCAY</t>
  </si>
  <si>
    <t>360000095</t>
  </si>
  <si>
    <t>CENTRE HOSPITALIER DE BUZANCAIS</t>
  </si>
  <si>
    <t>360000103</t>
  </si>
  <si>
    <t>CENTRE HOSPITALIER DE CHATILLON-SUR-INDRE</t>
  </si>
  <si>
    <t>360000111</t>
  </si>
  <si>
    <t>CENTRE HOSPITALIER DE LEVROUX</t>
  </si>
  <si>
    <t>360004592</t>
  </si>
  <si>
    <t>USLD CH DU BLANC</t>
  </si>
  <si>
    <t>360004618</t>
  </si>
  <si>
    <t>USLD CH ISSOUDUN LES ARCADES</t>
  </si>
  <si>
    <t>360004626</t>
  </si>
  <si>
    <t>USLD CH CHATILLON-SUR-INDRE</t>
  </si>
  <si>
    <t>360006688</t>
  </si>
  <si>
    <t>USLD LES GRANDS CHENES</t>
  </si>
  <si>
    <t>370000184</t>
  </si>
  <si>
    <t>A. N. A. S. LE COURBAT</t>
  </si>
  <si>
    <t>370000218</t>
  </si>
  <si>
    <t>CRF CLOS ST VICTOR</t>
  </si>
  <si>
    <t>370000341</t>
  </si>
  <si>
    <t>CENTRE POST-CURE MALVAU</t>
  </si>
  <si>
    <t>370000374</t>
  </si>
  <si>
    <t>CRF BEL AIR</t>
  </si>
  <si>
    <t>CHRU DE TOURS</t>
  </si>
  <si>
    <t>370000564</t>
  </si>
  <si>
    <t>CHIC AMBOISE-CHATEAURENAULT</t>
  </si>
  <si>
    <t>370000606</t>
  </si>
  <si>
    <t>CENTRE HOSPITALIER DU CHINONAIS</t>
  </si>
  <si>
    <t>370000614</t>
  </si>
  <si>
    <t>CENTRE HOSPITALIER DE LOCHES</t>
  </si>
  <si>
    <t>370000713</t>
  </si>
  <si>
    <t>CENTRE DE POST CURE LOUIS SEVESTRE</t>
  </si>
  <si>
    <t>370002511</t>
  </si>
  <si>
    <t>USLD CH DU CHINONAIS</t>
  </si>
  <si>
    <t>370002701</t>
  </si>
  <si>
    <t>CENTRE HOSPITALIER DE LUYNES</t>
  </si>
  <si>
    <t>370004327</t>
  </si>
  <si>
    <t>CENTRE HOSPITALIER SAINTE MAURE DE TOURAIN</t>
  </si>
  <si>
    <t>370100539</t>
  </si>
  <si>
    <t>CENTRE REEDUCATION CARDIO-VASCULAIRE BOIS GIBERT</t>
  </si>
  <si>
    <t>370102659</t>
  </si>
  <si>
    <t>410000087</t>
  </si>
  <si>
    <t>CENTRE HOSPITALIER DE BLOIS</t>
  </si>
  <si>
    <t>410000095</t>
  </si>
  <si>
    <t>CENTRE HOSPITALIER DE VENDOME</t>
  </si>
  <si>
    <t>410000103</t>
  </si>
  <si>
    <t>CH DE ROMORANTIN-LANTHENAY</t>
  </si>
  <si>
    <t>410000111</t>
  </si>
  <si>
    <t>CENTRE HOSPITALIER DE ST AIGNAN</t>
  </si>
  <si>
    <t>410000137</t>
  </si>
  <si>
    <t>CENTRE HOSPITALIER DE MONTOIRE-SUR-LE-LOIR</t>
  </si>
  <si>
    <t>410000145</t>
  </si>
  <si>
    <t>CENTRE HOSPITALIER DE MONTRICHARD</t>
  </si>
  <si>
    <t>410000152</t>
  </si>
  <si>
    <t>CENTRE HOSPITALIER DE SELLES-SUR-CHER</t>
  </si>
  <si>
    <t>410000442</t>
  </si>
  <si>
    <t>RCRF LA MENAUDIERE</t>
  </si>
  <si>
    <t>410004386</t>
  </si>
  <si>
    <t>USLD CH DE ROMORANTIN-LANTHENAY</t>
  </si>
  <si>
    <t>410004410</t>
  </si>
  <si>
    <t>USLD CH DE BLOIS</t>
  </si>
  <si>
    <t>410005391</t>
  </si>
  <si>
    <t>CRF L'HOSPITALET</t>
  </si>
  <si>
    <t>410008361</t>
  </si>
  <si>
    <t>GCS TELESANTE CENTRE</t>
  </si>
  <si>
    <t>410008676</t>
  </si>
  <si>
    <t>GCS ACHATS DU CENTRE</t>
  </si>
  <si>
    <t>450000088</t>
  </si>
  <si>
    <t>CENTRE HOSPITALIER REGIONAL D'ORLEANS</t>
  </si>
  <si>
    <t>450000096</t>
  </si>
  <si>
    <t>CENTRE HOSPITALIER DE GIEN</t>
  </si>
  <si>
    <t>450000104</t>
  </si>
  <si>
    <t>CENTRE HOSPITALIER AGGLOMERATION MONTARGOISE</t>
  </si>
  <si>
    <t>450000112</t>
  </si>
  <si>
    <t>CENTRE HOSPITALIER DE PITHIVIERS</t>
  </si>
  <si>
    <t>450000138</t>
  </si>
  <si>
    <t>CENTRE HOSPITALIER LOUR PICOU BEAUGENCY</t>
  </si>
  <si>
    <t>450000146</t>
  </si>
  <si>
    <t>CENTRE HOSPITALIER DE BEAUNE-LA-ROLANDE</t>
  </si>
  <si>
    <t>450000153</t>
  </si>
  <si>
    <t>CENTRE HOSPITALIER P LEBRUN NEUVILLE AUX BOIS</t>
  </si>
  <si>
    <t>450000161</t>
  </si>
  <si>
    <t>CENTRE HOSPITALIER DE SULLY-SUR-LOIRE</t>
  </si>
  <si>
    <t>450000336</t>
  </si>
  <si>
    <t>HOPITAL SAINT JEAN DE BRIARE</t>
  </si>
  <si>
    <t>450000393</t>
  </si>
  <si>
    <t>HOPITAL DE JOUR P. CHEVALDONNE</t>
  </si>
  <si>
    <t>450000526</t>
  </si>
  <si>
    <t>CRF ADAPT LOIRET</t>
  </si>
  <si>
    <t>450002423</t>
  </si>
  <si>
    <t>CENTRE HOSPITALIER FLEURY LES AUBRAIS</t>
  </si>
  <si>
    <t>450002456</t>
  </si>
  <si>
    <t>CRF LE COTEAU</t>
  </si>
  <si>
    <t>450010426</t>
  </si>
  <si>
    <t>USLD CH DE L'AGGLOMERATION MONTARGOISE</t>
  </si>
  <si>
    <t>450010442</t>
  </si>
  <si>
    <t>USLD DU CHR D'ORLEANS</t>
  </si>
  <si>
    <t>450012059</t>
  </si>
  <si>
    <t>USLD DE L'HOPITAL DE BRIARE</t>
  </si>
  <si>
    <t>450014410</t>
  </si>
  <si>
    <t>USLD CH DE PITHIVIERS</t>
  </si>
  <si>
    <t>450014956</t>
  </si>
  <si>
    <t>MRC LES SABLONS</t>
  </si>
  <si>
    <t>180000358</t>
  </si>
  <si>
    <t>CLINIQUE DES GRAINETIERES</t>
  </si>
  <si>
    <t>180004145</t>
  </si>
  <si>
    <t>180005662</t>
  </si>
  <si>
    <t>180005811</t>
  </si>
  <si>
    <t>180005829</t>
  </si>
  <si>
    <t>180006397</t>
  </si>
  <si>
    <t>180008278</t>
  </si>
  <si>
    <t>180008476</t>
  </si>
  <si>
    <t>NEPHRO MONTARGIS UAD AUBIGNY SUR NERE</t>
  </si>
  <si>
    <t>280000159</t>
  </si>
  <si>
    <t>280000449</t>
  </si>
  <si>
    <t>280001678</t>
  </si>
  <si>
    <t>HAD VAL DE FRANCE CHARTRES ET DREUX</t>
  </si>
  <si>
    <t>280003898</t>
  </si>
  <si>
    <t>HAD VAL DE FRANCE CHATEAUDUN</t>
  </si>
  <si>
    <t>280003948</t>
  </si>
  <si>
    <t>HAD VAL DE FRANCE NOGENT LE ROTROU</t>
  </si>
  <si>
    <t>280006594</t>
  </si>
  <si>
    <t>280502741</t>
  </si>
  <si>
    <t>280503848</t>
  </si>
  <si>
    <t>280504309</t>
  </si>
  <si>
    <t>280504689</t>
  </si>
  <si>
    <t>280505777</t>
  </si>
  <si>
    <t>NOUVELLE CLINIQUE SAINT FRANCOIS</t>
  </si>
  <si>
    <t>360000129</t>
  </si>
  <si>
    <t>360000962</t>
  </si>
  <si>
    <t>360002133</t>
  </si>
  <si>
    <t>360002232</t>
  </si>
  <si>
    <t>360004527</t>
  </si>
  <si>
    <t>370000051</t>
  </si>
  <si>
    <t>CLINIQUE JEANNE D ARC</t>
  </si>
  <si>
    <t>370000085</t>
  </si>
  <si>
    <t>370000093</t>
  </si>
  <si>
    <t>CLINIQUE DE L'ALLIANCE</t>
  </si>
  <si>
    <t>370002040</t>
  </si>
  <si>
    <t>370002420</t>
  </si>
  <si>
    <t>370007569</t>
  </si>
  <si>
    <t>POLE SANTE LEONARD DE VINCI</t>
  </si>
  <si>
    <t>370009938</t>
  </si>
  <si>
    <t>HAD - TOURS (A.R.A.I.R.)</t>
  </si>
  <si>
    <t>370100885</t>
  </si>
  <si>
    <t>370102832</t>
  </si>
  <si>
    <t>370103152</t>
  </si>
  <si>
    <t>370103673</t>
  </si>
  <si>
    <t>370104002</t>
  </si>
  <si>
    <t>370104572</t>
  </si>
  <si>
    <t>370104804</t>
  </si>
  <si>
    <t>410000202</t>
  </si>
  <si>
    <t>POLYCLINIQUE DE BLOIS</t>
  </si>
  <si>
    <t>410004998</t>
  </si>
  <si>
    <t>CLINIQUE DU SAINT COEUR</t>
  </si>
  <si>
    <t>410005003</t>
  </si>
  <si>
    <t>HAD - BLOIS (A.R.A.I.R.)</t>
  </si>
  <si>
    <t>410005011</t>
  </si>
  <si>
    <t>410005953</t>
  </si>
  <si>
    <t>410007553</t>
  </si>
  <si>
    <t>450000229</t>
  </si>
  <si>
    <t>450000237</t>
  </si>
  <si>
    <t>450000245</t>
  </si>
  <si>
    <t>450000278</t>
  </si>
  <si>
    <t>450000294</t>
  </si>
  <si>
    <t>CLINIQUE DE LA REINE BLANCHE</t>
  </si>
  <si>
    <t>450005798</t>
  </si>
  <si>
    <t>HAD - MONTARGIS (A.R.A.I.R.)</t>
  </si>
  <si>
    <t>450010079</t>
  </si>
  <si>
    <t>450010772</t>
  </si>
  <si>
    <t>450011549</t>
  </si>
  <si>
    <t>450012935</t>
  </si>
  <si>
    <t>CENTRE HEMODIALYSE ARCHETTE</t>
  </si>
  <si>
    <t>450012968</t>
  </si>
  <si>
    <t>CLINIQUE DE MONTARGIS</t>
  </si>
  <si>
    <t>450013719</t>
  </si>
  <si>
    <t>HAD VAL DE FRANCE GIEN</t>
  </si>
  <si>
    <t>450013818</t>
  </si>
  <si>
    <t>CENTRE D'HEMODIALYSE J. D'ARC</t>
  </si>
  <si>
    <t>450014048</t>
  </si>
  <si>
    <t>HAD VAL DE FRANCE PITHIVIERS</t>
  </si>
  <si>
    <t>450015342</t>
  </si>
  <si>
    <t>450017694</t>
  </si>
  <si>
    <t>450018312</t>
  </si>
  <si>
    <t>450018395</t>
  </si>
  <si>
    <t>450018460</t>
  </si>
  <si>
    <t>CENTRE DE NEPHROLOGIE DE MONTARGIS</t>
  </si>
  <si>
    <t>450018528</t>
  </si>
  <si>
    <t>HAD VAL DE FRANCE D'ORLEANS</t>
  </si>
  <si>
    <t>450018536</t>
  </si>
  <si>
    <t>HAD - ORLEANS (A.R.A.I.R.)</t>
  </si>
  <si>
    <t>080000037</t>
  </si>
  <si>
    <t>CENTRE HOSPITALIER DE SEDAN</t>
  </si>
  <si>
    <t>Champagne-Ardennes</t>
  </si>
  <si>
    <t>080000060</t>
  </si>
  <si>
    <t>HOPITAL LOCAL DE FUMAY</t>
  </si>
  <si>
    <t>080000078</t>
  </si>
  <si>
    <t>HOPITAL LOCAL DE NOUZONVILLE</t>
  </si>
  <si>
    <t>080000086</t>
  </si>
  <si>
    <t>CENTRE HOSPITALIER BELAIR</t>
  </si>
  <si>
    <t>080000250</t>
  </si>
  <si>
    <t>UGECAM</t>
  </si>
  <si>
    <t>080000615</t>
  </si>
  <si>
    <t>CH DE CHARLEVILLE MEZIERES</t>
  </si>
  <si>
    <t>080001969</t>
  </si>
  <si>
    <t>GROUPE HOSPITALIER SUD ARDENNES</t>
  </si>
  <si>
    <t>080005960</t>
  </si>
  <si>
    <t>LS CH CHARLEVILLE</t>
  </si>
  <si>
    <t>080006059</t>
  </si>
  <si>
    <t>USLD DU GHSA</t>
  </si>
  <si>
    <t>080006075</t>
  </si>
  <si>
    <t>USLD CH DE SEDAN</t>
  </si>
  <si>
    <t>080010267</t>
  </si>
  <si>
    <t>GCS TERRITORIAL ARDENNE NORD</t>
  </si>
  <si>
    <t>100000017</t>
  </si>
  <si>
    <t>CENTRE HOSPITALIER DE TROYES</t>
  </si>
  <si>
    <t>100000033</t>
  </si>
  <si>
    <t>CH DE BRIENNE LE CHATEAU</t>
  </si>
  <si>
    <t>100000041</t>
  </si>
  <si>
    <t>HOPITAL LOCAL DE BAR SUR AUBE</t>
  </si>
  <si>
    <t>100000058</t>
  </si>
  <si>
    <t>HOPITAL LOCAL DE BAR-SUR-SEINE</t>
  </si>
  <si>
    <t>100005917</t>
  </si>
  <si>
    <t>USLD HL BAR-SUR-SEINE</t>
  </si>
  <si>
    <t>100005933</t>
  </si>
  <si>
    <t>USLD DU GHAM</t>
  </si>
  <si>
    <t>100006048</t>
  </si>
  <si>
    <t>USLD HL BAR-SUR-AUBE</t>
  </si>
  <si>
    <t>100006279</t>
  </si>
  <si>
    <t>GROUPEMENT HOSPITALIER AUBE MARNE</t>
  </si>
  <si>
    <t>100006444</t>
  </si>
  <si>
    <t>USLD CH DE TROYES</t>
  </si>
  <si>
    <t>100009919</t>
  </si>
  <si>
    <t>GCS LABO PUBLIC INTERHOPITALIER DE L'AUBE</t>
  </si>
  <si>
    <t>510000029</t>
  </si>
  <si>
    <t>ADMINISTRATION GENERALE DU CHR DE REIMS</t>
  </si>
  <si>
    <t>510000037</t>
  </si>
  <si>
    <t>CENTRE HOSPITALIER DE CHALONS</t>
  </si>
  <si>
    <t>510000052</t>
  </si>
  <si>
    <t>EPSDM</t>
  </si>
  <si>
    <t>510000060</t>
  </si>
  <si>
    <t>CH AUBAN MOET</t>
  </si>
  <si>
    <t>510000078</t>
  </si>
  <si>
    <t>CENTRE HOSPITALIER VITRY LE FRANCOIS</t>
  </si>
  <si>
    <t>510000086</t>
  </si>
  <si>
    <t>HOPITAL LOCAL DE MONTMIRAIL</t>
  </si>
  <si>
    <t>510000102</t>
  </si>
  <si>
    <t>CENTRE HOSPITALIER D'ARGONNE</t>
  </si>
  <si>
    <t>510000128</t>
  </si>
  <si>
    <t>HOPITAL LOCAL DE FISMES</t>
  </si>
  <si>
    <t>510000201</t>
  </si>
  <si>
    <t>RESIDENCE MEDICALE JEAN D'ORBAIS</t>
  </si>
  <si>
    <t>510000292</t>
  </si>
  <si>
    <t>MAISON DE CONVALESCENCE STE MARTHE</t>
  </si>
  <si>
    <t>510000508</t>
  </si>
  <si>
    <t>USLD HL DE FISMES</t>
  </si>
  <si>
    <t>510000516</t>
  </si>
  <si>
    <t>INSTITUT JEAN GODINOT</t>
  </si>
  <si>
    <t>510000813</t>
  </si>
  <si>
    <t>FOYER L'AMITIE</t>
  </si>
  <si>
    <t>510003577</t>
  </si>
  <si>
    <t>USLD CH STE-MENEHOULD</t>
  </si>
  <si>
    <t>510010176</t>
  </si>
  <si>
    <t>USLD CH EPERNAY</t>
  </si>
  <si>
    <t>510010374</t>
  </si>
  <si>
    <t>USLD CH CHALONS</t>
  </si>
  <si>
    <t>510011679</t>
  </si>
  <si>
    <t>USLD ROUX CHR REIMS</t>
  </si>
  <si>
    <t>510019938</t>
  </si>
  <si>
    <t>GCS DER ET PERTHOIS</t>
  </si>
  <si>
    <t>510022676</t>
  </si>
  <si>
    <t>USLD - EPSMM</t>
  </si>
  <si>
    <t>510023609</t>
  </si>
  <si>
    <t>GCS SISCA</t>
  </si>
  <si>
    <t>510024300</t>
  </si>
  <si>
    <t>GCS MATERNITÉ D'EPERNAY</t>
  </si>
  <si>
    <t>520003781</t>
  </si>
  <si>
    <t>GCS POLE CANCÉROLOGIQUE DU SUD HAUT-MARNAIS</t>
  </si>
  <si>
    <t>520004102</t>
  </si>
  <si>
    <t>GCS MEDECINE NUCLEAIRE SUD HTE MARNE</t>
  </si>
  <si>
    <t>520780024</t>
  </si>
  <si>
    <t>HOPITAL LOCAL DE BOURBONNE-LES-BAINS</t>
  </si>
  <si>
    <t>520780032</t>
  </si>
  <si>
    <t>CENTRE HOSPITALIER DE CHAUMONT</t>
  </si>
  <si>
    <t>520780040</t>
  </si>
  <si>
    <t>HOPITAL LOCAL DE JOINVILLE</t>
  </si>
  <si>
    <t>520780057</t>
  </si>
  <si>
    <t>CENTRE HOSPITALIER DE LANGRES</t>
  </si>
  <si>
    <t>520780065</t>
  </si>
  <si>
    <t>HOPITAL LOCAL DE MONTIER-EN-DER</t>
  </si>
  <si>
    <t>520780073</t>
  </si>
  <si>
    <t>CH GENEVIÈVE DE GAULLE ANTHONIOZ</t>
  </si>
  <si>
    <t>520780081</t>
  </si>
  <si>
    <t>HOPITAL ANDRE BRETON - CHHM</t>
  </si>
  <si>
    <t>520780099</t>
  </si>
  <si>
    <t>HOPITAL LOCAL DE WASSY</t>
  </si>
  <si>
    <t>520782939</t>
  </si>
  <si>
    <t>USLD CH DE CHAUMONT</t>
  </si>
  <si>
    <t>520783093</t>
  </si>
  <si>
    <t>USLD CHHM</t>
  </si>
  <si>
    <t>520783614</t>
  </si>
  <si>
    <t>USLD HL DE BOURBONNE-LES-BAINS</t>
  </si>
  <si>
    <t>080000144</t>
  </si>
  <si>
    <t>CLINIQUE DU DOCTEUR LHOSTE</t>
  </si>
  <si>
    <t>080005846</t>
  </si>
  <si>
    <t>CENTRE D AUTODIALYSE -SEDAN</t>
  </si>
  <si>
    <t>080006034</t>
  </si>
  <si>
    <t>CENTRE D AUTO DIALYSE</t>
  </si>
  <si>
    <t>080008568</t>
  </si>
  <si>
    <t>UNITE DE DIALYSE MEDICALISEE</t>
  </si>
  <si>
    <t>080009491</t>
  </si>
  <si>
    <t>HAD MUTUALITE DES ARDENNES</t>
  </si>
  <si>
    <t>100000082</t>
  </si>
  <si>
    <t>CLINIQUE PAYS DE SEINE</t>
  </si>
  <si>
    <t>100000124</t>
  </si>
  <si>
    <t>POLYCL MONTIER LA CELLE</t>
  </si>
  <si>
    <t>100000157</t>
  </si>
  <si>
    <t>CLINIQUE DES URSULINES</t>
  </si>
  <si>
    <t>100002351</t>
  </si>
  <si>
    <t>CLINIQUE DE CHAMPAGNE - TROYES</t>
  </si>
  <si>
    <t>100005958</t>
  </si>
  <si>
    <t>CENTRE D'AUTO-DIALYSE ROMILLY</t>
  </si>
  <si>
    <t>100006550</t>
  </si>
  <si>
    <t>CENTRE D'AUTO DIALYSE</t>
  </si>
  <si>
    <t>100008895</t>
  </si>
  <si>
    <t>UNITE D'AUTODIALYSE DE BAR-SUR-AUBE</t>
  </si>
  <si>
    <t>100008903</t>
  </si>
  <si>
    <t>HAD MUTUALITE DE L'AUBE</t>
  </si>
  <si>
    <t>100009133</t>
  </si>
  <si>
    <t>510000185</t>
  </si>
  <si>
    <t>POLYCLINIQUE COURLANCY - REIMS</t>
  </si>
  <si>
    <t>510000193</t>
  </si>
  <si>
    <t>POLYCLINIQUE SAINT-ANDRE</t>
  </si>
  <si>
    <t>510000227</t>
  </si>
  <si>
    <t>POLYCLINIQUE PRIOLLET - CHALONS</t>
  </si>
  <si>
    <t>510000243</t>
  </si>
  <si>
    <t>S.A. CLINIQUE D'EPERNAY</t>
  </si>
  <si>
    <t>510000268</t>
  </si>
  <si>
    <t>CLINIQUE CHIRURGICALE</t>
  </si>
  <si>
    <t>510002298</t>
  </si>
  <si>
    <t>HOSPITALISATION A DOMICILE</t>
  </si>
  <si>
    <t>510009491</t>
  </si>
  <si>
    <t>510010184</t>
  </si>
  <si>
    <t>CENTRE D AUTO DIALYSE CHALONS</t>
  </si>
  <si>
    <t>510010192</t>
  </si>
  <si>
    <t>CENTRE D AUTO DIALYSE - VITRY</t>
  </si>
  <si>
    <t>510010754</t>
  </si>
  <si>
    <t>CENTRE D AUTO DIALYSE - REIMS</t>
  </si>
  <si>
    <t>510011463</t>
  </si>
  <si>
    <t>CENTRE D AUTODIALYSE - EPERNAY</t>
  </si>
  <si>
    <t>510012040</t>
  </si>
  <si>
    <t>POLYCLINIQUE LES BLEUETS - REIMS</t>
  </si>
  <si>
    <t>510018559</t>
  </si>
  <si>
    <t>GCS "POLE DE SANTÉ CHALONNAIS"</t>
  </si>
  <si>
    <t>510020548</t>
  </si>
  <si>
    <t>HAD CHALONS-EN-CHAMPAGNE</t>
  </si>
  <si>
    <t>520000753</t>
  </si>
  <si>
    <t>UNITE D'AUTODIALYSE DE SAINT-DIZIER</t>
  </si>
  <si>
    <t>520003161</t>
  </si>
  <si>
    <t>UNITE D'AUTODIALYSE DE CHAUMONT</t>
  </si>
  <si>
    <t>520003823</t>
  </si>
  <si>
    <t>HAD CHAUMONT LANGRES</t>
  </si>
  <si>
    <t>520004052</t>
  </si>
  <si>
    <t>520780156</t>
  </si>
  <si>
    <t>CLINIQUE DE LA COMPASSION</t>
  </si>
  <si>
    <t>520780180</t>
  </si>
  <si>
    <t>CLINIQUE FRANCOIS 1ER</t>
  </si>
  <si>
    <t>520780214</t>
  </si>
  <si>
    <t>CENTRE MEDICO CHIRURGICAL</t>
  </si>
  <si>
    <t>2A0000014</t>
  </si>
  <si>
    <t>CENTRE HOSPITALIER D'AJACCIO</t>
  </si>
  <si>
    <t>Corse</t>
  </si>
  <si>
    <t>2A0000170</t>
  </si>
  <si>
    <t>HOPITAL LOCAL DE BONIFACIO</t>
  </si>
  <si>
    <t>2A0000386</t>
  </si>
  <si>
    <t>CHS DE CASTELLUCCIO</t>
  </si>
  <si>
    <t>2A0002606</t>
  </si>
  <si>
    <t>HOPITAL LOCAL DE SARTENE</t>
  </si>
  <si>
    <t>2A0002622</t>
  </si>
  <si>
    <t>USLD DE SARTENE</t>
  </si>
  <si>
    <t>2A0022794</t>
  </si>
  <si>
    <t>M.E.C.S. A CASARELLA</t>
  </si>
  <si>
    <t>2A0023271</t>
  </si>
  <si>
    <t>USLD D'AJACCIO</t>
  </si>
  <si>
    <t>2A0023289</t>
  </si>
  <si>
    <t>USLD DE BONIFACIO</t>
  </si>
  <si>
    <t>2B0000020</t>
  </si>
  <si>
    <t>CENTRE HOSPITALIER DE BASTIA</t>
  </si>
  <si>
    <t>2B0004089</t>
  </si>
  <si>
    <t>USLD CH BASTIA</t>
  </si>
  <si>
    <t>2B0004246</t>
  </si>
  <si>
    <t>CHI DE CORTÉ-TATTONE</t>
  </si>
  <si>
    <t>2B0005342</t>
  </si>
  <si>
    <t>CH CALVI</t>
  </si>
  <si>
    <t>2B0005557</t>
  </si>
  <si>
    <t>USLD DE CALVI</t>
  </si>
  <si>
    <t>2A0000097</t>
  </si>
  <si>
    <t>CLINIQUE DU GOLFE</t>
  </si>
  <si>
    <t>2A0000139</t>
  </si>
  <si>
    <t>CLINISUD (EX-POLYCLINIQUE GUGLIELMI)</t>
  </si>
  <si>
    <t>2A0000154</t>
  </si>
  <si>
    <t>CLINIQUE DU SUD DE LA CORSE</t>
  </si>
  <si>
    <t>2A0001988</t>
  </si>
  <si>
    <t>HAD DE L'UNION DES MUTUELLES DE CORSE DU SUD</t>
  </si>
  <si>
    <t>2A0003174</t>
  </si>
  <si>
    <t>A.CORS.AD AUTODIALYSE AJA</t>
  </si>
  <si>
    <t>2B0000079</t>
  </si>
  <si>
    <t>CLINIQUE DOCTEUR FILIPPI</t>
  </si>
  <si>
    <t>2B0000145</t>
  </si>
  <si>
    <t>POLYCLINIQUE LA RESIDENCE</t>
  </si>
  <si>
    <t>2B0000160</t>
  </si>
  <si>
    <t>CLINIQUE SAINT ANTOINE</t>
  </si>
  <si>
    <t>2B0000392</t>
  </si>
  <si>
    <t>POLYCLINIQUE DE FURIANI</t>
  </si>
  <si>
    <t>2B0001739</t>
  </si>
  <si>
    <t>HAD DE CORSE</t>
  </si>
  <si>
    <t>2B0003289</t>
  </si>
  <si>
    <t>HAD CENTRE RAOUL FRANCOIS MAYMARD</t>
  </si>
  <si>
    <t>2B0004071</t>
  </si>
  <si>
    <t>ADPC AUTODIALYSE DE CORTE</t>
  </si>
  <si>
    <t>2B0004212</t>
  </si>
  <si>
    <t>ADPC AUTODIAL ILE ROUSSE</t>
  </si>
  <si>
    <t>2B0004584</t>
  </si>
  <si>
    <t>ATUP AUTODIALYSE ALERIA</t>
  </si>
  <si>
    <t>250000015</t>
  </si>
  <si>
    <t>CHU BESANCON</t>
  </si>
  <si>
    <t>Franche-Comté</t>
  </si>
  <si>
    <t>250000221</t>
  </si>
  <si>
    <t>HL PAUL NAPPEZ MORTEAU</t>
  </si>
  <si>
    <t>250000239</t>
  </si>
  <si>
    <t>HL SAINTE CROIX BAUME-LES-DAMES</t>
  </si>
  <si>
    <t>250000452</t>
  </si>
  <si>
    <t>CHI DE HAUTE COMTE</t>
  </si>
  <si>
    <t>250000460</t>
  </si>
  <si>
    <t>CHS NOVILLARS</t>
  </si>
  <si>
    <t>250000478</t>
  </si>
  <si>
    <t>HL SAINT LOUIS ORNANS</t>
  </si>
  <si>
    <t>250000544</t>
  </si>
  <si>
    <t>CRRF BREGILLE</t>
  </si>
  <si>
    <t>250000569</t>
  </si>
  <si>
    <t>CENTRE DE SOINS TILLEROYES</t>
  </si>
  <si>
    <t>250001237</t>
  </si>
  <si>
    <t>USLD BELLEVAUX</t>
  </si>
  <si>
    <t>250001252</t>
  </si>
  <si>
    <t>USLD J. WEINMAN AVANNE-AVENEY</t>
  </si>
  <si>
    <t>250002839</t>
  </si>
  <si>
    <t>CRF QUINGEY</t>
  </si>
  <si>
    <t>250005196</t>
  </si>
  <si>
    <t>HOPITAL DE JOUR LA VELOTTE</t>
  </si>
  <si>
    <t>250007226</t>
  </si>
  <si>
    <t>USLD HL MORTEAU</t>
  </si>
  <si>
    <t>250007234</t>
  </si>
  <si>
    <t>USLD CHI HAUTE COMTE SITE DE PONTARLIER</t>
  </si>
  <si>
    <t>250007242</t>
  </si>
  <si>
    <t>USLD MAISON JOLY CH BELFORT - MONTBELIARD</t>
  </si>
  <si>
    <t>250007606</t>
  </si>
  <si>
    <t>USLD CRF QUINGEY</t>
  </si>
  <si>
    <t>250011608</t>
  </si>
  <si>
    <t>USLD HL STE CROIX BAUME LES DAMES</t>
  </si>
  <si>
    <t>250012838</t>
  </si>
  <si>
    <t>HAD MATERNITE DE LA MUTUALITE FRANCAISE DU DOUBS</t>
  </si>
  <si>
    <t>250018009</t>
  </si>
  <si>
    <t>GCS IRFC</t>
  </si>
  <si>
    <t>390000172</t>
  </si>
  <si>
    <t>CRCP FC LA GRANGE S/ MONT</t>
  </si>
  <si>
    <t>390006989</t>
  </si>
  <si>
    <t>GCS RESEAU REGIONAL URGENCES</t>
  </si>
  <si>
    <t>390780146</t>
  </si>
  <si>
    <t>CH LONS-LE-SAUNIER</t>
  </si>
  <si>
    <t>390780153</t>
  </si>
  <si>
    <t>CH LOUIS BERARD MOREZ</t>
  </si>
  <si>
    <t>390780161</t>
  </si>
  <si>
    <t>CH SAINT CLAUDE</t>
  </si>
  <si>
    <t>390780179</t>
  </si>
  <si>
    <t>CH SALINS-LES-BAINS</t>
  </si>
  <si>
    <t>390780187</t>
  </si>
  <si>
    <t>HOPITAL LOCAL ARBOIS</t>
  </si>
  <si>
    <t>390780369</t>
  </si>
  <si>
    <t>MECS LA BELINE SALINS-LES-BAINS</t>
  </si>
  <si>
    <t>390780377</t>
  </si>
  <si>
    <t>HOPITAL LOCAL POLIGNY</t>
  </si>
  <si>
    <t>390780476</t>
  </si>
  <si>
    <t>CHS DOLE SAINT YLIE</t>
  </si>
  <si>
    <t>390780591</t>
  </si>
  <si>
    <t>CH CHAMPAGNOLE</t>
  </si>
  <si>
    <t>390780609</t>
  </si>
  <si>
    <t>CH LOUIS PASTEUR DOLE</t>
  </si>
  <si>
    <t>390781177</t>
  </si>
  <si>
    <t>CHI PIERRE FUTIN ORGELET</t>
  </si>
  <si>
    <t>390781193</t>
  </si>
  <si>
    <t>MAISON POST CURE BLETTERANS</t>
  </si>
  <si>
    <t>390784833</t>
  </si>
  <si>
    <t>USLD CH DOLE</t>
  </si>
  <si>
    <t>390785418</t>
  </si>
  <si>
    <t>USLD CH SAINT CLAUDE</t>
  </si>
  <si>
    <t>390785533</t>
  </si>
  <si>
    <t>USLD CH LONS-LE-SAUNIER</t>
  </si>
  <si>
    <t>390786572</t>
  </si>
  <si>
    <t>USLD CH CHAMPAGNOLE</t>
  </si>
  <si>
    <t>700000045</t>
  </si>
  <si>
    <t>700004591</t>
  </si>
  <si>
    <t>CHI DE LA HAUTE-SAONE</t>
  </si>
  <si>
    <t>700780026</t>
  </si>
  <si>
    <t>CH P. VITTER GRAY</t>
  </si>
  <si>
    <t>700780075</t>
  </si>
  <si>
    <t>CHS SAINT REMY</t>
  </si>
  <si>
    <t>700784341</t>
  </si>
  <si>
    <t>USLD LA CHENAIE CHS SAINT REMY</t>
  </si>
  <si>
    <t>900000365</t>
  </si>
  <si>
    <t>CH BELFORT - MONTBELIARD</t>
  </si>
  <si>
    <t>900000647</t>
  </si>
  <si>
    <t>USLD LE CHENOIS</t>
  </si>
  <si>
    <t>250000270</t>
  </si>
  <si>
    <t>CLINIQUE SAINT-VINCENT</t>
  </si>
  <si>
    <t>250000288</t>
  </si>
  <si>
    <t>CLINIQUE SAINT PIERRE</t>
  </si>
  <si>
    <t>250011723</t>
  </si>
  <si>
    <t>CLINIQUE DE MONTBELIARD</t>
  </si>
  <si>
    <t>250011848</t>
  </si>
  <si>
    <t>POLYCLINIQUE DE FRANCHE COMTE</t>
  </si>
  <si>
    <t>250012069</t>
  </si>
  <si>
    <t>HAD PONTARLIER</t>
  </si>
  <si>
    <t>250015526</t>
  </si>
  <si>
    <t>CENTRE DE DIALYSE MEDICALISE</t>
  </si>
  <si>
    <t>250015534</t>
  </si>
  <si>
    <t>CTRE DE DIALYSE MEDICALISE LA LIZAINE</t>
  </si>
  <si>
    <t>250016037</t>
  </si>
  <si>
    <t>HAD AUDINCOURT</t>
  </si>
  <si>
    <t>250016045</t>
  </si>
  <si>
    <t>HAD BESANCON</t>
  </si>
  <si>
    <t>250017886</t>
  </si>
  <si>
    <t>GCS EMOSIST FRANCHE COMTE</t>
  </si>
  <si>
    <t>390004349</t>
  </si>
  <si>
    <t>HAD 39</t>
  </si>
  <si>
    <t>390780559</t>
  </si>
  <si>
    <t>CLINIQUE DU JURA S.A</t>
  </si>
  <si>
    <t>390780575</t>
  </si>
  <si>
    <t>390784890</t>
  </si>
  <si>
    <t>390786408</t>
  </si>
  <si>
    <t>UNITE AUTODIALYSE DOLE</t>
  </si>
  <si>
    <t>700000698</t>
  </si>
  <si>
    <t>HAD VESOUL</t>
  </si>
  <si>
    <t>700003577</t>
  </si>
  <si>
    <t>OSMOSE FC - POLE DE VESOUL</t>
  </si>
  <si>
    <t>700780174</t>
  </si>
  <si>
    <t>CLINIQUE ST MARTIN</t>
  </si>
  <si>
    <t>900000035</t>
  </si>
  <si>
    <t>S.A CLINIQUE LA MIOTTE</t>
  </si>
  <si>
    <t>900001728</t>
  </si>
  <si>
    <t>970100160</t>
  </si>
  <si>
    <t>HOPITAL LOCAL IRENEE DE BRUYN</t>
  </si>
  <si>
    <t>Guadeloupe</t>
  </si>
  <si>
    <t>970100178</t>
  </si>
  <si>
    <t>CENTRE HOSPITALIER DE LA BASSE-TERRE</t>
  </si>
  <si>
    <t>970100186</t>
  </si>
  <si>
    <t>CENTRE HOSPITALIER DE MARIGOT</t>
  </si>
  <si>
    <t>970100194</t>
  </si>
  <si>
    <t>CENTRE HOSPITALIER LOUIS-DANIEL BEAUPERTHUY</t>
  </si>
  <si>
    <t>970100202</t>
  </si>
  <si>
    <t>CENTRE HOSPITALIER SAINTE-MARIE</t>
  </si>
  <si>
    <t>970100210</t>
  </si>
  <si>
    <t>CENTRE GERONTOLOGIQUE DU RAIZET</t>
  </si>
  <si>
    <t>970100228</t>
  </si>
  <si>
    <t>CHU DE POINTE A PITRE/ ABYMES</t>
  </si>
  <si>
    <t>970100244</t>
  </si>
  <si>
    <t>HOPITAL LOCAL DE CAPESTERRE-BELLE-EAU</t>
  </si>
  <si>
    <t>970100277</t>
  </si>
  <si>
    <t>CENTRE HOSPITALIER DE MONTERAN</t>
  </si>
  <si>
    <t>970100285</t>
  </si>
  <si>
    <t>CH MAURICE SELBONNE</t>
  </si>
  <si>
    <t>970100434</t>
  </si>
  <si>
    <t>USLD CENTRE GERONTOLOGIQUE DU RAIZET</t>
  </si>
  <si>
    <t>970104550</t>
  </si>
  <si>
    <t>USLD HL DE CAPESTERRE-BELLE-EAU</t>
  </si>
  <si>
    <t>970104576</t>
  </si>
  <si>
    <t>USLD CH LOUIS-DANIEL BEAUPERTHUY</t>
  </si>
  <si>
    <t>970100012</t>
  </si>
  <si>
    <t>POLYCLINIQUE DE LA GUADELOUPE</t>
  </si>
  <si>
    <t>970100020</t>
  </si>
  <si>
    <t>CENTRE MEDICO-SOCIAL</t>
  </si>
  <si>
    <t>970100111</t>
  </si>
  <si>
    <t>LES NOUVELLES EAUX VIVES</t>
  </si>
  <si>
    <t>970100137</t>
  </si>
  <si>
    <t>POLYCLINIQUE SAINT-CHRISTOPHE</t>
  </si>
  <si>
    <t>970102596</t>
  </si>
  <si>
    <t>CLINIQUE DE CHOISY</t>
  </si>
  <si>
    <t>970103099</t>
  </si>
  <si>
    <t>CLINIQUE LES NOUVELLES EAUX-MARINES</t>
  </si>
  <si>
    <t>970107249</t>
  </si>
  <si>
    <t>CLINIQUE LES EAUX CLAIRES</t>
  </si>
  <si>
    <t>970107454</t>
  </si>
  <si>
    <t>A.U.D.R.A.</t>
  </si>
  <si>
    <t>970111217</t>
  </si>
  <si>
    <t>HAD MARIE-GALANTE</t>
  </si>
  <si>
    <t>970111365</t>
  </si>
  <si>
    <t>HAD NORD BASSE-TERRE</t>
  </si>
  <si>
    <t>970111563</t>
  </si>
  <si>
    <t>HAD ILES DU NORD</t>
  </si>
  <si>
    <t>970111662</t>
  </si>
  <si>
    <t>GCS ONCOLOGIE SITE EAUX CLAIRES</t>
  </si>
  <si>
    <t>970111688</t>
  </si>
  <si>
    <t>GCS ONCOLOGIE SITE CMS</t>
  </si>
  <si>
    <t>970300026</t>
  </si>
  <si>
    <t>CENTRE HOSPITALIER DE CAYENNE</t>
  </si>
  <si>
    <t>Guyane</t>
  </si>
  <si>
    <t>970300083</t>
  </si>
  <si>
    <t>CENTRE HOSPITALIER DE ST LAURENT DU MARONI</t>
  </si>
  <si>
    <t>970300265</t>
  </si>
  <si>
    <t>CENTRE MEDICO CHIRURGICAL DE KOUROU</t>
  </si>
  <si>
    <t>970304689</t>
  </si>
  <si>
    <t>USLD CH CAYENNE</t>
  </si>
  <si>
    <t>970302055</t>
  </si>
  <si>
    <t>CLINIQUE VERONIQUE</t>
  </si>
  <si>
    <t>970302071</t>
  </si>
  <si>
    <t>CLINIQUE "SAINT-PAUL"</t>
  </si>
  <si>
    <t>970302535</t>
  </si>
  <si>
    <t>ATIRG</t>
  </si>
  <si>
    <t>970303608</t>
  </si>
  <si>
    <t>HAD GUYANE ANTENNE DE KOUROU</t>
  </si>
  <si>
    <t>970303640</t>
  </si>
  <si>
    <t>HAD GUYANE ANTENNE DE CAYENNE</t>
  </si>
  <si>
    <t>970303657</t>
  </si>
  <si>
    <t>HAD GUYANE - ANTENNE DE SAINT-LAURENT</t>
  </si>
  <si>
    <t>270000060</t>
  </si>
  <si>
    <t>CH BERNAY</t>
  </si>
  <si>
    <t>Haute-Normandie</t>
  </si>
  <si>
    <t>270000086</t>
  </si>
  <si>
    <t>CH GISORS</t>
  </si>
  <si>
    <t>270000102</t>
  </si>
  <si>
    <t>CH PONT-AUDEMER</t>
  </si>
  <si>
    <t>270000110</t>
  </si>
  <si>
    <t>CH VERNEUIL-SUR-AVRE</t>
  </si>
  <si>
    <t>270000136</t>
  </si>
  <si>
    <t>HL LES ANDELYS</t>
  </si>
  <si>
    <t>270000144</t>
  </si>
  <si>
    <t>HL PIERRE HURABIELLE BOURG-ACHARD</t>
  </si>
  <si>
    <t>270000177</t>
  </si>
  <si>
    <t>HL LE NEUBOURG</t>
  </si>
  <si>
    <t>270000185</t>
  </si>
  <si>
    <t>HL PACY-SUR-EURE</t>
  </si>
  <si>
    <t>270000201</t>
  </si>
  <si>
    <t>270000219</t>
  </si>
  <si>
    <t>CHS NAVARRE EVREUX</t>
  </si>
  <si>
    <t>270000417</t>
  </si>
  <si>
    <t>CENTRE DE CONVALESCENCE L'HOSTREA NOYERS</t>
  </si>
  <si>
    <t>270000912</t>
  </si>
  <si>
    <t>HOPITAL LA MUSSE ST SEBASTIEN/MORSENT</t>
  </si>
  <si>
    <t>270008667</t>
  </si>
  <si>
    <t>USLD CH GISORS</t>
  </si>
  <si>
    <t>270008683</t>
  </si>
  <si>
    <t>USLD CH VERNEUIL-SUR-AVRE</t>
  </si>
  <si>
    <t>270009087</t>
  </si>
  <si>
    <t>USLD HL LE NEUBOURG</t>
  </si>
  <si>
    <t>270009210</t>
  </si>
  <si>
    <t>USLD CH PONT-AUDEMER</t>
  </si>
  <si>
    <t>270023724</t>
  </si>
  <si>
    <t>CHI EVREUX-VERNON</t>
  </si>
  <si>
    <t>270026107</t>
  </si>
  <si>
    <t>USLD CHI EURE-SEINE</t>
  </si>
  <si>
    <t>760000166</t>
  </si>
  <si>
    <t>CLCC HENRI BECQUEREL ROUEN</t>
  </si>
  <si>
    <t>760024042</t>
  </si>
  <si>
    <t>CHI ELBEUF-LOUVIERS VAL DE REUIL</t>
  </si>
  <si>
    <t>760033803</t>
  </si>
  <si>
    <t>USLD CH BARENTIN</t>
  </si>
  <si>
    <t>760780023</t>
  </si>
  <si>
    <t>CH DIEPPE</t>
  </si>
  <si>
    <t>760780031</t>
  </si>
  <si>
    <t>HL SAINT-VALERY-EN-CAUX</t>
  </si>
  <si>
    <t>760780049</t>
  </si>
  <si>
    <t>HL GOURNAY-EN-BRAY</t>
  </si>
  <si>
    <t>760780056</t>
  </si>
  <si>
    <t>CH EU</t>
  </si>
  <si>
    <t>760780064</t>
  </si>
  <si>
    <t>CH NEUFCHATEL-EN-BRAY</t>
  </si>
  <si>
    <t>760780213</t>
  </si>
  <si>
    <t>HL BARENTIN</t>
  </si>
  <si>
    <t>760780239</t>
  </si>
  <si>
    <t>CHU ROUEN</t>
  </si>
  <si>
    <t>760780254</t>
  </si>
  <si>
    <t>HL YVETOT</t>
  </si>
  <si>
    <t>760780262</t>
  </si>
  <si>
    <t>CH DU BELVEDERE MONT-SAINT-AIGNAN</t>
  </si>
  <si>
    <t>760780270</t>
  </si>
  <si>
    <t>CHS DU ROUVRAY SOTTEVILLE-LES-ROUEN</t>
  </si>
  <si>
    <t>760780288</t>
  </si>
  <si>
    <t>HOPITAL PRIVE DE JOUR MGENASS</t>
  </si>
  <si>
    <t>760780676</t>
  </si>
  <si>
    <t>BTP/RMS RESIDENCE CLINIQUE DU CHATEAU BLANC</t>
  </si>
  <si>
    <t>760780692</t>
  </si>
  <si>
    <t>CRF LES HERBIERS BOIS GUILLAUME</t>
  </si>
  <si>
    <t>760780726</t>
  </si>
  <si>
    <t>CH LE HAVRE</t>
  </si>
  <si>
    <t>760780734</t>
  </si>
  <si>
    <t>CH FECAMP</t>
  </si>
  <si>
    <t>760780742</t>
  </si>
  <si>
    <t>CHI CAUX VALLEE DE SEINE</t>
  </si>
  <si>
    <t>760780759</t>
  </si>
  <si>
    <t>HL SAINT-ROMAIN-DE-COLBOSC</t>
  </si>
  <si>
    <t>760781054</t>
  </si>
  <si>
    <t>CENTRE SSR LADAPT HAUTE NORMANDIE</t>
  </si>
  <si>
    <t>760782227</t>
  </si>
  <si>
    <t>CENTRE MOYEN SEJOUR CH DARNETAL</t>
  </si>
  <si>
    <t>760782425</t>
  </si>
  <si>
    <t>CENTRE MOYEN SEJOUR CH SOTTEVILLE/ROUEN</t>
  </si>
  <si>
    <t>760783035</t>
  </si>
  <si>
    <t>HOPITAL ECOLE DE LA CROIX ROUGE</t>
  </si>
  <si>
    <t>760783563</t>
  </si>
  <si>
    <t>INSTITUT DE JOUR ALFRED BINET</t>
  </si>
  <si>
    <t>760801100</t>
  </si>
  <si>
    <t>CTRE READ SOC ADULTES STE CLAIRE</t>
  </si>
  <si>
    <t>760802439</t>
  </si>
  <si>
    <t>MECS ASS AIDE AUX JEUNES DIABETIQUES - CENTRE DES HELLANDES</t>
  </si>
  <si>
    <t>760806950</t>
  </si>
  <si>
    <t>USLD LAMOUR MANIQUERVILLE CHI FECAMP</t>
  </si>
  <si>
    <t>760913137</t>
  </si>
  <si>
    <t>CENTRE LUTTE ISOLEMENT ET SUICIDE</t>
  </si>
  <si>
    <t>760914275</t>
  </si>
  <si>
    <t>USLD CHATEAU MICHEL CH DIEPPE</t>
  </si>
  <si>
    <t>760919019</t>
  </si>
  <si>
    <t>USLD HL SAINT-ROMAIN-DE-COLBOSC</t>
  </si>
  <si>
    <t>760921247</t>
  </si>
  <si>
    <t>USLD OISSEL CHU ROUEN</t>
  </si>
  <si>
    <t>270000326</t>
  </si>
  <si>
    <t>270000862</t>
  </si>
  <si>
    <t>CLINIQUE BERGOUIGNAN</t>
  </si>
  <si>
    <t>270016058</t>
  </si>
  <si>
    <t>HAD EURE-SEINE</t>
  </si>
  <si>
    <t>270019649</t>
  </si>
  <si>
    <t>HAD DE BERNAY ET DE PONT-AUDEMER (PONT-AUDEMER)</t>
  </si>
  <si>
    <t>760016659</t>
  </si>
  <si>
    <t>HAD CAUX-MARITIME ADIR</t>
  </si>
  <si>
    <t>760020529</t>
  </si>
  <si>
    <t>HAD DU CEDRE</t>
  </si>
  <si>
    <t>760021329</t>
  </si>
  <si>
    <t>HOPITAL PRIVE DE L'ESTUAIRE</t>
  </si>
  <si>
    <t>760025312</t>
  </si>
  <si>
    <t>CLINIQUE MATHILDE</t>
  </si>
  <si>
    <t>760027292</t>
  </si>
  <si>
    <t>POLYCLINIQUE MEGIVAL</t>
  </si>
  <si>
    <t>760027938</t>
  </si>
  <si>
    <t>HAD FECAMP SAS ADIR ASSISTANCE</t>
  </si>
  <si>
    <t>760780197</t>
  </si>
  <si>
    <t>CLINIQUE LES AUBEPINES</t>
  </si>
  <si>
    <t>760780205</t>
  </si>
  <si>
    <t>760780510</t>
  </si>
  <si>
    <t>CLINIQUE DU CEDRE</t>
  </si>
  <si>
    <t>760780619</t>
  </si>
  <si>
    <t>CLINIQUE SAINT HILAIRE</t>
  </si>
  <si>
    <t>760780668</t>
  </si>
  <si>
    <t>CLINIQUE CHIRURGICALE D'YVETOT</t>
  </si>
  <si>
    <t>760780783</t>
  </si>
  <si>
    <t>CLINIQUE TOUS VENTS</t>
  </si>
  <si>
    <t>760780791</t>
  </si>
  <si>
    <t>CLINIQUE DES ORMEAUX</t>
  </si>
  <si>
    <t>760780825</t>
  </si>
  <si>
    <t>CLINIQUE DE L'ABBAYE</t>
  </si>
  <si>
    <t>760783159</t>
  </si>
  <si>
    <t>CLINIQUE DES ESSARTS</t>
  </si>
  <si>
    <t>760917773</t>
  </si>
  <si>
    <t>A.N.I.D.E.R</t>
  </si>
  <si>
    <t>760921106</t>
  </si>
  <si>
    <t>760921718</t>
  </si>
  <si>
    <t>760921809</t>
  </si>
  <si>
    <t>CLINIQUE DE L'EUROPE</t>
  </si>
  <si>
    <t>750000507</t>
  </si>
  <si>
    <t>CENTRE PARIS SUD</t>
  </si>
  <si>
    <t>Ile-de-France</t>
  </si>
  <si>
    <t>750000523</t>
  </si>
  <si>
    <t>GROUPE HOSPITALIER PARIS SAINT-JOSEPH</t>
  </si>
  <si>
    <t>750000549</t>
  </si>
  <si>
    <t>FONDATION OPHTALMOLOGIQUE ROTHSCHILD</t>
  </si>
  <si>
    <t>750006728</t>
  </si>
  <si>
    <t>GROUPE HOSPITALIER DIACONESSES CROIX SAINT-SIMON</t>
  </si>
  <si>
    <t>750007528</t>
  </si>
  <si>
    <t>CENTRE GRANGE BATELIERE</t>
  </si>
  <si>
    <t>750007619</t>
  </si>
  <si>
    <t>750007668</t>
  </si>
  <si>
    <t>CENTRE SPASM RUE DE LIEGE</t>
  </si>
  <si>
    <t>750007999</t>
  </si>
  <si>
    <t>750010324</t>
  </si>
  <si>
    <t>CMP - CCTP ADULTES JEAN FAVREAU</t>
  </si>
  <si>
    <t>750034308</t>
  </si>
  <si>
    <t>CENTRE INTERHOSPITALIER MAISON-BLANCHE</t>
  </si>
  <si>
    <t>750048266</t>
  </si>
  <si>
    <t>GCS DEVELOPPEMENT DE SI DE SANTE PARTAGES EN IDF</t>
  </si>
  <si>
    <t>750050940</t>
  </si>
  <si>
    <t>GCS UNICANCER</t>
  </si>
  <si>
    <t>750100356</t>
  </si>
  <si>
    <t>UNITÉ GÉRONTIQUE LA COLLÉGIALE</t>
  </si>
  <si>
    <t>750110025</t>
  </si>
  <si>
    <t>CHNO DES QUINZE-VINGT PARIS</t>
  </si>
  <si>
    <t>750140014</t>
  </si>
  <si>
    <t>CH SAINTE-ANNE</t>
  </si>
  <si>
    <t>750140022</t>
  </si>
  <si>
    <t>CLINIQUE UNIVERSITAIRE GEORGES HEUYER</t>
  </si>
  <si>
    <t>750140055</t>
  </si>
  <si>
    <t>CENTRE RENE CAPITANT</t>
  </si>
  <si>
    <t>750150013</t>
  </si>
  <si>
    <t>HOPITAL PIERRE ROUQUES - LES BLUETS</t>
  </si>
  <si>
    <t>750150088</t>
  </si>
  <si>
    <t>HOPITAL DES GARDIENS DE LA PAIX</t>
  </si>
  <si>
    <t>750150104</t>
  </si>
  <si>
    <t>INSTITUT MUTUALISTE MONTSOURIS</t>
  </si>
  <si>
    <t>750150146</t>
  </si>
  <si>
    <t>HOPITAL LEOPOLD BELLAN</t>
  </si>
  <si>
    <t>750150187</t>
  </si>
  <si>
    <t>MAISON MEDICALE JEANNE GARNIER</t>
  </si>
  <si>
    <t>750150252</t>
  </si>
  <si>
    <t>CENTRE MEDICAL EDOUARD RIST</t>
  </si>
  <si>
    <t>750150286</t>
  </si>
  <si>
    <t>HOPITAL JEAN JAURES</t>
  </si>
  <si>
    <t>750150310</t>
  </si>
  <si>
    <t>CENTRE PASTEUR VALLERY RADOT</t>
  </si>
  <si>
    <t>750150344</t>
  </si>
  <si>
    <t>HOPITAL COGNACQ-JAY</t>
  </si>
  <si>
    <t>750150377</t>
  </si>
  <si>
    <t>HOPITAL HENRY DUNANT</t>
  </si>
  <si>
    <t>750160012</t>
  </si>
  <si>
    <t>INSTITUT CURIE</t>
  </si>
  <si>
    <t>750170102</t>
  </si>
  <si>
    <t>INSTITUT PAUL SIVADON -ELAN RETROUVE</t>
  </si>
  <si>
    <t>750170110</t>
  </si>
  <si>
    <t>HOPITAL DE JOUR CEREP (BOULLOCHE, MONTSOURIS)</t>
  </si>
  <si>
    <t>750170185</t>
  </si>
  <si>
    <t>HOPITAL DE JOUR AURORE (CEVENNES-LABRADOR)</t>
  </si>
  <si>
    <t>750170193</t>
  </si>
  <si>
    <t>CENTRE PSYCHOTHERAPIQUE DUTOT AURORE</t>
  </si>
  <si>
    <t>750170235</t>
  </si>
  <si>
    <t>HOPITAL DE JOUR MGEN (CSMRP)</t>
  </si>
  <si>
    <t>750170243</t>
  </si>
  <si>
    <t>HOPITAL DE JOUR GOMBAULT-DARNAUD</t>
  </si>
  <si>
    <t>750170268</t>
  </si>
  <si>
    <t>HOPITAL DE JOUR ETINCELLE</t>
  </si>
  <si>
    <t>750170490</t>
  </si>
  <si>
    <t>HOPITAL DE JOUR ENTRAIDE UNIVERSITAIRE</t>
  </si>
  <si>
    <t>750710782</t>
  </si>
  <si>
    <t>CMP ADULTES FRANÇOISE MINKOWSKA</t>
  </si>
  <si>
    <t>750712184</t>
  </si>
  <si>
    <t>AP-HP</t>
  </si>
  <si>
    <t>APHP</t>
  </si>
  <si>
    <t>750720914</t>
  </si>
  <si>
    <t>ASM 13</t>
  </si>
  <si>
    <t>750802316</t>
  </si>
  <si>
    <t>CMP ENFANTS SOCIETE PHILANTHROPIQUE</t>
  </si>
  <si>
    <t>750813016</t>
  </si>
  <si>
    <t>CMP ECOLE PARENTS ET ÉDUCATEURS D'IDF</t>
  </si>
  <si>
    <t>750825184</t>
  </si>
  <si>
    <t>CRF LA CHATAIGNERAIE</t>
  </si>
  <si>
    <t>750826141</t>
  </si>
  <si>
    <t>HOPITAL DE JOUR ETIENNE MARCEL</t>
  </si>
  <si>
    <t>750827214</t>
  </si>
  <si>
    <t>CMP ADULTES RECHERCHE ET RENCONTRES</t>
  </si>
  <si>
    <t>750832750</t>
  </si>
  <si>
    <t>CMP ADULTES DE L'UNAFAM</t>
  </si>
  <si>
    <t>750833733</t>
  </si>
  <si>
    <t>CENTRE DE LONG SEJOUR HOPITAL HENRY DUNANT</t>
  </si>
  <si>
    <t>770000420</t>
  </si>
  <si>
    <t>CRF ELLEN POIDATZ</t>
  </si>
  <si>
    <t>770110013</t>
  </si>
  <si>
    <t>CH ARBELTIER DE COULOMMIERS</t>
  </si>
  <si>
    <t>770110021</t>
  </si>
  <si>
    <t>CH DE FONTAINEBLEAU</t>
  </si>
  <si>
    <t>770110054</t>
  </si>
  <si>
    <t>CH MARC JACQUET</t>
  </si>
  <si>
    <t>770110062</t>
  </si>
  <si>
    <t>CH DE MONTEREAU</t>
  </si>
  <si>
    <t>770110070</t>
  </si>
  <si>
    <t>CH LEON BINET DE PROVINS</t>
  </si>
  <si>
    <t>770130011</t>
  </si>
  <si>
    <t>HOPITAL LOCAL DE BRIE-COMTE-ROBERT</t>
  </si>
  <si>
    <t>770130052</t>
  </si>
  <si>
    <t>CH DE NEMOURS</t>
  </si>
  <si>
    <t>770150019</t>
  </si>
  <si>
    <t>CENTRE MEDICAL DE FORCILLES</t>
  </si>
  <si>
    <t>770150027</t>
  </si>
  <si>
    <t>C.M.P.A. NEUFMOUTIERS</t>
  </si>
  <si>
    <t>770150043</t>
  </si>
  <si>
    <t>CENTRE MEDICAL BTP RETRAITE</t>
  </si>
  <si>
    <t>770170017</t>
  </si>
  <si>
    <t>CH DE MARNE-LA-VALLEE</t>
  </si>
  <si>
    <t>770510055</t>
  </si>
  <si>
    <t>MAISON DE REPOS SPECIALISEE CHANTEMERLE</t>
  </si>
  <si>
    <t>770700011</t>
  </si>
  <si>
    <t>CRF ADULTES DE COUBERT</t>
  </si>
  <si>
    <t>770700185</t>
  </si>
  <si>
    <t>CH DE MEAUX</t>
  </si>
  <si>
    <t>770701225</t>
  </si>
  <si>
    <t>CRRF LE BRASSET</t>
  </si>
  <si>
    <t>770790004</t>
  </si>
  <si>
    <t>LS CH MEAUX</t>
  </si>
  <si>
    <t>770808640</t>
  </si>
  <si>
    <t>LS LE ROCHER VERT CH NEMOURS</t>
  </si>
  <si>
    <t>770809200</t>
  </si>
  <si>
    <t>LS CH MONTEREAU</t>
  </si>
  <si>
    <t>770811289</t>
  </si>
  <si>
    <t>LS DU CH MELUN</t>
  </si>
  <si>
    <t>770813814</t>
  </si>
  <si>
    <t>LS HL DE JOUARRE</t>
  </si>
  <si>
    <t>780000360</t>
  </si>
  <si>
    <t>LS DU CENTRE DE GERONTOLOGIE CHEVREUSE</t>
  </si>
  <si>
    <t>780000436</t>
  </si>
  <si>
    <t>CH DES COURSES</t>
  </si>
  <si>
    <t>780001236</t>
  </si>
  <si>
    <t>CH INTERCOMMUNAL DE POISSY ST-GERMAIN</t>
  </si>
  <si>
    <t>780002697</t>
  </si>
  <si>
    <t>CH INTERCOMMUNAL DE MEULAN-LES MUREAUX</t>
  </si>
  <si>
    <t>780021788</t>
  </si>
  <si>
    <t>CH DE LA MAULDRE</t>
  </si>
  <si>
    <t>780110011</t>
  </si>
  <si>
    <t>CH FRANCOIS QUESNAY</t>
  </si>
  <si>
    <t>780110037</t>
  </si>
  <si>
    <t>HOPITAL GERONTOLOGIQUE ET MEDICO-SOCIAL DE PLAISIR</t>
  </si>
  <si>
    <t>780110052</t>
  </si>
  <si>
    <t>CH DE RAMBOUILLET</t>
  </si>
  <si>
    <t>780110078</t>
  </si>
  <si>
    <t>CH DE VERSAILLES</t>
  </si>
  <si>
    <t>780110094</t>
  </si>
  <si>
    <t>HOPITAL DU VESINET</t>
  </si>
  <si>
    <t>780130027</t>
  </si>
  <si>
    <t>HOPITAL LOCAL DE HOUDAN</t>
  </si>
  <si>
    <t>780140018</t>
  </si>
  <si>
    <t>INSTITUT MGEN DE LA VERRIERE</t>
  </si>
  <si>
    <t>780140026</t>
  </si>
  <si>
    <t>CH CHARCOT</t>
  </si>
  <si>
    <t>780140059</t>
  </si>
  <si>
    <t>CH THEOPHILE ROUSSEL MONTESSON</t>
  </si>
  <si>
    <t>780140075</t>
  </si>
  <si>
    <t>CENTRE GILBERT RABY</t>
  </si>
  <si>
    <t>780150017</t>
  </si>
  <si>
    <t>CENTRE DE SSR ET INSTITUT NEPHROLOGIE</t>
  </si>
  <si>
    <t>780150033</t>
  </si>
  <si>
    <t>MAISON SANTE CLAIRE DEMEURE</t>
  </si>
  <si>
    <t>780150066</t>
  </si>
  <si>
    <t>CLINIQUE DE LA PORTE VERTE</t>
  </si>
  <si>
    <t>780170049</t>
  </si>
  <si>
    <t>HOPITAL DE JOUR DE POISSY</t>
  </si>
  <si>
    <t>780170056</t>
  </si>
  <si>
    <t>HOPITAL DE JOUR L'ENVOL ROSNY</t>
  </si>
  <si>
    <t>780170064</t>
  </si>
  <si>
    <t>HOPITAL DE JOUR DE L'ARIS JOUY</t>
  </si>
  <si>
    <t>780530010</t>
  </si>
  <si>
    <t>CENTRE PEDIATRIE ET REEDUCATION BULLION</t>
  </si>
  <si>
    <t>780630026</t>
  </si>
  <si>
    <t>CENTRE PEDIATRIQUE DES COTES</t>
  </si>
  <si>
    <t>780800066</t>
  </si>
  <si>
    <t>CONSULTATION MEDICO-PSY DE L'ARIS</t>
  </si>
  <si>
    <t>780800892</t>
  </si>
  <si>
    <t>LS LES MAISONNEES CHI POISSY ST-GERMAIN</t>
  </si>
  <si>
    <t>780804027</t>
  </si>
  <si>
    <t>LS HL HOUDAN</t>
  </si>
  <si>
    <t>780804209</t>
  </si>
  <si>
    <t>CSLD CH MANTES</t>
  </si>
  <si>
    <t>780822748</t>
  </si>
  <si>
    <t>CSLD DU CH MEULAN</t>
  </si>
  <si>
    <t>780824587</t>
  </si>
  <si>
    <t>CSLD HGMS DE PLAISIR</t>
  </si>
  <si>
    <t>780825329</t>
  </si>
  <si>
    <t>LS MAISON SANTE CLAIRE DEMEURE</t>
  </si>
  <si>
    <t>780825337</t>
  </si>
  <si>
    <t>LS DE L'HOPITAL DU VESINET</t>
  </si>
  <si>
    <t>780825816</t>
  </si>
  <si>
    <t>CRF DE RICHEBOURG</t>
  </si>
  <si>
    <t>910002773</t>
  </si>
  <si>
    <t>CH SUD-FRANCILIEN</t>
  </si>
  <si>
    <t>910019447</t>
  </si>
  <si>
    <t>CH SUD ESSONNE-DOURDAN-ETAMPES</t>
  </si>
  <si>
    <t>910019454</t>
  </si>
  <si>
    <t>CH JUVISY-SUR-ORGE</t>
  </si>
  <si>
    <t>910110014</t>
  </si>
  <si>
    <t>CH D'ARPAJON</t>
  </si>
  <si>
    <t>910110055</t>
  </si>
  <si>
    <t>CH LONGJUMEAU</t>
  </si>
  <si>
    <t>910110063</t>
  </si>
  <si>
    <t>CH D'ORSAY</t>
  </si>
  <si>
    <t>910140011</t>
  </si>
  <si>
    <t>GPS DE PERRAY-VAUCLUSE</t>
  </si>
  <si>
    <t>910140029</t>
  </si>
  <si>
    <t>CH BARTHELEMY DURAND ETAMPES</t>
  </si>
  <si>
    <t>910150010</t>
  </si>
  <si>
    <t>CH F.H. MANHES</t>
  </si>
  <si>
    <t>910150028</t>
  </si>
  <si>
    <t>CMC DE BLIGNY</t>
  </si>
  <si>
    <t>910150069</t>
  </si>
  <si>
    <t>HOPITAL PRIVE GERIATRIQUE LES MAGNOLIAS</t>
  </si>
  <si>
    <t>910150077</t>
  </si>
  <si>
    <t>CENTRE MED. PEDAGOGIQUE VARENNES-JARCY</t>
  </si>
  <si>
    <t>910150085</t>
  </si>
  <si>
    <t>GROUPE HOSPITALIER LES CHEMINOTS</t>
  </si>
  <si>
    <t>910810647</t>
  </si>
  <si>
    <t>USLD DU CH DOURDAN - ETAMPES</t>
  </si>
  <si>
    <t>910811074</t>
  </si>
  <si>
    <t>CSLD CH ORSAY</t>
  </si>
  <si>
    <t>910811322</t>
  </si>
  <si>
    <t>MAISON DE SANTE GERIATRIQUE LA MARTINIERE</t>
  </si>
  <si>
    <t>910811728</t>
  </si>
  <si>
    <t>CSLD CH ARPAJON</t>
  </si>
  <si>
    <t>910815992</t>
  </si>
  <si>
    <t>CSLD MAGNOLIAS</t>
  </si>
  <si>
    <t>920000635</t>
  </si>
  <si>
    <t>HOPITAL SUISSE DE PARIS</t>
  </si>
  <si>
    <t>920000643</t>
  </si>
  <si>
    <t>INSTITUT HOSPITALIER FRANCO-BRITANIQUE</t>
  </si>
  <si>
    <t>920000650</t>
  </si>
  <si>
    <t>HOPITAL FOCH</t>
  </si>
  <si>
    <t>920000684</t>
  </si>
  <si>
    <t>CENTRE CHIRURGICAL MARIE LANNELONGUE</t>
  </si>
  <si>
    <t>920002508</t>
  </si>
  <si>
    <t>CSLD LES ABONDANCES</t>
  </si>
  <si>
    <t>920009909</t>
  </si>
  <si>
    <t>CH DES QUATRE VILLES</t>
  </si>
  <si>
    <t>920016698</t>
  </si>
  <si>
    <t>L'ADAPT CMPR DU SUD PARISIEN</t>
  </si>
  <si>
    <t>920026374</t>
  </si>
  <si>
    <t>CHI DE COURBEVOIE-NEUILLY-PUTEAUX</t>
  </si>
  <si>
    <t>920110020</t>
  </si>
  <si>
    <t>C.A.S.H. DE NANTERRE</t>
  </si>
  <si>
    <t>920110053</t>
  </si>
  <si>
    <t>HOPITAL DEPARTEMENTAL STELL RUEIL</t>
  </si>
  <si>
    <t>920140019</t>
  </si>
  <si>
    <t>CENTRE NATIONAL PSYCHIATRIQUE MGEN</t>
  </si>
  <si>
    <t>920140027</t>
  </si>
  <si>
    <t>CLINIQUE DUPRE</t>
  </si>
  <si>
    <t>920150018</t>
  </si>
  <si>
    <t>HOPITAL CHIRURGICAL GOUIN</t>
  </si>
  <si>
    <t>920150075</t>
  </si>
  <si>
    <t>HOPITAL CITE DES FLEURS</t>
  </si>
  <si>
    <t>920170024</t>
  </si>
  <si>
    <t>CENTRE DENISE CROISSANT</t>
  </si>
  <si>
    <t>920170081</t>
  </si>
  <si>
    <t>HOPITAL DE JOUR ATELIER THERAP (ELAN RETROUVE)</t>
  </si>
  <si>
    <t>920170115</t>
  </si>
  <si>
    <t>CENTRE DU PARC DE SAINT-CLOUD AVRAY</t>
  </si>
  <si>
    <t>920300464</t>
  </si>
  <si>
    <t>HOPITAL SAINT-JEAN DES GRESILLONS</t>
  </si>
  <si>
    <t>920300845</t>
  </si>
  <si>
    <t>MAISON MEDICALE N.D. DU LAC RUEIL</t>
  </si>
  <si>
    <t>920300985</t>
  </si>
  <si>
    <t>HOPITAL NORD 92</t>
  </si>
  <si>
    <t>920600061</t>
  </si>
  <si>
    <t>FONDATION PAUL PARQUET</t>
  </si>
  <si>
    <t>PCS</t>
  </si>
  <si>
    <t>920690278</t>
  </si>
  <si>
    <t>HOPITAL DE JOUR LES LIERRES SEVRES</t>
  </si>
  <si>
    <t>920700010</t>
  </si>
  <si>
    <t>CENTRE ELISABETH DE LA PANOUSE</t>
  </si>
  <si>
    <t>920710654</t>
  </si>
  <si>
    <t>FONDATION ROGUET DE CLICHY</t>
  </si>
  <si>
    <t>920804465</t>
  </si>
  <si>
    <t>ETABLISSEMENT PUBLIC DE SANTE ERASME</t>
  </si>
  <si>
    <t>920807401</t>
  </si>
  <si>
    <t>CSLD DU CH DES QUATRE VILLES</t>
  </si>
  <si>
    <t>920808037</t>
  </si>
  <si>
    <t>CENTRE SOINS DE SUITE LES ABONDANCES</t>
  </si>
  <si>
    <t>920809852</t>
  </si>
  <si>
    <t>CSLD FONDATION ROGUET</t>
  </si>
  <si>
    <t>920811320</t>
  </si>
  <si>
    <t>CSLD CH DE COURBEVOIE-NEUILLY-PUTEAUX</t>
  </si>
  <si>
    <t>920813623</t>
  </si>
  <si>
    <t>SANTE SERVICE</t>
  </si>
  <si>
    <t>930004288</t>
  </si>
  <si>
    <t>HOPITAL DE JOUR SALNEUVE</t>
  </si>
  <si>
    <t>930021480</t>
  </si>
  <si>
    <t>930110036</t>
  </si>
  <si>
    <t>CH ANDRE GREGOIRE</t>
  </si>
  <si>
    <t>930110051</t>
  </si>
  <si>
    <t>CH DE ST-DENIS</t>
  </si>
  <si>
    <t>930110069</t>
  </si>
  <si>
    <t>CH ROBERT BALLANGER</t>
  </si>
  <si>
    <t>930140025</t>
  </si>
  <si>
    <t>EPS VILLE-EVRARD</t>
  </si>
  <si>
    <t>930150032</t>
  </si>
  <si>
    <t>MATERNITE DES LILAS</t>
  </si>
  <si>
    <t>930150057</t>
  </si>
  <si>
    <t>MAISON SANTE MEDICALE LES FLORALIES</t>
  </si>
  <si>
    <t>930500012</t>
  </si>
  <si>
    <t>ETABLISSEMENT HOSPITALIER STE-MARIE</t>
  </si>
  <si>
    <t>930700018</t>
  </si>
  <si>
    <t>UMPR PARIS EST</t>
  </si>
  <si>
    <t>930703319</t>
  </si>
  <si>
    <t>CSLD DANIELE CASANOVA CH ST-DENIS</t>
  </si>
  <si>
    <t>930703921</t>
  </si>
  <si>
    <t>CMPP CRF BAGNOLET</t>
  </si>
  <si>
    <t>930815501</t>
  </si>
  <si>
    <t>LS LA ROSERAIE MAISON BLANCHE</t>
  </si>
  <si>
    <t>930815527</t>
  </si>
  <si>
    <t>LS LES FLORALIES</t>
  </si>
  <si>
    <t>930816962</t>
  </si>
  <si>
    <t>LS DU GHI LE RAINCY-MONTFERMEIL</t>
  </si>
  <si>
    <t>930817465</t>
  </si>
  <si>
    <t>HOPITAL DE JOUR JEAN MACE MONTREUIL</t>
  </si>
  <si>
    <t>940000649</t>
  </si>
  <si>
    <t>HOPITAL SAINT-CAMILLE - BRY S/MARNE</t>
  </si>
  <si>
    <t>940000656</t>
  </si>
  <si>
    <t>CH EN PNEUMOLOGIE CHEVILLY</t>
  </si>
  <si>
    <t>940000664</t>
  </si>
  <si>
    <t>INSTITUT GUSTAVE ROUSSY</t>
  </si>
  <si>
    <t>940016819</t>
  </si>
  <si>
    <t>LES HOPITAUX DE SAINT MAURICE</t>
  </si>
  <si>
    <t>940110018</t>
  </si>
  <si>
    <t>CH INTERCOMMUNAL DE CRETEIL</t>
  </si>
  <si>
    <t>940110042</t>
  </si>
  <si>
    <t>CHI DE VILLENEUVE-ST-GEORGES</t>
  </si>
  <si>
    <t>940140015</t>
  </si>
  <si>
    <t>CH FONDATION VALLEE</t>
  </si>
  <si>
    <t>940140023</t>
  </si>
  <si>
    <t>CH LES MURETS</t>
  </si>
  <si>
    <t>940140049</t>
  </si>
  <si>
    <t>CH PAUL GUIRAUD</t>
  </si>
  <si>
    <t>940170012</t>
  </si>
  <si>
    <t>HOPITAL DE JOUR AAE LIONEL VIDART</t>
  </si>
  <si>
    <t>940170095</t>
  </si>
  <si>
    <t>ECOLE EXPERIMENTALE DE BONNEUIL SUR MARNE</t>
  </si>
  <si>
    <t>940170137</t>
  </si>
  <si>
    <t>HOPITAL DE JOUR POUR ENFANTS - CHEVILLY</t>
  </si>
  <si>
    <t>940510027</t>
  </si>
  <si>
    <t>CENTRE POST-CURE UDSM - EST PARIS ST MAUR</t>
  </si>
  <si>
    <t>940700032</t>
  </si>
  <si>
    <t>CRF ET D'APPAREILLAGE VALENTON</t>
  </si>
  <si>
    <t>940700040</t>
  </si>
  <si>
    <t>CRF DE VILLIERS</t>
  </si>
  <si>
    <t>940804412</t>
  </si>
  <si>
    <t>CMP UDSM</t>
  </si>
  <si>
    <t>940804560</t>
  </si>
  <si>
    <t>CMP PSY. GENERALE - ACMPP</t>
  </si>
  <si>
    <t>940806490</t>
  </si>
  <si>
    <t>ETABLISSEMENT NATIONAL DE SANTE FRESNES</t>
  </si>
  <si>
    <t>940807480</t>
  </si>
  <si>
    <t>LS CHS LES MURETS</t>
  </si>
  <si>
    <t>940812506</t>
  </si>
  <si>
    <t>CSLD DU CHI DE VILLENEUVE-ST-GEORGES</t>
  </si>
  <si>
    <t>950000406</t>
  </si>
  <si>
    <t>HOPITAL DE L'ISLE-ADAM</t>
  </si>
  <si>
    <t>950001370</t>
  </si>
  <si>
    <t>CHI DES PORTES DE L'OISE</t>
  </si>
  <si>
    <t>950013870</t>
  </si>
  <si>
    <t>G.H.E.M. - HOPITAL SIMONE VEIL</t>
  </si>
  <si>
    <t>950015289</t>
  </si>
  <si>
    <t>GROUPEMENT HOSPITALIER INTERCOMMUNAL DU VEXIN</t>
  </si>
  <si>
    <t>950110015</t>
  </si>
  <si>
    <t>CH VICTOR DUPOUY</t>
  </si>
  <si>
    <t>950110049</t>
  </si>
  <si>
    <t>CH DE GONESSE</t>
  </si>
  <si>
    <t>950110080</t>
  </si>
  <si>
    <t>CH RENE DUBOS</t>
  </si>
  <si>
    <t>950140012</t>
  </si>
  <si>
    <t>CHS ROGER PREVOT</t>
  </si>
  <si>
    <t>950150011</t>
  </si>
  <si>
    <t>CL DIETETIQUE GERONTOLOGIQUE ENNERY</t>
  </si>
  <si>
    <t>950150052</t>
  </si>
  <si>
    <t>CMP J. ARNAUD BOUFFEMONT</t>
  </si>
  <si>
    <t>950170019</t>
  </si>
  <si>
    <t>HOPITAL DE JOUR LA MAYOTTE</t>
  </si>
  <si>
    <t>950500033</t>
  </si>
  <si>
    <t>CH DE CARNELLE</t>
  </si>
  <si>
    <t>950500041</t>
  </si>
  <si>
    <t>LE PARC HOPITAL DE TAVERNY</t>
  </si>
  <si>
    <t>950630012</t>
  </si>
  <si>
    <t>HOPITAL D'ENFANTS DE MARGENCY</t>
  </si>
  <si>
    <t>950700021</t>
  </si>
  <si>
    <t>CRF CHATAIGNERAIE MENUCOURT</t>
  </si>
  <si>
    <t>950787119</t>
  </si>
  <si>
    <t>HOPITAL DE JOUR CENTRE PSY LES VIGNOLLES</t>
  </si>
  <si>
    <t>950801399</t>
  </si>
  <si>
    <t>LS GROUPEMENT HOSPITALIER INTERCOMMUNAL DU VEXIN</t>
  </si>
  <si>
    <t>950801712</t>
  </si>
  <si>
    <t>CSLD CH DE GONESSE</t>
  </si>
  <si>
    <t>950807370</t>
  </si>
  <si>
    <t>LS HOPITAL L'ISLE ADAM</t>
  </si>
  <si>
    <t>950807800</t>
  </si>
  <si>
    <t>CSLD DU CH ARGENTEUIL</t>
  </si>
  <si>
    <t>950808667</t>
  </si>
  <si>
    <t>CSLD CH DE CARNELLE</t>
  </si>
  <si>
    <t>750000184</t>
  </si>
  <si>
    <t>STRUCTURE DE DIALYSE AURA PELLEPORT</t>
  </si>
  <si>
    <t>750009318</t>
  </si>
  <si>
    <t>CENTRE DE DIALYSE BICHAT-AURA</t>
  </si>
  <si>
    <t>750040297</t>
  </si>
  <si>
    <t>UNITE D'AUTODIALYSE</t>
  </si>
  <si>
    <t>750047318</t>
  </si>
  <si>
    <t>DIAVERUM PARIS (ST MAUR)</t>
  </si>
  <si>
    <t>750150302</t>
  </si>
  <si>
    <t>AURA CENTRE HENRI KUNTZIGER</t>
  </si>
  <si>
    <t>750200024</t>
  </si>
  <si>
    <t>750300014</t>
  </si>
  <si>
    <t>CLINIQUE DU LOUVRE</t>
  </si>
  <si>
    <t>750300071</t>
  </si>
  <si>
    <t>CLINIQUE GEOFFROY ST HILAIRE</t>
  </si>
  <si>
    <t>750300089</t>
  </si>
  <si>
    <t>CLINIQUE MEDICO-CHIRURGICALE PARIS V</t>
  </si>
  <si>
    <t>750300097</t>
  </si>
  <si>
    <t>INSTITUT ARTHUR VERNES</t>
  </si>
  <si>
    <t>750300121</t>
  </si>
  <si>
    <t>FONDATION SAINT JEAN DE DIEU - CLINIQUE OUDINOT</t>
  </si>
  <si>
    <t>750300139</t>
  </si>
  <si>
    <t>CLINIQUE DE L ALMA</t>
  </si>
  <si>
    <t>750300154</t>
  </si>
  <si>
    <t>CLINIQUE TURIN</t>
  </si>
  <si>
    <t>750300220</t>
  </si>
  <si>
    <t>750300360</t>
  </si>
  <si>
    <t>HOPITAL PRIVE DES PEUPLIERS</t>
  </si>
  <si>
    <t>750300410</t>
  </si>
  <si>
    <t>CLINIQUE JEANNE D'ARC</t>
  </si>
  <si>
    <t>750300493</t>
  </si>
  <si>
    <t>CLINIQUE ARAGO</t>
  </si>
  <si>
    <t>750300550</t>
  </si>
  <si>
    <t>CLINIQUE SAINTE GENEVIEVE</t>
  </si>
  <si>
    <t>750300592</t>
  </si>
  <si>
    <t>CLINIQUE BLOMET</t>
  </si>
  <si>
    <t>750300667</t>
  </si>
  <si>
    <t>MATERNITE SAINTE FELICITE</t>
  </si>
  <si>
    <t>750300741</t>
  </si>
  <si>
    <t>CLINIQUE VICTOR HUGO</t>
  </si>
  <si>
    <t>750300766</t>
  </si>
  <si>
    <t>750300774</t>
  </si>
  <si>
    <t>CLINIQUE JOUVENET</t>
  </si>
  <si>
    <t>750300840</t>
  </si>
  <si>
    <t>CLINIQUE DE LA MUETTE</t>
  </si>
  <si>
    <t>750300857</t>
  </si>
  <si>
    <t>MAISON DE SANTE REMUSAT</t>
  </si>
  <si>
    <t>750300881</t>
  </si>
  <si>
    <t>CLINIQUE DU TROCADERO</t>
  </si>
  <si>
    <t>750300907</t>
  </si>
  <si>
    <t>CLINIQUE DAUTANCOURT</t>
  </si>
  <si>
    <t>750300915</t>
  </si>
  <si>
    <t>CLINIQUE INTERNATIONALE PARC MONCEAU</t>
  </si>
  <si>
    <t>750300931</t>
  </si>
  <si>
    <t>CLINIQUE SAINTE-THERESE</t>
  </si>
  <si>
    <t>750301137</t>
  </si>
  <si>
    <t>CLINIQUE ALLERAY LABROUSTE</t>
  </si>
  <si>
    <t>750301145</t>
  </si>
  <si>
    <t>CLINIQUE DU MONT LOUIS</t>
  </si>
  <si>
    <t>750301152</t>
  </si>
  <si>
    <t>CLINIQUE PARIS MONTMARTRE</t>
  </si>
  <si>
    <t>750301160</t>
  </si>
  <si>
    <t>CLINIQUE MAUSSINS-NOLLET</t>
  </si>
  <si>
    <t>750790164</t>
  </si>
  <si>
    <t>CMC ORL ET OPH - CLINIQUE ROOSEVELT</t>
  </si>
  <si>
    <t>750814824</t>
  </si>
  <si>
    <t>CENTRE DE DIALYSE RENE MOREAU ANDRA</t>
  </si>
  <si>
    <t>750828618</t>
  </si>
  <si>
    <t>UNITE AUTODIALYSE A.U.R.A. COMPOINT</t>
  </si>
  <si>
    <t>750829053</t>
  </si>
  <si>
    <t>CENTRE D'AUTODIALYSE DE L'ALMA</t>
  </si>
  <si>
    <t>750831067</t>
  </si>
  <si>
    <t>DIAVERUM PARIS MONT LOUIS (UDM)</t>
  </si>
  <si>
    <t>770001873</t>
  </si>
  <si>
    <t>770014603</t>
  </si>
  <si>
    <t>770016087</t>
  </si>
  <si>
    <t>770016160</t>
  </si>
  <si>
    <t>UNITE AUTODIALYSE A.U.R.A. MELUN</t>
  </si>
  <si>
    <t>770016475</t>
  </si>
  <si>
    <t>H.A.D. CENTRE 77</t>
  </si>
  <si>
    <t>770300010</t>
  </si>
  <si>
    <t>HOPITAL PRIVE DE MARNE CHANTEREINE</t>
  </si>
  <si>
    <t>770300093</t>
  </si>
  <si>
    <t>770300135</t>
  </si>
  <si>
    <t>CLINIQUE LES FONTAINES</t>
  </si>
  <si>
    <t>770300143</t>
  </si>
  <si>
    <t>POLYCLINIQUE SAINT JEAN</t>
  </si>
  <si>
    <t>770300176</t>
  </si>
  <si>
    <t>CLINIQUE LA FRANCILIENNE</t>
  </si>
  <si>
    <t>770300192</t>
  </si>
  <si>
    <t>CLINIQUE ST BRICE</t>
  </si>
  <si>
    <t>770300275</t>
  </si>
  <si>
    <t>POLYCLINIQUE DE LA FORET</t>
  </si>
  <si>
    <t>770300283</t>
  </si>
  <si>
    <t>CLINIQUE CHIRURGICALE ERMITAGE</t>
  </si>
  <si>
    <t>770790707</t>
  </si>
  <si>
    <t>CLINIQUE DE TOURNAN</t>
  </si>
  <si>
    <t>770803708</t>
  </si>
  <si>
    <t>UNITE D AUTODIALYSE A.U.R.A. MEAUX</t>
  </si>
  <si>
    <t>770809028</t>
  </si>
  <si>
    <t>UNITE D'AUTODIALYSE ALFADIAL</t>
  </si>
  <si>
    <t>770813400</t>
  </si>
  <si>
    <t>CLINIQUE SAINT FARON</t>
  </si>
  <si>
    <t>770813426</t>
  </si>
  <si>
    <t>770813459</t>
  </si>
  <si>
    <t>770814986</t>
  </si>
  <si>
    <t>780001558</t>
  </si>
  <si>
    <t>UNITE D'AUTODIALYSE DIALYVE</t>
  </si>
  <si>
    <t>780001707</t>
  </si>
  <si>
    <t>A.D.D.Y - CENTRE AUTODIALYSE DES TEMPLIERS</t>
  </si>
  <si>
    <t>780004529</t>
  </si>
  <si>
    <t>780008298</t>
  </si>
  <si>
    <t>CLINIQUE ST REMY</t>
  </si>
  <si>
    <t>780017802</t>
  </si>
  <si>
    <t>CENTRE HEMODIALYSE DE MANTES</t>
  </si>
  <si>
    <t>780018727</t>
  </si>
  <si>
    <t>CLINIQUE SAINT GERMAIN</t>
  </si>
  <si>
    <t>780300075</t>
  </si>
  <si>
    <t>CENTRE CARDIOLOGIQUE D'EVECQUEMONT</t>
  </si>
  <si>
    <t>780300125</t>
  </si>
  <si>
    <t>POLYCLINIQUE LA REGION MANTAISE</t>
  </si>
  <si>
    <t>780300208</t>
  </si>
  <si>
    <t>CLINIQUE SAINT LOUIS</t>
  </si>
  <si>
    <t>780300323</t>
  </si>
  <si>
    <t>HP DE VERSAILLES - CLINIQUE DES FRANCISCAINES</t>
  </si>
  <si>
    <t>780300364</t>
  </si>
  <si>
    <t>HP DE VERSAILLES - CLINIQUE DE LA MAYE</t>
  </si>
  <si>
    <t>780300406</t>
  </si>
  <si>
    <t>HOPITAL PRIVE DE PARLY II</t>
  </si>
  <si>
    <t>780300414</t>
  </si>
  <si>
    <t>CTRE MEDICO-CHIRURGICAL EUROPE</t>
  </si>
  <si>
    <t>780300422</t>
  </si>
  <si>
    <t>HOPITAL PRIVE DE L'OUEST PARISIEN</t>
  </si>
  <si>
    <t>780300455</t>
  </si>
  <si>
    <t>CENTRE HOSPITALIER PRIVE DU MONTGARDE</t>
  </si>
  <si>
    <t>780808234</t>
  </si>
  <si>
    <t>A.D.D.Y. - SERVICE DE DIALYSE A DOMICILE</t>
  </si>
  <si>
    <t>780822631</t>
  </si>
  <si>
    <t>A.D.D.Y. - CENTRE AUTODIALYSE DES ARCADES</t>
  </si>
  <si>
    <t>780823134</t>
  </si>
  <si>
    <t>A.D.D.Y. - CENTRE AUTODIALYSE BEAUREGARD</t>
  </si>
  <si>
    <t>780826145</t>
  </si>
  <si>
    <t>STRUCTURE DE DIALYSE A.U.R.A. RAMBOUILLET</t>
  </si>
  <si>
    <t>780826152</t>
  </si>
  <si>
    <t>A.D.D.Y. - UNITE AUTODIALYSE DES IMPRESSIONNISTES</t>
  </si>
  <si>
    <t>910000090</t>
  </si>
  <si>
    <t>UNITE AUTODIALYSE AURA FLEURY MEROGIS</t>
  </si>
  <si>
    <t>910002609</t>
  </si>
  <si>
    <t>CENTRE D'HEMODIALYSE D'ATHIS</t>
  </si>
  <si>
    <t>910005057</t>
  </si>
  <si>
    <t>UNITE D'AUTODIALYSE GEORGES LAURE</t>
  </si>
  <si>
    <t>910009349</t>
  </si>
  <si>
    <t>910015965</t>
  </si>
  <si>
    <t>CLINIQUE LE MOULIN DE VIRY</t>
  </si>
  <si>
    <t>910017433</t>
  </si>
  <si>
    <t>UNITE D'AUTODIALYSE QUINCY SOUS SENART</t>
  </si>
  <si>
    <t>910018373</t>
  </si>
  <si>
    <t>CENTRE D'AUTODIALYSE D'EVRY</t>
  </si>
  <si>
    <t>910300011</t>
  </si>
  <si>
    <t>HP PARIS ESSONNE - LES CHARMILLES</t>
  </si>
  <si>
    <t>910300029</t>
  </si>
  <si>
    <t>HP D'ATHIS MONS - SITE JULES VALLES</t>
  </si>
  <si>
    <t>910300060</t>
  </si>
  <si>
    <t>CLIN GERIATRIQUE LES VALLEES</t>
  </si>
  <si>
    <t>910300144</t>
  </si>
  <si>
    <t>CTRE MEDICO-CHIRURGICAL ET OBST D'EVRY</t>
  </si>
  <si>
    <t>910300177</t>
  </si>
  <si>
    <t>CLINIQUE DE L'YVETTE</t>
  </si>
  <si>
    <t>910300219</t>
  </si>
  <si>
    <t>HOPITAL PRIVE JACQUES CARTIER</t>
  </si>
  <si>
    <t>910300300</t>
  </si>
  <si>
    <t>HOPITAL PRIVE DU VAL D'YERRES</t>
  </si>
  <si>
    <t>910300326</t>
  </si>
  <si>
    <t>910300359</t>
  </si>
  <si>
    <t>HP D'ATHIS MONS - SITE CARON</t>
  </si>
  <si>
    <t>910803543</t>
  </si>
  <si>
    <t>HOPITAL PRIVE CLAUDE GALIEN</t>
  </si>
  <si>
    <t>910805357</t>
  </si>
  <si>
    <t>CLINIQUE DE L ESSONNE</t>
  </si>
  <si>
    <t>910811959</t>
  </si>
  <si>
    <t>UNITE D AUTODIALYSE A.I.R.B.P</t>
  </si>
  <si>
    <t>910813963</t>
  </si>
  <si>
    <t>910814144</t>
  </si>
  <si>
    <t>UNITE AUTODIALYSE A.U.R.A. CORBEIL</t>
  </si>
  <si>
    <t>920003811</t>
  </si>
  <si>
    <t>920004959</t>
  </si>
  <si>
    <t>UNITE D'AUTODIALYSE DE NANTERRE (UADN)</t>
  </si>
  <si>
    <t>920008539</t>
  </si>
  <si>
    <t>HOPITAL AMERICAIN 2</t>
  </si>
  <si>
    <t>920008778</t>
  </si>
  <si>
    <t>920022605</t>
  </si>
  <si>
    <t>920022704</t>
  </si>
  <si>
    <t>CENTRE D'AUTODIALYSE DE BOIS COLOMBES</t>
  </si>
  <si>
    <t>920025210</t>
  </si>
  <si>
    <t>UNITE AUTODIALYSE A.U.R.A. ISSY LES MOULINEAUX</t>
  </si>
  <si>
    <t>920300043</t>
  </si>
  <si>
    <t>HOPITAL PRIVE D ANTONY</t>
  </si>
  <si>
    <t>920300183</t>
  </si>
  <si>
    <t>CENTRE CHIRURGICAL DES PRINCES</t>
  </si>
  <si>
    <t>920300191</t>
  </si>
  <si>
    <t>C.C.B.B. MARCEL SEMBAT</t>
  </si>
  <si>
    <t>920300209</t>
  </si>
  <si>
    <t>CLINIQUE AMBROISE PARE</t>
  </si>
  <si>
    <t>920300266</t>
  </si>
  <si>
    <t>POLE DE SANTE DU PLATEAU - SITE CLAMART</t>
  </si>
  <si>
    <t>920300365</t>
  </si>
  <si>
    <t>CLINIQUE LA MONTAGNE</t>
  </si>
  <si>
    <t>920300415</t>
  </si>
  <si>
    <t>CLINIQUE LAMBERT</t>
  </si>
  <si>
    <t>920300597</t>
  </si>
  <si>
    <t>POLE DE SANTE DU PLATEAU - SITE MEUDON</t>
  </si>
  <si>
    <t>920300670</t>
  </si>
  <si>
    <t>CLINIQUE SAINTE ISABELLE</t>
  </si>
  <si>
    <t>920300712</t>
  </si>
  <si>
    <t>CENTRE CHIRURGICAL P. CHEREST</t>
  </si>
  <si>
    <t>920300753</t>
  </si>
  <si>
    <t>CENTRE CHIRURGICAL AMBROISE PARE</t>
  </si>
  <si>
    <t>920300761</t>
  </si>
  <si>
    <t>CLINIQUE HARTMANN</t>
  </si>
  <si>
    <t>920300787</t>
  </si>
  <si>
    <t>HOPITAL AMERICAIN</t>
  </si>
  <si>
    <t>920300837</t>
  </si>
  <si>
    <t>CLINIQUE LES MARTINETS</t>
  </si>
  <si>
    <t>920300936</t>
  </si>
  <si>
    <t>CENTRE CHIRURGICAL VAL D'OR</t>
  </si>
  <si>
    <t>920301033</t>
  </si>
  <si>
    <t>CLINIQUE DE LA PORTE DE ST CLOUD</t>
  </si>
  <si>
    <t>920803798</t>
  </si>
  <si>
    <t>CLINIQUE DE LA DEFENSE</t>
  </si>
  <si>
    <t>920811775</t>
  </si>
  <si>
    <t>930003355</t>
  </si>
  <si>
    <t>CENTRE AUTODIALYSE A.P.A.D.LE FIGUIER</t>
  </si>
  <si>
    <t>930003942</t>
  </si>
  <si>
    <t>930014428</t>
  </si>
  <si>
    <t>CENTRE DE DIALYSE DE L'ESTREE</t>
  </si>
  <si>
    <t>930017496</t>
  </si>
  <si>
    <t>UNITE D'AUTODIALYSE VERT GALANT</t>
  </si>
  <si>
    <t>930022603</t>
  </si>
  <si>
    <t>CENTRE DE DIALYSE DE MONTFERMEIL</t>
  </si>
  <si>
    <t>930300025</t>
  </si>
  <si>
    <t>HOPITAL EUROPEEN DE PARIS - LA ROSERAIE</t>
  </si>
  <si>
    <t>930300066</t>
  </si>
  <si>
    <t>HOPITAL PRIVE DE L'EST PARISIEN</t>
  </si>
  <si>
    <t>930300082</t>
  </si>
  <si>
    <t>CENTRE CHIRURGICAL FLOREAL</t>
  </si>
  <si>
    <t>930300116</t>
  </si>
  <si>
    <t>HOPITAL PRIVE DE SEINE ST DENIS</t>
  </si>
  <si>
    <t>930300264</t>
  </si>
  <si>
    <t>CLINIQUE LES LILAS</t>
  </si>
  <si>
    <t>930300298</t>
  </si>
  <si>
    <t>POLYCLINIQUE VAUBAN</t>
  </si>
  <si>
    <t>930300504</t>
  </si>
  <si>
    <t>CLINIQUE HOFFMANN</t>
  </si>
  <si>
    <t>930300553</t>
  </si>
  <si>
    <t>CLINIQUE DE L'ESTREE</t>
  </si>
  <si>
    <t>930300587</t>
  </si>
  <si>
    <t>CLINIQUE DU LANDY</t>
  </si>
  <si>
    <t>930300595</t>
  </si>
  <si>
    <t>HOPITAL PRIVE DU VERT GALANT</t>
  </si>
  <si>
    <t>930300629</t>
  </si>
  <si>
    <t>CLINIQUE DE LA DHUYS</t>
  </si>
  <si>
    <t>930300645</t>
  </si>
  <si>
    <t>CENTRE CARDIOLOGIQUE DU NORD</t>
  </si>
  <si>
    <t>930813910</t>
  </si>
  <si>
    <t>UNITE AUTODIALYSE A.U.R.A. MONTREUIL</t>
  </si>
  <si>
    <t>930815618</t>
  </si>
  <si>
    <t>STRUCTURE DE DIALYSE AURA SAINT OUEN</t>
  </si>
  <si>
    <t>930816079</t>
  </si>
  <si>
    <t>UNITE D AUTODIALYSE STAIR</t>
  </si>
  <si>
    <t>930817333</t>
  </si>
  <si>
    <t>ATS CENTRE DE NEPHROLOGIE</t>
  </si>
  <si>
    <t>930817606</t>
  </si>
  <si>
    <t>CENTRE AUTODIALYSE EPINAY</t>
  </si>
  <si>
    <t>940000078</t>
  </si>
  <si>
    <t>940006679</t>
  </si>
  <si>
    <t>HOPITAL PRIVE DE MARNE-LA-VALLEE</t>
  </si>
  <si>
    <t>940019375</t>
  </si>
  <si>
    <t>940300031</t>
  </si>
  <si>
    <t>HOPITAL PRIVE PAUL D'EGINE</t>
  </si>
  <si>
    <t>940300163</t>
  </si>
  <si>
    <t>CLINIQUE LES TOURNELLES</t>
  </si>
  <si>
    <t>940300270</t>
  </si>
  <si>
    <t>HOPITAL PRIVE ARMAND BRILLARD</t>
  </si>
  <si>
    <t>940300379</t>
  </si>
  <si>
    <t>CLINIQUE GASTON METIVET</t>
  </si>
  <si>
    <t>940300445</t>
  </si>
  <si>
    <t>HOPITAL PRIVE DE THIAIS</t>
  </si>
  <si>
    <t>940300452</t>
  </si>
  <si>
    <t>POLYCLINIQUE DIETETIQUE DE VILLECRESNES</t>
  </si>
  <si>
    <t>940300494</t>
  </si>
  <si>
    <t>POLYCL. DE VILLENEUVE ST GEORGES</t>
  </si>
  <si>
    <t>940300551</t>
  </si>
  <si>
    <t>HOPITAL PRIVE DE VITRY SITE LES NORIETS</t>
  </si>
  <si>
    <t>940300569</t>
  </si>
  <si>
    <t>HOPITAL PRIVE DE VITRY SITE PASTEUR</t>
  </si>
  <si>
    <t>940813017</t>
  </si>
  <si>
    <t>940813033</t>
  </si>
  <si>
    <t>CLINIQUE DE BERCY</t>
  </si>
  <si>
    <t>940814460</t>
  </si>
  <si>
    <t>950002709</t>
  </si>
  <si>
    <t>950300095</t>
  </si>
  <si>
    <t>POLYCLINIQUE DU PLATEAU</t>
  </si>
  <si>
    <t>950300137</t>
  </si>
  <si>
    <t>CLINIQUE DE DOMONT</t>
  </si>
  <si>
    <t>950300152</t>
  </si>
  <si>
    <t>CLINIQUE MIRABEAU MONT D'EAUBONNE</t>
  </si>
  <si>
    <t>950300202</t>
  </si>
  <si>
    <t>CLINIQUE CONTI</t>
  </si>
  <si>
    <t>950300244</t>
  </si>
  <si>
    <t>CLINIQUE SAINTE MARIE</t>
  </si>
  <si>
    <t>950300277</t>
  </si>
  <si>
    <t>HOPITAL PRIVE NORD PARISIEN</t>
  </si>
  <si>
    <t>950300301</t>
  </si>
  <si>
    <t>CLINIQUE MEDICALE DU PARC</t>
  </si>
  <si>
    <t>950300350</t>
  </si>
  <si>
    <t>CLINIQUE DU PARISIS</t>
  </si>
  <si>
    <t>950806307</t>
  </si>
  <si>
    <t>CENTRE AUTODIALYSE S.I.R.T.A.</t>
  </si>
  <si>
    <t>950807982</t>
  </si>
  <si>
    <t>CLINIQUE CLAUDE BERNARD</t>
  </si>
  <si>
    <t>950808725</t>
  </si>
  <si>
    <t>950808949</t>
  </si>
  <si>
    <t>STRUCTURE DE DIALYSE A.U.R.A. PONTOISE</t>
  </si>
  <si>
    <t>110006137</t>
  </si>
  <si>
    <t>USLD LES RIVES D'ODE - CH CARCASSONNE</t>
  </si>
  <si>
    <t>Languedoc-Roussillon</t>
  </si>
  <si>
    <t>110780061</t>
  </si>
  <si>
    <t>CENTRE HOSPITALIER CARCASSONNE</t>
  </si>
  <si>
    <t>110780087</t>
  </si>
  <si>
    <t>CENTRE HOSPITALIER CASTELNAUDARY</t>
  </si>
  <si>
    <t>110780137</t>
  </si>
  <si>
    <t>CENTRE HOSPITALIER NARBONNE</t>
  </si>
  <si>
    <t>110780186</t>
  </si>
  <si>
    <t>CENTRE DE LORDAT</t>
  </si>
  <si>
    <t>110780707</t>
  </si>
  <si>
    <t>CENTRE HOSPITALIER LIMOUX-QUILLAN</t>
  </si>
  <si>
    <t>110780772</t>
  </si>
  <si>
    <t>CENTRE HOSPITALIER LEZIGNAN</t>
  </si>
  <si>
    <t>110781010</t>
  </si>
  <si>
    <t>CENTRE HOSPITALIER FRANCIS VALS</t>
  </si>
  <si>
    <t>110781283</t>
  </si>
  <si>
    <t>USLD CH NARBONNE</t>
  </si>
  <si>
    <t>110785516</t>
  </si>
  <si>
    <t>CTRE PSYCHOTHERAP. ARAGOU-LES TILLEU</t>
  </si>
  <si>
    <t>110785789</t>
  </si>
  <si>
    <t>USLD ASM MASSIA</t>
  </si>
  <si>
    <t>110787322</t>
  </si>
  <si>
    <t>USLD CH CASTELNAUDARY</t>
  </si>
  <si>
    <t>110787363</t>
  </si>
  <si>
    <t>USLD CH LEZIGNAN</t>
  </si>
  <si>
    <t>300000296</t>
  </si>
  <si>
    <t>300002169</t>
  </si>
  <si>
    <t>300011095</t>
  </si>
  <si>
    <t>ADMSI</t>
  </si>
  <si>
    <t>300780038</t>
  </si>
  <si>
    <t>CHU NIMES</t>
  </si>
  <si>
    <t>300780046</t>
  </si>
  <si>
    <t>CENTRE HOSPITALIER ALES - CEVENNES</t>
  </si>
  <si>
    <t>300780053</t>
  </si>
  <si>
    <t>CENTRE HOSPITALIER BAGNOLS SUR CEZE</t>
  </si>
  <si>
    <t>300780079</t>
  </si>
  <si>
    <t>CENTRE HOSPITALIER PONT SAINT-ESPRIT</t>
  </si>
  <si>
    <t>300780087</t>
  </si>
  <si>
    <t>CENTRE HOSPITALIER UZES</t>
  </si>
  <si>
    <t>300780095</t>
  </si>
  <si>
    <t>CENTRE HOSPITALIER DU VIGAN</t>
  </si>
  <si>
    <t>300780103</t>
  </si>
  <si>
    <t>CENTRE HOSPITALIER LE MAS CAREIRON</t>
  </si>
  <si>
    <t>300780111</t>
  </si>
  <si>
    <t>MAISON DE SANTE LA POMAREDE</t>
  </si>
  <si>
    <t>300780384</t>
  </si>
  <si>
    <t>CENTRE PROTECTION INFANTILE MONTAURY</t>
  </si>
  <si>
    <t>300780475</t>
  </si>
  <si>
    <t>300780764</t>
  </si>
  <si>
    <t>CENTRE DE POST-CURE DU PEYRON</t>
  </si>
  <si>
    <t>300781010</t>
  </si>
  <si>
    <t>CH PONTEILS</t>
  </si>
  <si>
    <t>300782356</t>
  </si>
  <si>
    <t>USLD CH ALES - CEVENNES</t>
  </si>
  <si>
    <t>300783438</t>
  </si>
  <si>
    <t>USLD CH BAGNOLS</t>
  </si>
  <si>
    <t>300785037</t>
  </si>
  <si>
    <t>USLD SERRE-CAVALIER CHU NIMES</t>
  </si>
  <si>
    <t>300785151</t>
  </si>
  <si>
    <t>USLD CH LE VIGAN</t>
  </si>
  <si>
    <t>300786274</t>
  </si>
  <si>
    <t>300786548</t>
  </si>
  <si>
    <t>USLD CH UZES</t>
  </si>
  <si>
    <t>300786787</t>
  </si>
  <si>
    <t>CMPI DU VIGAN</t>
  </si>
  <si>
    <t>340000025</t>
  </si>
  <si>
    <t>INSTITUT MARIN SAINT-PIERRE</t>
  </si>
  <si>
    <t>340000207</t>
  </si>
  <si>
    <t>340000439</t>
  </si>
  <si>
    <t>CENTRE ORTHOPEDIQUE MAGUELONE</t>
  </si>
  <si>
    <t>340001064</t>
  </si>
  <si>
    <t>CENTRE PROPARA</t>
  </si>
  <si>
    <t>340008275</t>
  </si>
  <si>
    <t>USLD ANTONIN BALMES CHU MONTPELLIER</t>
  </si>
  <si>
    <t>340009893</t>
  </si>
  <si>
    <t>CENTRE HOSPITALIER BEDARIEUX</t>
  </si>
  <si>
    <t>340011295</t>
  </si>
  <si>
    <t>LES HOPITAUX DU BASSIN DE THAU</t>
  </si>
  <si>
    <t>340011386</t>
  </si>
  <si>
    <t>ASSOCIATION TRAIT D'UNION</t>
  </si>
  <si>
    <t>340019173</t>
  </si>
  <si>
    <t>GCS HAD DU BASSIN DE THAU</t>
  </si>
  <si>
    <t>340780055</t>
  </si>
  <si>
    <t>CENTRE HOSPITALIER BEZIERS</t>
  </si>
  <si>
    <t>340780204</t>
  </si>
  <si>
    <t>340780451</t>
  </si>
  <si>
    <t>CENTRE HOSPITALIER PEZENAS</t>
  </si>
  <si>
    <t>340780469</t>
  </si>
  <si>
    <t>CENTRE HOSPITALIER SAINT-PONS</t>
  </si>
  <si>
    <t>340780477</t>
  </si>
  <si>
    <t>CHU MONTPELLIER</t>
  </si>
  <si>
    <t>340780519</t>
  </si>
  <si>
    <t>CENTRE HOSPITALIER LODEVE</t>
  </si>
  <si>
    <t>340780535</t>
  </si>
  <si>
    <t>CENTRE HOSPITALIER DE LUNEL</t>
  </si>
  <si>
    <t>340780543</t>
  </si>
  <si>
    <t>CENTRE HOSPITALIER CLERMONT-L'HERAULT</t>
  </si>
  <si>
    <t>340780642</t>
  </si>
  <si>
    <t>CLINIQUE BEAU SOLEIL</t>
  </si>
  <si>
    <t>340781608</t>
  </si>
  <si>
    <t>CLINIQUE DU MAS DE ROCHET</t>
  </si>
  <si>
    <t>340782697</t>
  </si>
  <si>
    <t>USLD CH LUNEL</t>
  </si>
  <si>
    <t>340785138</t>
  </si>
  <si>
    <t>ANTIM</t>
  </si>
  <si>
    <t>340788595</t>
  </si>
  <si>
    <t>USLD CH BEDARIEUX</t>
  </si>
  <si>
    <t>340788678</t>
  </si>
  <si>
    <t>USLD CH LODEVE</t>
  </si>
  <si>
    <t>340789379</t>
  </si>
  <si>
    <t>LES JARDINS DE SOPHIA</t>
  </si>
  <si>
    <t>340796051</t>
  </si>
  <si>
    <t>USLD LES PERGOLINES CHI BASSIN DE THAU</t>
  </si>
  <si>
    <t>340796150</t>
  </si>
  <si>
    <t>USLD CH BEZIERS</t>
  </si>
  <si>
    <t>340796358</t>
  </si>
  <si>
    <t>CENTRE HOSPITALIER PAUL COSTE FLORET</t>
  </si>
  <si>
    <t>480000694</t>
  </si>
  <si>
    <t>USLD CH FLORAC</t>
  </si>
  <si>
    <t>480000793</t>
  </si>
  <si>
    <t>SSR SPECIALISE EN PNEUMOLOGIE</t>
  </si>
  <si>
    <t>480780097</t>
  </si>
  <si>
    <t>CENTRE HOSPITALIER MENDE</t>
  </si>
  <si>
    <t>480780121</t>
  </si>
  <si>
    <t>CENTRE HOSPITALIER SAINT-CHELY D'APCHER</t>
  </si>
  <si>
    <t>480780139</t>
  </si>
  <si>
    <t>CENTRE HOSPITALIER FLORAC</t>
  </si>
  <si>
    <t>480780147</t>
  </si>
  <si>
    <t>CENTRE HOSPITALIER FRANCOIS TOSQUELL</t>
  </si>
  <si>
    <t>480780154</t>
  </si>
  <si>
    <t>CENTRE HOSPITALIER MARVEJOLS</t>
  </si>
  <si>
    <t>480780162</t>
  </si>
  <si>
    <t>CENTRE HOSPITALIER LANGOGNE</t>
  </si>
  <si>
    <t>480780212</t>
  </si>
  <si>
    <t>CENTRE POST CURE LE BOY</t>
  </si>
  <si>
    <t>480780287</t>
  </si>
  <si>
    <t>MAISON DE REPOS LES TILLEULS</t>
  </si>
  <si>
    <t>480780543</t>
  </si>
  <si>
    <t>SSR PEDIATRIQUE LES ECUREUILS</t>
  </si>
  <si>
    <t>480783034</t>
  </si>
  <si>
    <t>CRF DE MONTRODAT</t>
  </si>
  <si>
    <t>480783208</t>
  </si>
  <si>
    <t>USLD CH LANGOGNE</t>
  </si>
  <si>
    <t>480783810</t>
  </si>
  <si>
    <t>USLD CHALDECOSTE CH MENDE</t>
  </si>
  <si>
    <t>660000605</t>
  </si>
  <si>
    <t>CENTRE DOCTEUR BOUFFARD-VERCELLI</t>
  </si>
  <si>
    <t>660006990</t>
  </si>
  <si>
    <t>GCS MAISON DE SANTE MEDICALE</t>
  </si>
  <si>
    <t>660007006</t>
  </si>
  <si>
    <t>GCS CENTRE LES ESCALDES</t>
  </si>
  <si>
    <t>660007261</t>
  </si>
  <si>
    <t>USLD GCS MAISON DE SANTE ERR</t>
  </si>
  <si>
    <t>660007436</t>
  </si>
  <si>
    <t>GECT-HOPITAL CATALAN PUIGCERDA</t>
  </si>
  <si>
    <t>660780156</t>
  </si>
  <si>
    <t>CENTRE LE VALLESPIR</t>
  </si>
  <si>
    <t>660780172</t>
  </si>
  <si>
    <t>CENTRE HELIO MARIN</t>
  </si>
  <si>
    <t>660780180</t>
  </si>
  <si>
    <t>CENTRE HOSPITALIER PERPIGNAN</t>
  </si>
  <si>
    <t>660780198</t>
  </si>
  <si>
    <t>CENTRE HOSPITALIER LEON JEAN GREGORY</t>
  </si>
  <si>
    <t>660780271</t>
  </si>
  <si>
    <t>CENTRE HOSPITALIER PRADES</t>
  </si>
  <si>
    <t>660780321</t>
  </si>
  <si>
    <t>MECSS LA PERLE CERDANE</t>
  </si>
  <si>
    <t>660780370</t>
  </si>
  <si>
    <t>MAISON DE REPOS LE CHATEAU BLEU</t>
  </si>
  <si>
    <t>660781444</t>
  </si>
  <si>
    <t>USLD LA MISERICORDE CH PERPIGNAN</t>
  </si>
  <si>
    <t>660786906</t>
  </si>
  <si>
    <t>USLD CH PRADES</t>
  </si>
  <si>
    <t>110004413</t>
  </si>
  <si>
    <t>AIDER UAD NARBONNE</t>
  </si>
  <si>
    <t>110004421</t>
  </si>
  <si>
    <t>110004439</t>
  </si>
  <si>
    <t>AIDER UAD DE TREBES</t>
  </si>
  <si>
    <t>110005048</t>
  </si>
  <si>
    <t>HOSPITALISATION A DOMICILE LES GENETS</t>
  </si>
  <si>
    <t>110005311</t>
  </si>
  <si>
    <t>110005394</t>
  </si>
  <si>
    <t>HAD OUEST AUDOIS</t>
  </si>
  <si>
    <t>110780210</t>
  </si>
  <si>
    <t>110780228</t>
  </si>
  <si>
    <t>POLYCLINIQUE LE LANGUEDOC</t>
  </si>
  <si>
    <t>110780483</t>
  </si>
  <si>
    <t>CLINIQUE MONTREAL</t>
  </si>
  <si>
    <t>300002508</t>
  </si>
  <si>
    <t>CENTRE DE CHIRURGIE AMBULATOIRE DES HAUTS D'AVIGNON</t>
  </si>
  <si>
    <t>300007119</t>
  </si>
  <si>
    <t>300007168</t>
  </si>
  <si>
    <t>300008588</t>
  </si>
  <si>
    <t>300008638</t>
  </si>
  <si>
    <t>300012309</t>
  </si>
  <si>
    <t>300013745</t>
  </si>
  <si>
    <t>HAD APARD ALES</t>
  </si>
  <si>
    <t>300013778</t>
  </si>
  <si>
    <t>HAD 3G SANTE NIMES</t>
  </si>
  <si>
    <t>300780137</t>
  </si>
  <si>
    <t>300780152</t>
  </si>
  <si>
    <t>300780228</t>
  </si>
  <si>
    <t>POLYCLINIQUE LA GARAUD</t>
  </si>
  <si>
    <t>300780285</t>
  </si>
  <si>
    <t>CLINIQUE VALDEGOUR</t>
  </si>
  <si>
    <t>300781465</t>
  </si>
  <si>
    <t>CLINIQUE KENNEDY</t>
  </si>
  <si>
    <t>300787421</t>
  </si>
  <si>
    <t>300788502</t>
  </si>
  <si>
    <t>POLYCLINIQUE DU GRAND SUD</t>
  </si>
  <si>
    <t>340009539</t>
  </si>
  <si>
    <t>340009885</t>
  </si>
  <si>
    <t>POLYCLINIQUE CHAMPEAU</t>
  </si>
  <si>
    <t>340013119</t>
  </si>
  <si>
    <t>AIDER UAD DE GRABELS</t>
  </si>
  <si>
    <t>340013168</t>
  </si>
  <si>
    <t>340013218</t>
  </si>
  <si>
    <t>340013259</t>
  </si>
  <si>
    <t>AIDER UAD DE BEDARIEUX</t>
  </si>
  <si>
    <t>340013309</t>
  </si>
  <si>
    <t>340013358</t>
  </si>
  <si>
    <t>AIDER UAD DE BOUZIGUES</t>
  </si>
  <si>
    <t>340013408</t>
  </si>
  <si>
    <t>AIDER UAD DE SETE</t>
  </si>
  <si>
    <t>340013499</t>
  </si>
  <si>
    <t>AIDER UAD DE VILLENEUVE LES BEZIERS</t>
  </si>
  <si>
    <t>340015502</t>
  </si>
  <si>
    <t>CLINIQUE LE MILLENAIRE</t>
  </si>
  <si>
    <t>340015965</t>
  </si>
  <si>
    <t>340015999</t>
  </si>
  <si>
    <t>340016005</t>
  </si>
  <si>
    <t>340016476</t>
  </si>
  <si>
    <t>BEZIERS HAD</t>
  </si>
  <si>
    <t>340017292</t>
  </si>
  <si>
    <t>340017490</t>
  </si>
  <si>
    <t>CHLM CENTRE NEPHROLOGIQUE MEDITERRANEE</t>
  </si>
  <si>
    <t>340017839</t>
  </si>
  <si>
    <t>340017847</t>
  </si>
  <si>
    <t>HOSPITALISATION A DOMICILE POLYVALENTE (HAD OC SANTE)</t>
  </si>
  <si>
    <t>340019603</t>
  </si>
  <si>
    <t>GCS HEMODIALYSE LAPEYRONIE</t>
  </si>
  <si>
    <t>340020221</t>
  </si>
  <si>
    <t>AIDER DIALYSE A DOMICILE</t>
  </si>
  <si>
    <t>340780139</t>
  </si>
  <si>
    <t>340780147</t>
  </si>
  <si>
    <t>POLYCLINIQUE DES 3 VALLEES</t>
  </si>
  <si>
    <t>340780154</t>
  </si>
  <si>
    <t>POLYCLINIQUE PASTEUR</t>
  </si>
  <si>
    <t>340780568</t>
  </si>
  <si>
    <t>CLINIQUE DU SOUFFLE LA VALONIE</t>
  </si>
  <si>
    <t>340780634</t>
  </si>
  <si>
    <t>POLYCLINIQUE SAINT-JEAN</t>
  </si>
  <si>
    <t>340780667</t>
  </si>
  <si>
    <t>340780675</t>
  </si>
  <si>
    <t>CLINIQUE CLEMENTVILLE</t>
  </si>
  <si>
    <t>340780683</t>
  </si>
  <si>
    <t>POLYCLINIQUE SAINT ROCH</t>
  </si>
  <si>
    <t>340780717</t>
  </si>
  <si>
    <t>CLINIQUE SAINT- LOUIS</t>
  </si>
  <si>
    <t>340780725</t>
  </si>
  <si>
    <t>CLINIQUE VIA DOMITIA POLE DE SANTE</t>
  </si>
  <si>
    <t>340780741</t>
  </si>
  <si>
    <t>POLYCLINIQUE SAINTE THERESE</t>
  </si>
  <si>
    <t>340780840</t>
  </si>
  <si>
    <t>CHLM CENTRE HEMODIALYSE DU LEZ</t>
  </si>
  <si>
    <t>480001403</t>
  </si>
  <si>
    <t>480001783</t>
  </si>
  <si>
    <t>480001825</t>
  </si>
  <si>
    <t>HAD LOZERE</t>
  </si>
  <si>
    <t>480780113</t>
  </si>
  <si>
    <t>CLINIQUE MUTUALISTE DU GEVAUDAN</t>
  </si>
  <si>
    <t>660004953</t>
  </si>
  <si>
    <t>660004961</t>
  </si>
  <si>
    <t>660004979</t>
  </si>
  <si>
    <t>660005182</t>
  </si>
  <si>
    <t>AIDER UAD D'ELNE</t>
  </si>
  <si>
    <t>660005190</t>
  </si>
  <si>
    <t>AIDER UAD DE FONT ROMEU</t>
  </si>
  <si>
    <t>660005208</t>
  </si>
  <si>
    <t>AIDER UAD DU BOULOU</t>
  </si>
  <si>
    <t>660005216</t>
  </si>
  <si>
    <t>660005687</t>
  </si>
  <si>
    <t>660006172</t>
  </si>
  <si>
    <t>660006305</t>
  </si>
  <si>
    <t>LA CLINIQUE MUTUALISTE CATALANE</t>
  </si>
  <si>
    <t>660780628</t>
  </si>
  <si>
    <t>CLINIQUE DU VALLESPIR</t>
  </si>
  <si>
    <t>660780669</t>
  </si>
  <si>
    <t>CLINIQUE NOTRE DAME D ESPERANCE</t>
  </si>
  <si>
    <t>660780776</t>
  </si>
  <si>
    <t>CLINIQUE SAINT MICHEL</t>
  </si>
  <si>
    <t>660780784</t>
  </si>
  <si>
    <t>660789892</t>
  </si>
  <si>
    <t>660790387</t>
  </si>
  <si>
    <t>190000042</t>
  </si>
  <si>
    <t>CENTRE HOSPITALIER DUBOIS BRIVE</t>
  </si>
  <si>
    <t>Limousin</t>
  </si>
  <si>
    <t>190000059</t>
  </si>
  <si>
    <t>CENTRE HOSPITALIER DE TULLE</t>
  </si>
  <si>
    <t>190000067</t>
  </si>
  <si>
    <t>HOPITAL LOCAL BORT-LES-ORGUES</t>
  </si>
  <si>
    <t>190000075</t>
  </si>
  <si>
    <t>CENTRE HOSPITALIER D'USSEL</t>
  </si>
  <si>
    <t>190000711</t>
  </si>
  <si>
    <t>CENTRE HOSPITALIER PAYS EYGURANDE</t>
  </si>
  <si>
    <t>190002717</t>
  </si>
  <si>
    <t>USLD DU CH D'USSEL</t>
  </si>
  <si>
    <t>190002725</t>
  </si>
  <si>
    <t>USLD HL DE BORT-LES-ORGUES</t>
  </si>
  <si>
    <t>190002741</t>
  </si>
  <si>
    <t>USLD LE CHANDOU CH TULLE</t>
  </si>
  <si>
    <t>190005140</t>
  </si>
  <si>
    <t>USLD ALEXIS BOYER D'UZERCHE</t>
  </si>
  <si>
    <t>190005165</t>
  </si>
  <si>
    <t>USLD DE CORNIL</t>
  </si>
  <si>
    <t>190005470</t>
  </si>
  <si>
    <t>USLD BEL AIR DU CH DE BRIVE</t>
  </si>
  <si>
    <t>230000234</t>
  </si>
  <si>
    <t>USLD DU CH B. DESPLAS BOURGANEUF</t>
  </si>
  <si>
    <t>230000259</t>
  </si>
  <si>
    <t>USLD DU CH GUERET</t>
  </si>
  <si>
    <t>230780041</t>
  </si>
  <si>
    <t>CENTRE HOSPITALIER DE GUERET</t>
  </si>
  <si>
    <t>230780058</t>
  </si>
  <si>
    <t>CENTRE HOSPITALIER D'AUBUSSON</t>
  </si>
  <si>
    <t>230780066</t>
  </si>
  <si>
    <t>CENTRE HOSPITALIER BOURGANEUF</t>
  </si>
  <si>
    <t>230780074</t>
  </si>
  <si>
    <t>CENTRE HOSPITALIER SAINT VAURY</t>
  </si>
  <si>
    <t>CH - ex CHS</t>
  </si>
  <si>
    <t>230780082</t>
  </si>
  <si>
    <t>CENTRE MEDICAL NATIONAL SAINTE FEYRE</t>
  </si>
  <si>
    <t>230780199</t>
  </si>
  <si>
    <t>CLINIQUE DE LA CROIX BLANCHE MOUTIER</t>
  </si>
  <si>
    <t>230780512</t>
  </si>
  <si>
    <t>CENTRE HOSPITALIER MOYEN SEJOUR EVAUX</t>
  </si>
  <si>
    <t>230780520</t>
  </si>
  <si>
    <t>CENTRE HOSPITAL MOYEN SEJOUR LA SOUTERRAINE</t>
  </si>
  <si>
    <t>230782617</t>
  </si>
  <si>
    <t>230782716</t>
  </si>
  <si>
    <t>USLD DU CH AUBUSSON</t>
  </si>
  <si>
    <t>230782724</t>
  </si>
  <si>
    <t>USLD DU CH EVAUX-LES-BAINS</t>
  </si>
  <si>
    <t>230782732</t>
  </si>
  <si>
    <t>USLD DU CH DE LA SOUTERRAINE</t>
  </si>
  <si>
    <t>230783326</t>
  </si>
  <si>
    <t>870000015</t>
  </si>
  <si>
    <t>CHU DE LIMOGES</t>
  </si>
  <si>
    <t>870000023</t>
  </si>
  <si>
    <t>CENTRE HOSPITALIER DE ST-JUNIEN</t>
  </si>
  <si>
    <t>870000031</t>
  </si>
  <si>
    <t>CENTRE HOSPITALIER J BOUTARD ST YRIEIX</t>
  </si>
  <si>
    <t>870000171</t>
  </si>
  <si>
    <t>CENTRE CONVALESCENCE LA CHENAIE</t>
  </si>
  <si>
    <t>870002466</t>
  </si>
  <si>
    <t>CENTRE HOSPITALIER ESQUIROL</t>
  </si>
  <si>
    <t>870004231</t>
  </si>
  <si>
    <t>HAD SANTE SERVICE LIMOUSIN LIMOGES</t>
  </si>
  <si>
    <t>870005790</t>
  </si>
  <si>
    <t>USLD DU CH DE SAINT-YRIEIX LA PERCHE</t>
  </si>
  <si>
    <t>870005824</t>
  </si>
  <si>
    <t>USLD DE L'HOPITAL INTERCOMMUNAL DU HAUT LIMOUSIN</t>
  </si>
  <si>
    <t>870005931</t>
  </si>
  <si>
    <t>USLD DU CH ST-JUNIEN</t>
  </si>
  <si>
    <t>870008042</t>
  </si>
  <si>
    <t>USLD CHASTAINGT CHU DE LIMOGES</t>
  </si>
  <si>
    <t>870008133</t>
  </si>
  <si>
    <t>USLD DE L'HOPITAL INTERCOMMUNAL MONTS ET BARRAGES</t>
  </si>
  <si>
    <t>870014248</t>
  </si>
  <si>
    <t>HOPITAL INTERCOMMUNAL MONTS ET BARRAGES</t>
  </si>
  <si>
    <t>870014503</t>
  </si>
  <si>
    <t>HOPITAL INTERCOMMUNAL DU HAUT LIMOUSIN</t>
  </si>
  <si>
    <t>870017076</t>
  </si>
  <si>
    <t>GCS EPSILIM</t>
  </si>
  <si>
    <t>190000224</t>
  </si>
  <si>
    <t>CMC LES CEDRES BRIVE</t>
  </si>
  <si>
    <t>190000257</t>
  </si>
  <si>
    <t>CLINIQUE "SAINT-GERMAIN" BRIVE</t>
  </si>
  <si>
    <t>190010512</t>
  </si>
  <si>
    <t>UNITE DE DIALYSE USSEL</t>
  </si>
  <si>
    <t>190010553</t>
  </si>
  <si>
    <t>UNITE DE DIALYSE BRIVE</t>
  </si>
  <si>
    <t>190010629</t>
  </si>
  <si>
    <t>HAD RELAIS SANTE</t>
  </si>
  <si>
    <t>230003576</t>
  </si>
  <si>
    <t>UNITE DE DIALYSE GUERET</t>
  </si>
  <si>
    <t>230780157</t>
  </si>
  <si>
    <t>CLINIQUE DE LA MARCHE</t>
  </si>
  <si>
    <t>870000080</t>
  </si>
  <si>
    <t>UNITE DE DIALYSE LIMOGES BUISSON</t>
  </si>
  <si>
    <t>870000288</t>
  </si>
  <si>
    <t>870000411</t>
  </si>
  <si>
    <t>870002060</t>
  </si>
  <si>
    <t>870014792</t>
  </si>
  <si>
    <t>UNITE DE DIALYSE LIMOGES SCHOELCHER</t>
  </si>
  <si>
    <t>Lorraine</t>
  </si>
  <si>
    <t>540000049</t>
  </si>
  <si>
    <t>CENTRE HOSPITALIER SAINT CHARLES TOUL</t>
  </si>
  <si>
    <t>540000056</t>
  </si>
  <si>
    <t>CENTRE PSYCHOTHERAPIQUE DE NANCY</t>
  </si>
  <si>
    <t>540000072</t>
  </si>
  <si>
    <t>MAISON HOSPITALIERE DE BACCARAT</t>
  </si>
  <si>
    <t>540000080</t>
  </si>
  <si>
    <t>CENTRE HOSPITALIER DE LUNEVILLE</t>
  </si>
  <si>
    <t>540000106</t>
  </si>
  <si>
    <t>CENTRE HOSPITALIER DE PONT A MOUSSON</t>
  </si>
  <si>
    <t>540000114</t>
  </si>
  <si>
    <t>CENTRE HOSPITALIER ST NICOLAS DE PORT</t>
  </si>
  <si>
    <t>540000122</t>
  </si>
  <si>
    <t>MAISON HOSPITALIERE ST CHARLES NANCY</t>
  </si>
  <si>
    <t>540000585</t>
  </si>
  <si>
    <t>MAISON DE CONVALESCENCE DE FLAVIGNY</t>
  </si>
  <si>
    <t>540000668</t>
  </si>
  <si>
    <t>CENTRE JACQUES PARISOT BAINVILLE/MADON</t>
  </si>
  <si>
    <t>540000726</t>
  </si>
  <si>
    <t>CENTRE SANITAIRE LES R. DU CHATEAU BLAMONT</t>
  </si>
  <si>
    <t>540000767</t>
  </si>
  <si>
    <t>CENTRE HOSPITALIER DE BRIEY</t>
  </si>
  <si>
    <t>540000858</t>
  </si>
  <si>
    <t>CLINIQUE SAINT ELOI NEUVES MAISONS</t>
  </si>
  <si>
    <t>540000973</t>
  </si>
  <si>
    <t>CENTRE D'OBSERVATION ET DE CURE FLAVIGNY</t>
  </si>
  <si>
    <t>540001104</t>
  </si>
  <si>
    <t>ASSOCIATION HOSPITALIERE DE JOEUF</t>
  </si>
  <si>
    <t>540001286</t>
  </si>
  <si>
    <t>CHU DE NANCY</t>
  </si>
  <si>
    <t>540003399</t>
  </si>
  <si>
    <t>HL INTERCOM POMPEY LAY ST CHRISTOPHE</t>
  </si>
  <si>
    <t>540006665</t>
  </si>
  <si>
    <t>USLD BLAMONT HL 3H SANTE</t>
  </si>
  <si>
    <t>540006780</t>
  </si>
  <si>
    <t>USLD CH LUNEVILLE</t>
  </si>
  <si>
    <t>540008364</t>
  </si>
  <si>
    <t>USLD CH TOUL</t>
  </si>
  <si>
    <t>540008737</t>
  </si>
  <si>
    <t>USLD CH ST NICOLAS DE PORT</t>
  </si>
  <si>
    <t>540009578</t>
  </si>
  <si>
    <t>USLD MH ST CHARLES NANCY</t>
  </si>
  <si>
    <t>540009586</t>
  </si>
  <si>
    <t>USLD CENTRE J PARISOT BAINVILLE</t>
  </si>
  <si>
    <t>540009701</t>
  </si>
  <si>
    <t>INSTITUT REGIONAL DE READAPTATION NANCY</t>
  </si>
  <si>
    <t>540010584</t>
  </si>
  <si>
    <t>USLD PASTEUR VILLERUPT (ALPHA SANTE)</t>
  </si>
  <si>
    <t>540012747</t>
  </si>
  <si>
    <t>USLD MAISON HOSPITALIERE BACCARAT</t>
  </si>
  <si>
    <t>540013232</t>
  </si>
  <si>
    <t>USLD ST STANISLAS CHU NANCY</t>
  </si>
  <si>
    <t>540019007</t>
  </si>
  <si>
    <t>HOPITAL LOCAL INTERCOMMUNAL 3 H SANTE</t>
  </si>
  <si>
    <t>540020112</t>
  </si>
  <si>
    <t>SYNDICAT INTERHOSPITALIER SINCAL</t>
  </si>
  <si>
    <t>540021805</t>
  </si>
  <si>
    <t>GCS TELESANTE LORRAINE</t>
  </si>
  <si>
    <t>550000046</t>
  </si>
  <si>
    <t>CENTRE HOSPITALIER ST-CHARLES COMMERCY</t>
  </si>
  <si>
    <t>550000095</t>
  </si>
  <si>
    <t>CHS DE FAINS-VEEL</t>
  </si>
  <si>
    <t>550003321</t>
  </si>
  <si>
    <t>USLD CH BAR LE DUC</t>
  </si>
  <si>
    <t>550003354</t>
  </si>
  <si>
    <t>CENTRE HOSPITALIER DE BAR LE DUC</t>
  </si>
  <si>
    <t>550003370</t>
  </si>
  <si>
    <t>USLD DU CH VERDUN</t>
  </si>
  <si>
    <t>550004626</t>
  </si>
  <si>
    <t>USLD DU CH COMMERCY</t>
  </si>
  <si>
    <t>550005581</t>
  </si>
  <si>
    <t>USLD DU CHS DE FAINS-VEEL</t>
  </si>
  <si>
    <t>570000026</t>
  </si>
  <si>
    <t>HOPITAL SAINT JOSEPH DE SARRALBE</t>
  </si>
  <si>
    <t>570000034</t>
  </si>
  <si>
    <t>C.R.S. SAINT LUC - ABRESCHVILLER</t>
  </si>
  <si>
    <t>570000091</t>
  </si>
  <si>
    <t>HOPITAL DE FREYMING-MERLEBACH</t>
  </si>
  <si>
    <t>570000133</t>
  </si>
  <si>
    <t>CENTRE HOSPITALIER DE LORQUIN</t>
  </si>
  <si>
    <t>570000141</t>
  </si>
  <si>
    <t>CHS DE SARREGUEMINES</t>
  </si>
  <si>
    <t>570000158</t>
  </si>
  <si>
    <t>CENTRE HOSPITALIER DU PARC - SARREGUEMINES</t>
  </si>
  <si>
    <t>570000430</t>
  </si>
  <si>
    <t>CH LE SECQ DE CREPY - BOULAY</t>
  </si>
  <si>
    <t>570000448</t>
  </si>
  <si>
    <t>CENTRE MOYEN SEJOUR CONVALESCENCE CHARLEVILLE/BOI</t>
  </si>
  <si>
    <t>570000489</t>
  </si>
  <si>
    <t>HOPITAL DE CREUTZWALD</t>
  </si>
  <si>
    <t>570000497</t>
  </si>
  <si>
    <t>HOPITAL SAINT JACQUES DE DIEUZE</t>
  </si>
  <si>
    <t>570000513</t>
  </si>
  <si>
    <t>CENTRE HOSPITALIER SPECIALISE DE JURY</t>
  </si>
  <si>
    <t>570000547</t>
  </si>
  <si>
    <t>MRC LONGEVILLE-LES-ST-AVOLD</t>
  </si>
  <si>
    <t>570000562</t>
  </si>
  <si>
    <t>HOPITAL ST FRANCOIS - MARANGE-SILVANG</t>
  </si>
  <si>
    <t>570000794</t>
  </si>
  <si>
    <t>CENTRE L'ADAPT THIONIS THIONVILLE</t>
  </si>
  <si>
    <t>570000828</t>
  </si>
  <si>
    <t>CENTRE DE POST-CURE LA FONTENELLE MAIZEROY</t>
  </si>
  <si>
    <t>570000950</t>
  </si>
  <si>
    <t>CLINIQUE SAINTE ELISABETH - THIONVILLE</t>
  </si>
  <si>
    <t>570001867</t>
  </si>
  <si>
    <t>USLD DE GORZE</t>
  </si>
  <si>
    <t>570003103</t>
  </si>
  <si>
    <t>CRF LE HOHBERG - SARREGUEMINES</t>
  </si>
  <si>
    <t>570003947</t>
  </si>
  <si>
    <t>USLD DE L'ASSOCIATION DES HOPITAUX PRIVÉS DE METZ</t>
  </si>
  <si>
    <t>570005165</t>
  </si>
  <si>
    <t>CHR METZ-THIONVILLE</t>
  </si>
  <si>
    <t>570009670</t>
  </si>
  <si>
    <t>HOPITAL ST MAURICE - MOYEUVRE-GRANDE</t>
  </si>
  <si>
    <t>570010173</t>
  </si>
  <si>
    <t>HOSPITALOR</t>
  </si>
  <si>
    <t>570010181</t>
  </si>
  <si>
    <t>ALPHA SANTE</t>
  </si>
  <si>
    <t>570011163</t>
  </si>
  <si>
    <t>USLD DU CH LE SECQ DE CREPY-BOULAY</t>
  </si>
  <si>
    <t>570011247</t>
  </si>
  <si>
    <t>USLD DU CENTRE FELIX MARECHAL - METZ</t>
  </si>
  <si>
    <t>570012369</t>
  </si>
  <si>
    <t>CENTRE DE MOYEN SEJOUR DE GORZE</t>
  </si>
  <si>
    <t>570012633</t>
  </si>
  <si>
    <t>CENTRE MEDICAL L'ALUMNAT SCY CHAZELLES</t>
  </si>
  <si>
    <t>570013367</t>
  </si>
  <si>
    <t>USLD DU CHS DE SARREGUEMINES</t>
  </si>
  <si>
    <t>570013888</t>
  </si>
  <si>
    <t>USLD CHARLEVILLE SOUS BOIS</t>
  </si>
  <si>
    <t>570014621</t>
  </si>
  <si>
    <t>USLD HOSPITALOR HOPITAL DE ST AVOLD</t>
  </si>
  <si>
    <t>570015040</t>
  </si>
  <si>
    <t>USLD HOSPITALOR HOPITAL STE BARBE FORBACH</t>
  </si>
  <si>
    <t>570015099</t>
  </si>
  <si>
    <t>CENTRE HOSPITALIER DE SARREBOURG</t>
  </si>
  <si>
    <t>570015206</t>
  </si>
  <si>
    <t>USLD DE L'HOPITAL DE CHATEAU-SALINS</t>
  </si>
  <si>
    <t>570015776</t>
  </si>
  <si>
    <t>USLD DE L'HOPITAL DE CREUTZWALD</t>
  </si>
  <si>
    <t>570015784</t>
  </si>
  <si>
    <t>USLD DE L'HOPITAL SAINT-JOSEPH BITCHE</t>
  </si>
  <si>
    <t>570016014</t>
  </si>
  <si>
    <t>USLD HOPITAL DE HOFF - CH SARREBOURG</t>
  </si>
  <si>
    <t>570022376</t>
  </si>
  <si>
    <t>USLD HOPITAL DE MARANGE-SILVANGE</t>
  </si>
  <si>
    <t>570023192</t>
  </si>
  <si>
    <t>USLD LE KEM</t>
  </si>
  <si>
    <t>570023630</t>
  </si>
  <si>
    <t>ASSOCIATION DES HOPITAUX PRIVES DE METZ</t>
  </si>
  <si>
    <t>570025254</t>
  </si>
  <si>
    <t>UNISANTE +</t>
  </si>
  <si>
    <t>880001789</t>
  </si>
  <si>
    <t>SIREV GOLBEY</t>
  </si>
  <si>
    <t>880006325</t>
  </si>
  <si>
    <t>H VAL DU MADON MIRECOURT</t>
  </si>
  <si>
    <t>880007059</t>
  </si>
  <si>
    <t>CHI EMILE DURKHEIM  EPINAL</t>
  </si>
  <si>
    <t>880007299</t>
  </si>
  <si>
    <t>CHI DE L'OUEST VOSGIEN</t>
  </si>
  <si>
    <t>880780069</t>
  </si>
  <si>
    <t>CENTRE HOSPITALIER DE GERARDMER</t>
  </si>
  <si>
    <t>880780077</t>
  </si>
  <si>
    <t>CENTRE HOSPITALIER DE SAINT-DIE</t>
  </si>
  <si>
    <t>880780093</t>
  </si>
  <si>
    <t>CENTRE HOSPITALIER DE REMIREMONT</t>
  </si>
  <si>
    <t>880780119</t>
  </si>
  <si>
    <t>CENTRE HOSPITALIER DE RAVENEL</t>
  </si>
  <si>
    <t>880780259</t>
  </si>
  <si>
    <t>H DE BRUYERES</t>
  </si>
  <si>
    <t>880780267</t>
  </si>
  <si>
    <t>H DE CHATEL-SUR-MOSELLE</t>
  </si>
  <si>
    <t>880780291</t>
  </si>
  <si>
    <t>H DE RAON L' ETAPE</t>
  </si>
  <si>
    <t>880780309</t>
  </si>
  <si>
    <t>H DE BUSSANG</t>
  </si>
  <si>
    <t>880780325</t>
  </si>
  <si>
    <t>H DE FRAIZE</t>
  </si>
  <si>
    <t>880780333</t>
  </si>
  <si>
    <t>H DE LAMARCHE</t>
  </si>
  <si>
    <t>880780341</t>
  </si>
  <si>
    <t>H DE RAMBERVILLERS</t>
  </si>
  <si>
    <t>880780358</t>
  </si>
  <si>
    <t>H LE THILLOT</t>
  </si>
  <si>
    <t>880780366</t>
  </si>
  <si>
    <t>H DE SENONES</t>
  </si>
  <si>
    <t>880780465</t>
  </si>
  <si>
    <t>MAISON D'ENFANTS LA COMBE - SENONES</t>
  </si>
  <si>
    <t>880785621</t>
  </si>
  <si>
    <t>USLD DU CH GOLBEY</t>
  </si>
  <si>
    <t>880786637</t>
  </si>
  <si>
    <t>USLD DU CH REMIREMONT</t>
  </si>
  <si>
    <t>880786645</t>
  </si>
  <si>
    <t>USLD DU CH ST-DIE</t>
  </si>
  <si>
    <t>880787692</t>
  </si>
  <si>
    <t>USLD DU CH GERARDMER</t>
  </si>
  <si>
    <t>880788773</t>
  </si>
  <si>
    <t>USLD DU CH VITTEL</t>
  </si>
  <si>
    <t>880789409</t>
  </si>
  <si>
    <t>USLD HL DE BRUYERES</t>
  </si>
  <si>
    <t>540000361</t>
  </si>
  <si>
    <t>CLINIQUE JEANNE D'ARC - LUNEVILLE</t>
  </si>
  <si>
    <t>540000445</t>
  </si>
  <si>
    <t>ESPACE CHIR. AMBROISE PARE NANCY</t>
  </si>
  <si>
    <t>540000452</t>
  </si>
  <si>
    <t>CLINIQUE ST ANDRE VANDOEUVRE</t>
  </si>
  <si>
    <t>540000478</t>
  </si>
  <si>
    <t>POLYCLINIQUE LOUIS PASTEUR ESSEY LES NANCY</t>
  </si>
  <si>
    <t>540000486</t>
  </si>
  <si>
    <t>POLYCLINIQUE DE GENTILLY NANCY</t>
  </si>
  <si>
    <t>540000981</t>
  </si>
  <si>
    <t>A. L. T. I. R. VANDOEUVRE</t>
  </si>
  <si>
    <t>540008380</t>
  </si>
  <si>
    <t>CTRE D'AUTODIAL. ET UNITE MEDICALISEE MAXEVILLE</t>
  </si>
  <si>
    <t>540010568</t>
  </si>
  <si>
    <t>ASSOCIATION HADAN VANDOEUVRE</t>
  </si>
  <si>
    <t>540013224</t>
  </si>
  <si>
    <t>POLYCLINIQUE MAJORELLE NANCY</t>
  </si>
  <si>
    <t>540018876</t>
  </si>
  <si>
    <t>CTRE D'AUTODIALYSE A ESSEY (ALTIR)</t>
  </si>
  <si>
    <t>540019023</t>
  </si>
  <si>
    <t>CENTRE D'AUTODIALYSE DE L'ALTIR MONT SAINT MARTIN</t>
  </si>
  <si>
    <t>550000178</t>
  </si>
  <si>
    <t>POLYCLINIQUE DU PARC - BAR-LE-DUC</t>
  </si>
  <si>
    <t>550002885</t>
  </si>
  <si>
    <t>CENTRE D'AUTODIALYSE ALTIR VERDUN</t>
  </si>
  <si>
    <t>550005219</t>
  </si>
  <si>
    <t>CENTRE D'AUTODIALYSE ALTIR BAR LE DUC</t>
  </si>
  <si>
    <t>570000083</t>
  </si>
  <si>
    <t>CLINIQUE SAINT NABOR ST AVOLD</t>
  </si>
  <si>
    <t>570000356</t>
  </si>
  <si>
    <t>CLINIQUE CHIR. AMBROISE PARE THIONVILLE</t>
  </si>
  <si>
    <t>570000364</t>
  </si>
  <si>
    <t>CLINIQUE NOTRE DAME DU PARC THIONVILLE</t>
  </si>
  <si>
    <t>570000646</t>
  </si>
  <si>
    <t>HOPITAL CLINIQUE CLAUDE BERNARD METZ</t>
  </si>
  <si>
    <t>570003905</t>
  </si>
  <si>
    <t>CENTRE D'AUTODYALISE ALTIR METZ</t>
  </si>
  <si>
    <t>570004002</t>
  </si>
  <si>
    <t>CENTRE D'AUTODIALYSE FREYMING-MERLEBACH</t>
  </si>
  <si>
    <t>570010082</t>
  </si>
  <si>
    <t>AUTODIALYSE - DIALYSE A DOMICILE ASA METZ</t>
  </si>
  <si>
    <t>570011635</t>
  </si>
  <si>
    <t>570015636</t>
  </si>
  <si>
    <t>CENTRE D'AUTODIALYSE DE MOULINS-LES-METZ</t>
  </si>
  <si>
    <t>570022830</t>
  </si>
  <si>
    <t>880001458</t>
  </si>
  <si>
    <t>CENTRE D'AUTODIALYSE ALTIR GERARDMER</t>
  </si>
  <si>
    <t>880001730</t>
  </si>
  <si>
    <t>CENTRE D'AUTODIALYSE ALTIR VITTEL</t>
  </si>
  <si>
    <t>880006606</t>
  </si>
  <si>
    <t>SAS HAD FRANCE EPINAL</t>
  </si>
  <si>
    <t>880780135</t>
  </si>
  <si>
    <t>880785019</t>
  </si>
  <si>
    <t>CENTRE D'AUTODIALYSE ALTIR EPINAL</t>
  </si>
  <si>
    <t>880785548</t>
  </si>
  <si>
    <t>CENTRE D'AUTODIALYSE ALTIR SAINT DIE</t>
  </si>
  <si>
    <t>880788591</t>
  </si>
  <si>
    <t>POLYCLINIQUE LA LIGNE BLEUE EPINAL</t>
  </si>
  <si>
    <t>970202156</t>
  </si>
  <si>
    <t>HOPITAL DU MARIN</t>
  </si>
  <si>
    <t>Martinique</t>
  </si>
  <si>
    <t>970202164</t>
  </si>
  <si>
    <t>HOPITAL ST ESPRIT</t>
  </si>
  <si>
    <t>970202172</t>
  </si>
  <si>
    <t>HOPITAL DES TROIS ILETS</t>
  </si>
  <si>
    <t>970202180</t>
  </si>
  <si>
    <t>CHSP DE COLSON</t>
  </si>
  <si>
    <t>970202198</t>
  </si>
  <si>
    <t>HOPITAL ROMAIN BLONDET</t>
  </si>
  <si>
    <t>970202222</t>
  </si>
  <si>
    <t>HOPITAL LOCAL DU FRANCOIS</t>
  </si>
  <si>
    <t>970208906</t>
  </si>
  <si>
    <t>CHI LORRAIN BASSE POINTE</t>
  </si>
  <si>
    <t>970210811</t>
  </si>
  <si>
    <t>GCS SI SANTE DE MARTINIQUE - CH DE LAMENTIN</t>
  </si>
  <si>
    <t>970211157</t>
  </si>
  <si>
    <t>CENTRE HOSPITALIER NORD CARAÏBE</t>
  </si>
  <si>
    <t>970211207</t>
  </si>
  <si>
    <t>CHU DE MARTINIQUE</t>
  </si>
  <si>
    <t>970211389</t>
  </si>
  <si>
    <t>USLD CHU DE MARTINIQUE</t>
  </si>
  <si>
    <t>970202313</t>
  </si>
  <si>
    <t>CLINIQUE SAINT PAUL</t>
  </si>
  <si>
    <t>970202321</t>
  </si>
  <si>
    <t>S. A. CLINIQUE SAINTE MARIE</t>
  </si>
  <si>
    <t>970203493</t>
  </si>
  <si>
    <t>A.T.I.R.</t>
  </si>
  <si>
    <t>970203774</t>
  </si>
  <si>
    <t>STEER SARL</t>
  </si>
  <si>
    <t>970209219</t>
  </si>
  <si>
    <t>E.T.E.E.R.</t>
  </si>
  <si>
    <t>970209441</t>
  </si>
  <si>
    <t>SOINS SANTE SERVICES - HAD MARTINIQUE</t>
  </si>
  <si>
    <t>090180019</t>
  </si>
  <si>
    <t>CENTRE HOSPITALIER SAINT LOUIS D'AX LES THERMES</t>
  </si>
  <si>
    <t>Midi-Pyrénées</t>
  </si>
  <si>
    <t>090780107</t>
  </si>
  <si>
    <t>C.H. DU PAYS D'OLMES</t>
  </si>
  <si>
    <t>090781774</t>
  </si>
  <si>
    <t>CHI DU VAL D'ARIEGE</t>
  </si>
  <si>
    <t>090781816</t>
  </si>
  <si>
    <t>CENTRE HOSPITALIER ARIEGE COUSERANS</t>
  </si>
  <si>
    <t>090782251</t>
  </si>
  <si>
    <t>CH DE TARASCON SUR ARIEGE</t>
  </si>
  <si>
    <t>120004528</t>
  </si>
  <si>
    <t>CH DE MILLAU</t>
  </si>
  <si>
    <t>120004619</t>
  </si>
  <si>
    <t>CH DE SAINT-AFFRIQUE</t>
  </si>
  <si>
    <t>120780044</t>
  </si>
  <si>
    <t>CH "HOPITAL JACQUES PUEL" DE RODEZ</t>
  </si>
  <si>
    <t>120780069</t>
  </si>
  <si>
    <t>CH VILLEFRANCHE DE ROUERGUE</t>
  </si>
  <si>
    <t>120780085</t>
  </si>
  <si>
    <t>CH PIERRE DELPECH DECAZEVILLE</t>
  </si>
  <si>
    <t>120780093</t>
  </si>
  <si>
    <t>CH DE SAINT GENIEZ D'OLT</t>
  </si>
  <si>
    <t>120780101</t>
  </si>
  <si>
    <t>CH INTERCOMMUNAL ESPALION ST LAURENT D'OLT</t>
  </si>
  <si>
    <t>120780135</t>
  </si>
  <si>
    <t>CENTRE DE SOINS DE SUITE ET DE READAPTATION LA CLAUZE</t>
  </si>
  <si>
    <t>120780283</t>
  </si>
  <si>
    <t>CENTRE HOSPITALIER SAINTE MARIE</t>
  </si>
  <si>
    <t>120780291</t>
  </si>
  <si>
    <t>CENTRE HOSPITALIER MAURICE FENAILLE</t>
  </si>
  <si>
    <t>120780481</t>
  </si>
  <si>
    <t>CH INTERCOMMUNAL DU VALLON SALLES LA SOURCE</t>
  </si>
  <si>
    <t>120782263</t>
  </si>
  <si>
    <t>USLD CH VILLEFRANCHE-DE-ROUERGUE</t>
  </si>
  <si>
    <t>120783097</t>
  </si>
  <si>
    <t>USLD CH MILLAU</t>
  </si>
  <si>
    <t>120784178</t>
  </si>
  <si>
    <t>USLD CH SAINT-AFFRIQUE</t>
  </si>
  <si>
    <t>120786066</t>
  </si>
  <si>
    <t>USLD ESPALION CHI ESPALION ST-LAURENT D'OLT</t>
  </si>
  <si>
    <t>120786074</t>
  </si>
  <si>
    <t>USLD CH SAINT GENIEZ D'OLT</t>
  </si>
  <si>
    <t>120786918</t>
  </si>
  <si>
    <t>USLD SEVERAC LE CHATEAU</t>
  </si>
  <si>
    <t>120786959</t>
  </si>
  <si>
    <t>USLD OLEMPS CH RODEZ</t>
  </si>
  <si>
    <t>120787262</t>
  </si>
  <si>
    <t>USLD CH DECAZEVILLE</t>
  </si>
  <si>
    <t>310001383</t>
  </si>
  <si>
    <t>USLD CH MURET</t>
  </si>
  <si>
    <t>310014329</t>
  </si>
  <si>
    <t>310018049</t>
  </si>
  <si>
    <t>USLD LA CADENE-TOULOUSE</t>
  </si>
  <si>
    <t>310018650</t>
  </si>
  <si>
    <t>SECTORISATION PSY NEBOUZAN ASEI</t>
  </si>
  <si>
    <t>310018676</t>
  </si>
  <si>
    <t>SECTORISATION PSY GUIDANCE INF ARSEAA</t>
  </si>
  <si>
    <t>310021886</t>
  </si>
  <si>
    <t>SANTE RELAIS DOMICILE</t>
  </si>
  <si>
    <t>310025093</t>
  </si>
  <si>
    <t>USLD DES MINIMES</t>
  </si>
  <si>
    <t>310180013</t>
  </si>
  <si>
    <t>CENTRE DE CONVALESCENCE ET DE GERONTOLOGIE HOPITAUX DE LUCHO</t>
  </si>
  <si>
    <t>310780481</t>
  </si>
  <si>
    <t>MECS CASTELNOUVEL</t>
  </si>
  <si>
    <t>310780671</t>
  </si>
  <si>
    <t>CH COMMINGES PYRENEES SAINT GAUDENS</t>
  </si>
  <si>
    <t>310780713</t>
  </si>
  <si>
    <t>CH DE REVEL</t>
  </si>
  <si>
    <t>310780754</t>
  </si>
  <si>
    <t>CENTRE HOSPITALIER G. MARCHANT</t>
  </si>
  <si>
    <t>310781067</t>
  </si>
  <si>
    <t>HOPITAL JOSEPH DUCUING</t>
  </si>
  <si>
    <t>310781083</t>
  </si>
  <si>
    <t>CENTRE PIERRE HANZEL</t>
  </si>
  <si>
    <t>310781406</t>
  </si>
  <si>
    <t>HOTEL DIEU ST-JACQUES CHU DE TOULOUSE</t>
  </si>
  <si>
    <t>310781422</t>
  </si>
  <si>
    <t>CRF PAUL DOTTIN</t>
  </si>
  <si>
    <t>310781430</t>
  </si>
  <si>
    <t>310782347</t>
  </si>
  <si>
    <t>INSTITUT CLAUDIUS REGAUD</t>
  </si>
  <si>
    <t>310783097</t>
  </si>
  <si>
    <t>CENTRE DE SANTE MENTALE MGEN TOULOUSE</t>
  </si>
  <si>
    <t>310786256</t>
  </si>
  <si>
    <t>CH MURET</t>
  </si>
  <si>
    <t>310790332</t>
  </si>
  <si>
    <t>USLD CHU TOULOUSE</t>
  </si>
  <si>
    <t>310792056</t>
  </si>
  <si>
    <t>USLD CH SAINT GAUDENS</t>
  </si>
  <si>
    <t>310792080</t>
  </si>
  <si>
    <t>USLD CH REVEL</t>
  </si>
  <si>
    <t>310792874</t>
  </si>
  <si>
    <t>POUPONNIERE ANDRE BOUSQUAIROL</t>
  </si>
  <si>
    <t>310794094</t>
  </si>
  <si>
    <t>USLD MARCEL RISER CH G.MARCHANT</t>
  </si>
  <si>
    <t>310795463</t>
  </si>
  <si>
    <t>CENTRE DE POST CURE APRES</t>
  </si>
  <si>
    <t>320001092</t>
  </si>
  <si>
    <t>USLD CH NOGARO</t>
  </si>
  <si>
    <t>320004310</t>
  </si>
  <si>
    <t>ETABLISSEMENT PUBLIC DE SANTE DE LOMAGNE (FLEURANCE)</t>
  </si>
  <si>
    <t>320780117</t>
  </si>
  <si>
    <t>CENTRE HOSPITALIER D'AUCH</t>
  </si>
  <si>
    <t>320780125</t>
  </si>
  <si>
    <t>CENTRE HOSPITALIER DU GERS</t>
  </si>
  <si>
    <t>320780133</t>
  </si>
  <si>
    <t>CENTRE HOSPITALIER CONDOM</t>
  </si>
  <si>
    <t>320780158</t>
  </si>
  <si>
    <t>CH DE GIMONT</t>
  </si>
  <si>
    <t>320780174</t>
  </si>
  <si>
    <t>CH INTERCOMMUNAL DE LOMBEZ ET DE SAMATAN</t>
  </si>
  <si>
    <t>320780182</t>
  </si>
  <si>
    <t>CH DE MAUVEZIN</t>
  </si>
  <si>
    <t>320780190</t>
  </si>
  <si>
    <t>CH DE MIRANDE</t>
  </si>
  <si>
    <t>320780208</t>
  </si>
  <si>
    <t>CH DE NOGARO</t>
  </si>
  <si>
    <t>320780216</t>
  </si>
  <si>
    <t>CH DE VIC-FEZENSAC</t>
  </si>
  <si>
    <t>320780323</t>
  </si>
  <si>
    <t>CENTRE PEDIATRIQUE DE MEDECINE PHYSIQUE ET DE READAPTATION D</t>
  </si>
  <si>
    <t>320784036</t>
  </si>
  <si>
    <t>USLD CH INTERCOMMUNAL DE LOMBEZ ET DE SAMATAN</t>
  </si>
  <si>
    <t>320784069</t>
  </si>
  <si>
    <t>USLD LA RIBERE CH AUCH</t>
  </si>
  <si>
    <t>320784549</t>
  </si>
  <si>
    <t>USLD CH CONDOM</t>
  </si>
  <si>
    <t>320784952</t>
  </si>
  <si>
    <t>USLD CH GIMONT</t>
  </si>
  <si>
    <t>460000060</t>
  </si>
  <si>
    <t>CENTRE DE REEDUCATION FONCTIONNELLE LA ROSERAIE</t>
  </si>
  <si>
    <t>460780083</t>
  </si>
  <si>
    <t>CENTRE HOSPITALIER FIGEAC</t>
  </si>
  <si>
    <t>460780091</t>
  </si>
  <si>
    <t>CENTRE HOSPITALIER SAINT CERE</t>
  </si>
  <si>
    <t>460780208</t>
  </si>
  <si>
    <t>CENTRE HOSPITALIER JEAN COULON GOURDON</t>
  </si>
  <si>
    <t>460780216</t>
  </si>
  <si>
    <t>CENTRE HOSPITALIER JEAN ROUGIER CAHOR</t>
  </si>
  <si>
    <t>460780430</t>
  </si>
  <si>
    <t>CENTRE HOSPITALIER LOUIS CONTE GRAMAT</t>
  </si>
  <si>
    <t>460780554</t>
  </si>
  <si>
    <t>CENTRE HOSPITALIER SPECIALISE DE LEYME</t>
  </si>
  <si>
    <t>460785595</t>
  </si>
  <si>
    <t>USLD CH CAHORS</t>
  </si>
  <si>
    <t>460786767</t>
  </si>
  <si>
    <t>USLD CH SAINT CERE</t>
  </si>
  <si>
    <t>650780158</t>
  </si>
  <si>
    <t>CENTRE HOSPITALIER LOURDES</t>
  </si>
  <si>
    <t>650780166</t>
  </si>
  <si>
    <t>CENTRE HOSPITALIER BAGNERES DE BIGORRE</t>
  </si>
  <si>
    <t>650780174</t>
  </si>
  <si>
    <t>CENTRE HOSPITALIER DE LANNEMEZAN</t>
  </si>
  <si>
    <t>650780190</t>
  </si>
  <si>
    <t>HOPITAL LE MONTAIGU</t>
  </si>
  <si>
    <t>650780398</t>
  </si>
  <si>
    <t>CENTRE MEDICAL NATIONAL DE LA MGEN L'ARBIZON</t>
  </si>
  <si>
    <t>650783160</t>
  </si>
  <si>
    <t>CH DE BIGORRE</t>
  </si>
  <si>
    <t>650786635</t>
  </si>
  <si>
    <t>USLD CH LOURDES</t>
  </si>
  <si>
    <t>650786668</t>
  </si>
  <si>
    <t>USLD CH BAGNERES</t>
  </si>
  <si>
    <t>650786684</t>
  </si>
  <si>
    <t>USLD CHIC TARBES VIC EN BIGORRE</t>
  </si>
  <si>
    <t>650788565</t>
  </si>
  <si>
    <t>USLD HOPITAUX LANNEMEZAN</t>
  </si>
  <si>
    <t>810000158</t>
  </si>
  <si>
    <t>CLINIQUE REFUGE PROTESTANT</t>
  </si>
  <si>
    <t>810000232</t>
  </si>
  <si>
    <t>CRF ALBI UNION MUTUALISTE TARNAISE</t>
  </si>
  <si>
    <t>810000331</t>
  </si>
  <si>
    <t>CENTRE HOSPITALIER D'ALBI</t>
  </si>
  <si>
    <t>810000349</t>
  </si>
  <si>
    <t>CENTRE HOSPITALIER DE GAILLAC</t>
  </si>
  <si>
    <t>810000380</t>
  </si>
  <si>
    <t>HOPITAL DU PAYS DE L'AUTAN SITE DE CASTRES</t>
  </si>
  <si>
    <t>810000398</t>
  </si>
  <si>
    <t>CH DE GRAULHET</t>
  </si>
  <si>
    <t>810000448</t>
  </si>
  <si>
    <t>POLYCLINIQUE SAINTE BARBE</t>
  </si>
  <si>
    <t>810000455</t>
  </si>
  <si>
    <t>CENTRE HOSPITALIER DE LAVAUR</t>
  </si>
  <si>
    <t>810002022</t>
  </si>
  <si>
    <t>CTRE HOSP SPECIALISE PIERRE JAMET ALB</t>
  </si>
  <si>
    <t>810003954</t>
  </si>
  <si>
    <t>CENTRE READAPTATION PERSONNES AGEES ALBI</t>
  </si>
  <si>
    <t>810010538</t>
  </si>
  <si>
    <t>USLD CH GAILLAC</t>
  </si>
  <si>
    <t>810100297</t>
  </si>
  <si>
    <t>USLD CH ALBI</t>
  </si>
  <si>
    <t>810100313</t>
  </si>
  <si>
    <t>USLD CH LAVAUR</t>
  </si>
  <si>
    <t>810100370</t>
  </si>
  <si>
    <t>USLD CH MAZAMET</t>
  </si>
  <si>
    <t>820000016</t>
  </si>
  <si>
    <t>CENTRE HOSPITALIER DE MONTAUBAN</t>
  </si>
  <si>
    <t>820000206</t>
  </si>
  <si>
    <t>ETABLISSEMENT PUBLIC DE SANTE DE NEGREPELISSE</t>
  </si>
  <si>
    <t>820000248</t>
  </si>
  <si>
    <t>CH (EX-HL) DES DEUX RIVES</t>
  </si>
  <si>
    <t>820000438</t>
  </si>
  <si>
    <t>USLD HL CAUSSADE</t>
  </si>
  <si>
    <t>820003911</t>
  </si>
  <si>
    <t>FONDATION JOHN BOST LOU CAMIN</t>
  </si>
  <si>
    <t>820004950</t>
  </si>
  <si>
    <t>CH DE MOISSAC</t>
  </si>
  <si>
    <t>820005403</t>
  </si>
  <si>
    <t>USLD CH MONTAUBAN</t>
  </si>
  <si>
    <t>820005908</t>
  </si>
  <si>
    <t>SECTORISATION PSY MONTAUBAN ASEI</t>
  </si>
  <si>
    <t>090002478</t>
  </si>
  <si>
    <t>ASSOCIATION ECHO SANTE HOSPITALISATION A DOMICILE</t>
  </si>
  <si>
    <t>090002833</t>
  </si>
  <si>
    <t>ANTENNE AUTODIALYSE ASSISTEE PAMIERS</t>
  </si>
  <si>
    <t>090784125</t>
  </si>
  <si>
    <t>UNITE AUTODIALYSE DE LAVELANET</t>
  </si>
  <si>
    <t>090784679</t>
  </si>
  <si>
    <t>UNITE AUTODIALYSE DE ST-LIZIER</t>
  </si>
  <si>
    <t>120005228</t>
  </si>
  <si>
    <t>ANTENNE AUTODIALYSE ASSISTEE RODEZ</t>
  </si>
  <si>
    <t>120780036</t>
  </si>
  <si>
    <t>120783618</t>
  </si>
  <si>
    <t>UDSMA</t>
  </si>
  <si>
    <t>120787254</t>
  </si>
  <si>
    <t>AUTODIALYSE DE MILLAU</t>
  </si>
  <si>
    <t>120787429</t>
  </si>
  <si>
    <t>UNITE D AUTODIALYSE DE VILLEFRANCHE DE ROUERGUE</t>
  </si>
  <si>
    <t>120788088</t>
  </si>
  <si>
    <t>UNITE AUTODIALYSE DE DECAZEVILLE</t>
  </si>
  <si>
    <t>310006473</t>
  </si>
  <si>
    <t>UNITE D'AUTODIALYSE DE RIEUX</t>
  </si>
  <si>
    <t>310006481</t>
  </si>
  <si>
    <t>UNITE AUTODIALYSE BALMA</t>
  </si>
  <si>
    <t>310018684</t>
  </si>
  <si>
    <t>ANTENNE D' AUTODIALYSE TOULOUSE SANS ST-EXPUPERY</t>
  </si>
  <si>
    <t>310020169</t>
  </si>
  <si>
    <t>UNITE MEDICALISEE DE DIALYSE COLOMIERS</t>
  </si>
  <si>
    <t>310020904</t>
  </si>
  <si>
    <t>ASSOCIATION IFREARES</t>
  </si>
  <si>
    <t>310023528</t>
  </si>
  <si>
    <t>GCS TELESANTE MIDI-PYRENEES</t>
  </si>
  <si>
    <t>310780085</t>
  </si>
  <si>
    <t>CLINIQUE SAINT-NICOLAS</t>
  </si>
  <si>
    <t>310780101</t>
  </si>
  <si>
    <t>CLINIQUE SAINT JEAN LANGUEDOC</t>
  </si>
  <si>
    <t>310780135</t>
  </si>
  <si>
    <t>CLINIQUE SARRUS-TEINTURIERS</t>
  </si>
  <si>
    <t>310780150</t>
  </si>
  <si>
    <t>CLINIQUE MEDIPOLE GARONNE</t>
  </si>
  <si>
    <t>310780259</t>
  </si>
  <si>
    <t>S.A. CLINIQUE PASTEUR</t>
  </si>
  <si>
    <t>310780283</t>
  </si>
  <si>
    <t>NOUVELLE CLINIQUE DE L'UNION</t>
  </si>
  <si>
    <t>310780309</t>
  </si>
  <si>
    <t>310780366</t>
  </si>
  <si>
    <t>CLINIQUE MONIE</t>
  </si>
  <si>
    <t>310780374</t>
  </si>
  <si>
    <t>CLINIQUE DU CHATEAU DE VERNHES</t>
  </si>
  <si>
    <t>310780382</t>
  </si>
  <si>
    <t>310781000</t>
  </si>
  <si>
    <t>CLINIQUE DES CEDRES</t>
  </si>
  <si>
    <t>310781505</t>
  </si>
  <si>
    <t>CLINIQUE D'OCCITANIE</t>
  </si>
  <si>
    <t>310781695</t>
  </si>
  <si>
    <t>POLYCLINIQUE MEDICALE DE LA LEZE</t>
  </si>
  <si>
    <t>310782016</t>
  </si>
  <si>
    <t>CLINIQUE NEPHRO. SAINT EXUPERY</t>
  </si>
  <si>
    <t>310782065</t>
  </si>
  <si>
    <t>CENTRE D EDUCATION A LA DIALYSE ROBERT MONTHIEU</t>
  </si>
  <si>
    <t>310786389</t>
  </si>
  <si>
    <t>SARL CLINIQUE DES PYRENEES</t>
  </si>
  <si>
    <t>310793401</t>
  </si>
  <si>
    <t>ANTENNE AUTODIALYSE BESSIERES</t>
  </si>
  <si>
    <t>310793419</t>
  </si>
  <si>
    <t>ANTENNE AUTODIALYSE SAINT GAUDENS BD ENCORE</t>
  </si>
  <si>
    <t>310793435</t>
  </si>
  <si>
    <t>ANTENNE AUTODIALYSE VILLEFRANCHE DE LAURAGAIS</t>
  </si>
  <si>
    <t>310793542</t>
  </si>
  <si>
    <t>UNITE D AUTODIALYSE CARBONNE</t>
  </si>
  <si>
    <t>310793559</t>
  </si>
  <si>
    <t>UNITE D AUTODIALYSE TOULOUSE BONNEFOY</t>
  </si>
  <si>
    <t>310793567</t>
  </si>
  <si>
    <t>UNITE D AUTODIALYSE BLAGNAC</t>
  </si>
  <si>
    <t>310793575</t>
  </si>
  <si>
    <t>UNITE D AUTODIALYSE TOULOUSE CEPIERE</t>
  </si>
  <si>
    <t>310793807</t>
  </si>
  <si>
    <t>ANTENNE AUTODIALYSE BRAX</t>
  </si>
  <si>
    <t>310793849</t>
  </si>
  <si>
    <t>UNITE D AUTODIALYSE COLOMIERS</t>
  </si>
  <si>
    <t>310794417</t>
  </si>
  <si>
    <t>CENTRE NEPHROLOGIQUE D'OCCITANIE MURET</t>
  </si>
  <si>
    <t>310794524</t>
  </si>
  <si>
    <t>UNITE D AUTODIALYSE ST-GAUDENS ST-PLANCARD</t>
  </si>
  <si>
    <t>310794532</t>
  </si>
  <si>
    <t>ANTENNE AUTODIALYSE TOULOUSE BASSO CAMBO</t>
  </si>
  <si>
    <t>310796768</t>
  </si>
  <si>
    <t>ANTENNE AUTODIALYSE BAGNERE DE LUCHON</t>
  </si>
  <si>
    <t>310796776</t>
  </si>
  <si>
    <t>ANTENNE AUTODIALYSE REVEL</t>
  </si>
  <si>
    <t>310797535</t>
  </si>
  <si>
    <t>UNITE D AUTODIALYSE TOULOUSE FERETRA</t>
  </si>
  <si>
    <t>320000680</t>
  </si>
  <si>
    <t>UNITE D AUTODIALYSE DE NOGARO</t>
  </si>
  <si>
    <t>320001050</t>
  </si>
  <si>
    <t>ANTENNE D'AUTODIALYSE MIRANDE</t>
  </si>
  <si>
    <t>320001076</t>
  </si>
  <si>
    <t>AURAD AQUITAINE LIGARDES</t>
  </si>
  <si>
    <t>320001688</t>
  </si>
  <si>
    <t>ANT. AUTODIALYSE CONDOM</t>
  </si>
  <si>
    <t>320004328</t>
  </si>
  <si>
    <t>HAD DU GERS</t>
  </si>
  <si>
    <t>320780067</t>
  </si>
  <si>
    <t>POLYCLINIQUE DE GASCOGNE</t>
  </si>
  <si>
    <t>320784515</t>
  </si>
  <si>
    <t>UNITE D AUTODIALYSE PAVIE</t>
  </si>
  <si>
    <t>320785587</t>
  </si>
  <si>
    <t>UNITE D AUTODIALYSE FLEURANCE</t>
  </si>
  <si>
    <t>460003668</t>
  </si>
  <si>
    <t>HAD NOTRE DAME (BRETENOUX)</t>
  </si>
  <si>
    <t>460004641</t>
  </si>
  <si>
    <t>ANTENNE D'AUTODIALYSE PRAYSSAC</t>
  </si>
  <si>
    <t>460006075</t>
  </si>
  <si>
    <t>CLINIQUE FONT REDONDE</t>
  </si>
  <si>
    <t>460780042</t>
  </si>
  <si>
    <t>SA CLINIQUE DU QUERCY</t>
  </si>
  <si>
    <t>460786346</t>
  </si>
  <si>
    <t>UNITE D AUTODIALYSE CAHORS</t>
  </si>
  <si>
    <t>460786353</t>
  </si>
  <si>
    <t>UNITE D AUTODIALYSE FIGEAC</t>
  </si>
  <si>
    <t>460786478</t>
  </si>
  <si>
    <t>UNITE D AUTODIALYSE MONTFAUCON</t>
  </si>
  <si>
    <t>650001779</t>
  </si>
  <si>
    <t>HAD DE BIGORRE</t>
  </si>
  <si>
    <t>650002579</t>
  </si>
  <si>
    <t>CLINIQUE ORMEAU PYRENEES</t>
  </si>
  <si>
    <t>650005044</t>
  </si>
  <si>
    <t>ANTENNE D'AUTODIALYSE BIGORRE</t>
  </si>
  <si>
    <t>650780075</t>
  </si>
  <si>
    <t>CENTRE DE DIALYSE</t>
  </si>
  <si>
    <t>650780679</t>
  </si>
  <si>
    <t>S.A. CLINIQUE DE L'ORMEAU</t>
  </si>
  <si>
    <t>650788573</t>
  </si>
  <si>
    <t>ANTENNE AUTODIALYSE MAUBOURGUET</t>
  </si>
  <si>
    <t>650788599</t>
  </si>
  <si>
    <t>UNITE D AUTODIALYSE LANNEMEZAN</t>
  </si>
  <si>
    <t>650788607</t>
  </si>
  <si>
    <t>UNITE D AUTODIALYSE LOURDES</t>
  </si>
  <si>
    <t>650788615</t>
  </si>
  <si>
    <t>UNITE D AUTODIALYSE TARBES</t>
  </si>
  <si>
    <t>810000224</t>
  </si>
  <si>
    <t>CENTRE MEDICO CHIRURGICAL ET OBSTETRICAL CLAUDE BERNARD</t>
  </si>
  <si>
    <t>810007989</t>
  </si>
  <si>
    <t>HAD FRANCE ALBI LAVAUR</t>
  </si>
  <si>
    <t>810101170</t>
  </si>
  <si>
    <t>CLINIQUE TOULOUSE LAUTREC</t>
  </si>
  <si>
    <t>810101444</t>
  </si>
  <si>
    <t>S.A POLYCLINIQUE DU SIDOBRE</t>
  </si>
  <si>
    <t>810101741</t>
  </si>
  <si>
    <t>ANTENNE AUTODIALYSE DE CASTRES</t>
  </si>
  <si>
    <t>810101758</t>
  </si>
  <si>
    <t>ANTENNE AUTODIALYSE GRAULHET</t>
  </si>
  <si>
    <t>810102947</t>
  </si>
  <si>
    <t>ANTENNE AUTODIALYSE LESCURE D'ALBIGEOIS</t>
  </si>
  <si>
    <t>820000040</t>
  </si>
  <si>
    <t>CLINIQUE CROIX SAINT MICHEL</t>
  </si>
  <si>
    <t>820000057</t>
  </si>
  <si>
    <t>CLINIQUE DU PONT DE CHAUME</t>
  </si>
  <si>
    <t>820000065</t>
  </si>
  <si>
    <t>CLINIQUE DU DOCTEUR CAVE</t>
  </si>
  <si>
    <t>820001550</t>
  </si>
  <si>
    <t>ANTENNE D'AUTODIALYSE MONTAUBAN NORD</t>
  </si>
  <si>
    <t>820005791</t>
  </si>
  <si>
    <t>ANTENNE D 'AUTODIALYSE CASTELSARRASIN</t>
  </si>
  <si>
    <t>820007920</t>
  </si>
  <si>
    <t>ANTENNE AUTODIALYSE MONTAUBAN SUD</t>
  </si>
  <si>
    <t>590000188</t>
  </si>
  <si>
    <t>CLCC OSCAR LAMBRET LILLE</t>
  </si>
  <si>
    <t>Nord-Pas-de-Calais</t>
  </si>
  <si>
    <t>590001749</t>
  </si>
  <si>
    <t>POLYCLINIQUE DE GRANDE SYNTHE</t>
  </si>
  <si>
    <t>590002317</t>
  </si>
  <si>
    <t>CENTRE CHATEAU MAINTENON</t>
  </si>
  <si>
    <t>590034740</t>
  </si>
  <si>
    <t>EPSM AGGLO LILLOISE ST-ANDRE</t>
  </si>
  <si>
    <t>590039863</t>
  </si>
  <si>
    <t>UGECAM NORD PAS-DE-CALAIS PICARDIE</t>
  </si>
  <si>
    <t>590043162</t>
  </si>
  <si>
    <t>USLD FRATERNITÉ CH ROUBAIX</t>
  </si>
  <si>
    <t>590049565</t>
  </si>
  <si>
    <t>MAISON MEDICALE JEAN XXIII</t>
  </si>
  <si>
    <t>590051801</t>
  </si>
  <si>
    <t>GCS DU GPT DES HOPITAUX DE L'ICL</t>
  </si>
  <si>
    <t>590053120</t>
  </si>
  <si>
    <t>GROUPE HOSPITALIER LOOS HAUBOURDIN</t>
  </si>
  <si>
    <t>590780052</t>
  </si>
  <si>
    <t>CH SOMAIN</t>
  </si>
  <si>
    <t>590780128</t>
  </si>
  <si>
    <t>CRF HELENE BOREL</t>
  </si>
  <si>
    <t>590780185</t>
  </si>
  <si>
    <t>CH LA BASSEE</t>
  </si>
  <si>
    <t>590780193</t>
  </si>
  <si>
    <t>CHR LILLE</t>
  </si>
  <si>
    <t>590780227</t>
  </si>
  <si>
    <t>CH SECLIN</t>
  </si>
  <si>
    <t>590781415</t>
  </si>
  <si>
    <t>CH DUNKERQUE</t>
  </si>
  <si>
    <t>590781605</t>
  </si>
  <si>
    <t>CH CAMBRAI</t>
  </si>
  <si>
    <t>590781621</t>
  </si>
  <si>
    <t>CH LE CATEAU-CAMBRESIS</t>
  </si>
  <si>
    <t>590781639</t>
  </si>
  <si>
    <t>CH JEUMONT</t>
  </si>
  <si>
    <t>590781647</t>
  </si>
  <si>
    <t>CH HAUMONT</t>
  </si>
  <si>
    <t>590781662</t>
  </si>
  <si>
    <t>CH FOURMIES</t>
  </si>
  <si>
    <t>590781670</t>
  </si>
  <si>
    <t>CH LE QUESNOY</t>
  </si>
  <si>
    <t>590781795</t>
  </si>
  <si>
    <t>CH AVESNES SUR HELPE</t>
  </si>
  <si>
    <t>590781803</t>
  </si>
  <si>
    <t>CH SAMBRE-AVESNOIS</t>
  </si>
  <si>
    <t>590781811</t>
  </si>
  <si>
    <t>CH FELLERIES-LIESSIES</t>
  </si>
  <si>
    <t>590781902</t>
  </si>
  <si>
    <t>CH TOURCOING</t>
  </si>
  <si>
    <t>590782165</t>
  </si>
  <si>
    <t>CH DENAIN</t>
  </si>
  <si>
    <t>590782207</t>
  </si>
  <si>
    <t>CH SAINT-AMAND-LES-EAUX</t>
  </si>
  <si>
    <t>590782215</t>
  </si>
  <si>
    <t>CH VALENCIENNES</t>
  </si>
  <si>
    <t>590782421</t>
  </si>
  <si>
    <t>CH ROUBAIX</t>
  </si>
  <si>
    <t>590782439</t>
  </si>
  <si>
    <t>CH WATTRELOS</t>
  </si>
  <si>
    <t>590782611</t>
  </si>
  <si>
    <t>CRF MARC SAUTELET</t>
  </si>
  <si>
    <t>590782637</t>
  </si>
  <si>
    <t>CH ARMENTIERES</t>
  </si>
  <si>
    <t>590782645</t>
  </si>
  <si>
    <t>CH BAILLEUL</t>
  </si>
  <si>
    <t>590782652</t>
  </si>
  <si>
    <t>CH HAZEBROUCK</t>
  </si>
  <si>
    <t>590782660</t>
  </si>
  <si>
    <t>EPSM LILLE METROPOLE ARMENTIERES</t>
  </si>
  <si>
    <t>590782678</t>
  </si>
  <si>
    <t>EPSM DES FLANDRES</t>
  </si>
  <si>
    <t>590782694</t>
  </si>
  <si>
    <t>CENTRE DE CONVALESCENCE PONT BERTIN</t>
  </si>
  <si>
    <t>590783171</t>
  </si>
  <si>
    <t>CENTRE SSR LES ABEILLES</t>
  </si>
  <si>
    <t>590783239</t>
  </si>
  <si>
    <t>CH DOUAI</t>
  </si>
  <si>
    <t>590784245</t>
  </si>
  <si>
    <t>CH ZUYDCOOTE</t>
  </si>
  <si>
    <t>590785341</t>
  </si>
  <si>
    <t>HOPITAL DE JOUR DE LA M.G.E.N.</t>
  </si>
  <si>
    <t>590785424</t>
  </si>
  <si>
    <t>C.A.E.A.I. LADAPT CAMBRAI</t>
  </si>
  <si>
    <t>590785663</t>
  </si>
  <si>
    <t>CH INTERCOMMUNAL WASQUEHAL</t>
  </si>
  <si>
    <t>590786984</t>
  </si>
  <si>
    <t>U.L.S. ESCAUDAIN</t>
  </si>
  <si>
    <t>590790473</t>
  </si>
  <si>
    <t>LA PLAINE DE SCARPE LALLAING</t>
  </si>
  <si>
    <t>590797346</t>
  </si>
  <si>
    <t>U.L.S POUR PA FRESNES</t>
  </si>
  <si>
    <t>590804241</t>
  </si>
  <si>
    <t>USLD CH CAMBRAI</t>
  </si>
  <si>
    <t>590804274</t>
  </si>
  <si>
    <t>USLD CH ARMENTIERES</t>
  </si>
  <si>
    <t>590804290</t>
  </si>
  <si>
    <t>USLD CH AVESNES SUR HELPE</t>
  </si>
  <si>
    <t>590804324</t>
  </si>
  <si>
    <t>USLD CH DENAIN</t>
  </si>
  <si>
    <t>590804340</t>
  </si>
  <si>
    <t>USLD CH DUNKERQUE</t>
  </si>
  <si>
    <t>590804373</t>
  </si>
  <si>
    <t>USLD CH FOURMIES</t>
  </si>
  <si>
    <t>590804399</t>
  </si>
  <si>
    <t>USLD CH HAUMONT</t>
  </si>
  <si>
    <t>590804449</t>
  </si>
  <si>
    <t>USLD LES BATELIERS CHR LILLE</t>
  </si>
  <si>
    <t>590804522</t>
  </si>
  <si>
    <t>USLD CH SECLIN</t>
  </si>
  <si>
    <t>590804548</t>
  </si>
  <si>
    <t>USLD CH SOMAIN</t>
  </si>
  <si>
    <t>590804662</t>
  </si>
  <si>
    <t>USLD CH LE QUESNOY</t>
  </si>
  <si>
    <t>590811485</t>
  </si>
  <si>
    <t>CENTRE SLD LE MOLINEL WASQUEHAL</t>
  </si>
  <si>
    <t>590812228</t>
  </si>
  <si>
    <t>USLD CH DOUAI</t>
  </si>
  <si>
    <t>590812244</t>
  </si>
  <si>
    <t>590812749</t>
  </si>
  <si>
    <t>USLD CH VALENCIENNES</t>
  </si>
  <si>
    <t>620000026</t>
  </si>
  <si>
    <t>ETABLISSEMENT HOPALE BERCK</t>
  </si>
  <si>
    <t>620000596</t>
  </si>
  <si>
    <t>CENTRE LA PRESQU'ILE - L'ARCHIPEL</t>
  </si>
  <si>
    <t>620001834</t>
  </si>
  <si>
    <t>GROUPE AHNAC</t>
  </si>
  <si>
    <t>620027839</t>
  </si>
  <si>
    <t>CENTRE JOLIOT CURIE GCS PUBLIC PRIVE LITTORAL</t>
  </si>
  <si>
    <t>620100057</t>
  </si>
  <si>
    <t>CH ARRAS</t>
  </si>
  <si>
    <t>620100073</t>
  </si>
  <si>
    <t>CH BAPAUME</t>
  </si>
  <si>
    <t>620100081</t>
  </si>
  <si>
    <t>CH DU TERNOIS</t>
  </si>
  <si>
    <t>620100461</t>
  </si>
  <si>
    <t>CH D'HESDIN</t>
  </si>
  <si>
    <t>620100651</t>
  </si>
  <si>
    <t>CH BETHUNE</t>
  </si>
  <si>
    <t>620100669</t>
  </si>
  <si>
    <t>CH CARVIN</t>
  </si>
  <si>
    <t>620100677</t>
  </si>
  <si>
    <t>CH HENIN BEAUMONT</t>
  </si>
  <si>
    <t>620100685</t>
  </si>
  <si>
    <t>CH LENS</t>
  </si>
  <si>
    <t>620101287</t>
  </si>
  <si>
    <t>EPSM VAL DE LYS ARTOIS</t>
  </si>
  <si>
    <t>620101295</t>
  </si>
  <si>
    <t>CH AIRE SUR LA LYS</t>
  </si>
  <si>
    <t>620101337</t>
  </si>
  <si>
    <t>CH CALAIS</t>
  </si>
  <si>
    <t>620101360</t>
  </si>
  <si>
    <t>CH REGION DE ST-OMER</t>
  </si>
  <si>
    <t>620102954</t>
  </si>
  <si>
    <t>UNITE SOINS ET CONV. LE SURGEON</t>
  </si>
  <si>
    <t>620103432</t>
  </si>
  <si>
    <t>CH ARRONDISSEMENT DE MONTREUIL</t>
  </si>
  <si>
    <t>620103440</t>
  </si>
  <si>
    <t>CH BOULOGNE-SUR-MER</t>
  </si>
  <si>
    <t>620105957</t>
  </si>
  <si>
    <t>USLD CH DU TERNOIS</t>
  </si>
  <si>
    <t>620105965</t>
  </si>
  <si>
    <t>USLD CH BETHUNE</t>
  </si>
  <si>
    <t>620106203</t>
  </si>
  <si>
    <t>UNITE SOINS ET CONVALESCENCE LA ROSERAIE</t>
  </si>
  <si>
    <t>620106625</t>
  </si>
  <si>
    <t>MAISON SLD LA MANAIE AUCHEL</t>
  </si>
  <si>
    <t>620108357</t>
  </si>
  <si>
    <t>USLD MONTREUIL CH ARROND DE MONTREUIL</t>
  </si>
  <si>
    <t>620111005</t>
  </si>
  <si>
    <t>USLD GERNEZ RIEUX CH REGION SAINT-OMER</t>
  </si>
  <si>
    <t>620111062</t>
  </si>
  <si>
    <t>USLD CH LENS</t>
  </si>
  <si>
    <t>620111195</t>
  </si>
  <si>
    <t>USLD CH ARRAS</t>
  </si>
  <si>
    <t>620112607</t>
  </si>
  <si>
    <t>INSTITUT A. CALMETTE CAMIERS</t>
  </si>
  <si>
    <t>620115402</t>
  </si>
  <si>
    <t>USLD HL HESDIN</t>
  </si>
  <si>
    <t>620115592</t>
  </si>
  <si>
    <t>620116467</t>
  </si>
  <si>
    <t>USLD CH BOULOGNE SUR MER</t>
  </si>
  <si>
    <t>620116558</t>
  </si>
  <si>
    <t>USLD POLYCLINIQUE DE LIEVIN</t>
  </si>
  <si>
    <t>620117606</t>
  </si>
  <si>
    <t>MAISON LA MANAIE CONVALESCENCE</t>
  </si>
  <si>
    <t>620118190</t>
  </si>
  <si>
    <t>USLD HL AIRE-SUR-LA LYS</t>
  </si>
  <si>
    <t>620118299</t>
  </si>
  <si>
    <t>USLD CH CALAIS</t>
  </si>
  <si>
    <t>620118471</t>
  </si>
  <si>
    <t>USLD CH HENIN-BEAUMONT</t>
  </si>
  <si>
    <t>590006896</t>
  </si>
  <si>
    <t>CLIN. CHIR. DE LA THIERACHE</t>
  </si>
  <si>
    <t>590008041</t>
  </si>
  <si>
    <t>590008306</t>
  </si>
  <si>
    <t>CENTRE D'AUTODIALYSE ADH DE SOMAIN</t>
  </si>
  <si>
    <t>590015418</t>
  </si>
  <si>
    <t>590023438</t>
  </si>
  <si>
    <t>590024618</t>
  </si>
  <si>
    <t>590024659</t>
  </si>
  <si>
    <t>590025128</t>
  </si>
  <si>
    <t>HAD HAINAUT</t>
  </si>
  <si>
    <t>590031738</t>
  </si>
  <si>
    <t>590032108</t>
  </si>
  <si>
    <t>HOPITAL A DOMICILE DU DOUAISIS</t>
  </si>
  <si>
    <t>590032199</t>
  </si>
  <si>
    <t>HOPITAL A DOMICILE DU CAMBRESIS</t>
  </si>
  <si>
    <t>590034815</t>
  </si>
  <si>
    <t>CTRE D'AUTODIALYSE PONT/SAMBRE</t>
  </si>
  <si>
    <t>590035200</t>
  </si>
  <si>
    <t>CTRE AUTODIALYSE SANTELYS FACHES-THUM</t>
  </si>
  <si>
    <t>590035390</t>
  </si>
  <si>
    <t>CTRE D'AUTODIALYSE ADH DE LAMBERSART</t>
  </si>
  <si>
    <t>590035838</t>
  </si>
  <si>
    <t>HAD SAMBRE AVESNOIS</t>
  </si>
  <si>
    <t>590040317</t>
  </si>
  <si>
    <t>590040325</t>
  </si>
  <si>
    <t>590041471</t>
  </si>
  <si>
    <t>590043469</t>
  </si>
  <si>
    <t>HAD DE FLANDRE MARITIME</t>
  </si>
  <si>
    <t>590044640</t>
  </si>
  <si>
    <t>590045514</t>
  </si>
  <si>
    <t>590045951</t>
  </si>
  <si>
    <t>UNITE DE DIALYSE DE PONT-A-MARCQ</t>
  </si>
  <si>
    <t>590046124</t>
  </si>
  <si>
    <t>SANTELYS HAD ROUBAIX ET ENVIRONS</t>
  </si>
  <si>
    <t>590046579</t>
  </si>
  <si>
    <t>CENTRE D'AUTODIALYSE MARLY</t>
  </si>
  <si>
    <t>590046751</t>
  </si>
  <si>
    <t>590046769</t>
  </si>
  <si>
    <t>590780060</t>
  </si>
  <si>
    <t>590780094</t>
  </si>
  <si>
    <t>CENTRE LEONARD DE VINCI</t>
  </si>
  <si>
    <t>590780250</t>
  </si>
  <si>
    <t>CLINIQUE LILLE-SUD</t>
  </si>
  <si>
    <t>590780268</t>
  </si>
  <si>
    <t>POLYCLINIQUE DU BOIS</t>
  </si>
  <si>
    <t>590780342</t>
  </si>
  <si>
    <t>590780383</t>
  </si>
  <si>
    <t>POLYCLINIQUE DE LA LOUVIERE</t>
  </si>
  <si>
    <t>590781571</t>
  </si>
  <si>
    <t>CLINIQUE DU CAMBRESIS</t>
  </si>
  <si>
    <t>590781951</t>
  </si>
  <si>
    <t>590782256</t>
  </si>
  <si>
    <t>CLINIQUE DES DENTELLIERES</t>
  </si>
  <si>
    <t>590782298</t>
  </si>
  <si>
    <t>CLINIQUE DU PARC ST-SAULVE</t>
  </si>
  <si>
    <t>590782496</t>
  </si>
  <si>
    <t>CLINIQUE SAINT JEAN</t>
  </si>
  <si>
    <t>590782546</t>
  </si>
  <si>
    <t>CLINIQUE DE VILLENEUVE D'ASCQ</t>
  </si>
  <si>
    <t>590782553</t>
  </si>
  <si>
    <t>HOPITAL PRIVE DE VILLENEUVE D'ASCQ</t>
  </si>
  <si>
    <t>590784484</t>
  </si>
  <si>
    <t>590784914</t>
  </si>
  <si>
    <t>590788964</t>
  </si>
  <si>
    <t>POLYCLINIQUE DU PARC MAUBEUGE</t>
  </si>
  <si>
    <t>590790655</t>
  </si>
  <si>
    <t>CLIN. CHIR. ST ROCH RONCQ</t>
  </si>
  <si>
    <t>590806360</t>
  </si>
  <si>
    <t>CLINIQUE DE LA MITTERIE</t>
  </si>
  <si>
    <t>590806428</t>
  </si>
  <si>
    <t>CTRE D'AUTODIALYSE ADH DE DOUAI</t>
  </si>
  <si>
    <t>590810099</t>
  </si>
  <si>
    <t>CENTRE D'AUTODIALYSE ADH DE CAMBRAI</t>
  </si>
  <si>
    <t>590810941</t>
  </si>
  <si>
    <t>590811006</t>
  </si>
  <si>
    <t>590812509</t>
  </si>
  <si>
    <t>SANTELYS HAD LILLE METROPOLE</t>
  </si>
  <si>
    <t>590813176</t>
  </si>
  <si>
    <t>CLINIQUE DES HETRES</t>
  </si>
  <si>
    <t>590813341</t>
  </si>
  <si>
    <t>590813382</t>
  </si>
  <si>
    <t>590813507</t>
  </si>
  <si>
    <t>POLYCLINIQUE VAL DE SAMBRE</t>
  </si>
  <si>
    <t>590813747</t>
  </si>
  <si>
    <t>CENTRE AUTODIALYSE DE FOURMIES</t>
  </si>
  <si>
    <t>590815007</t>
  </si>
  <si>
    <t>CTRE D'AUTODIALYSE ADH LA SENTINELLE</t>
  </si>
  <si>
    <t>590815056</t>
  </si>
  <si>
    <t>CLINIQUE DE FLANDRE</t>
  </si>
  <si>
    <t>590816310</t>
  </si>
  <si>
    <t>CLINIQUE ST AME</t>
  </si>
  <si>
    <t>590817458</t>
  </si>
  <si>
    <t>CLINIQUE DE LA VICTOIRE</t>
  </si>
  <si>
    <t>590817839</t>
  </si>
  <si>
    <t>POLYCLINIQUE DU VAL DE LYS</t>
  </si>
  <si>
    <t>620003889</t>
  </si>
  <si>
    <t>620006049</t>
  </si>
  <si>
    <t>CLINIQUE DE ST OMER</t>
  </si>
  <si>
    <t>620010058</t>
  </si>
  <si>
    <t>620010348</t>
  </si>
  <si>
    <t>620010389</t>
  </si>
  <si>
    <t>620011338</t>
  </si>
  <si>
    <t>620012948</t>
  </si>
  <si>
    <t>CLINIQUE MAHAUT DE TERMONDE</t>
  </si>
  <si>
    <t>620013649</t>
  </si>
  <si>
    <t>620018705</t>
  </si>
  <si>
    <t>CTRE DE DIALYSE A DOMICILE ADH HENIN B</t>
  </si>
  <si>
    <t>620020636</t>
  </si>
  <si>
    <t>CTRE D'AUTODIALYSE ADH DE ST-POL</t>
  </si>
  <si>
    <t>620024208</t>
  </si>
  <si>
    <t>CLINIQUE NEPHROLOGIQUE DE L'AUDOMAROIS</t>
  </si>
  <si>
    <t>620025494</t>
  </si>
  <si>
    <t>620100099</t>
  </si>
  <si>
    <t>HOPITAL PRIVE ARRAS LES BONNETTES</t>
  </si>
  <si>
    <t>620100487</t>
  </si>
  <si>
    <t>CLINIQUE DES ACACIAS</t>
  </si>
  <si>
    <t>620100735</t>
  </si>
  <si>
    <t>CLINIQUE ANNE D'ARTOIS</t>
  </si>
  <si>
    <t>620100750</t>
  </si>
  <si>
    <t>620101311</t>
  </si>
  <si>
    <t>CLINIQUE DES 2 CAPS</t>
  </si>
  <si>
    <t>620101501</t>
  </si>
  <si>
    <t>HOPITAL PRIVE DE BOIS-BERNARD</t>
  </si>
  <si>
    <t>620105940</t>
  </si>
  <si>
    <t>POLYCLINIQUE DU TERNOIS</t>
  </si>
  <si>
    <t>620105981</t>
  </si>
  <si>
    <t>620106088</t>
  </si>
  <si>
    <t>CLIN. MEDICO CHIR. BRUAY LA BUISSIERE</t>
  </si>
  <si>
    <t>620115170</t>
  </si>
  <si>
    <t>CTRE D'ENTRAIN AUTODIALYSE ST-NICOLAS</t>
  </si>
  <si>
    <t>620115410</t>
  </si>
  <si>
    <t>CENTRE D'AUTODIALYSE ADH DE LENS</t>
  </si>
  <si>
    <t>620116046</t>
  </si>
  <si>
    <t>620117309</t>
  </si>
  <si>
    <t>CTRE D'AUTODIALYSE ADH HENIN-BEAUMONT</t>
  </si>
  <si>
    <t>620117325</t>
  </si>
  <si>
    <t>620117812</t>
  </si>
  <si>
    <t>CTRE D'AUTODIALYSE ADH DE LIEVIN</t>
  </si>
  <si>
    <t>620118513</t>
  </si>
  <si>
    <t>CENTRE MCO COTE D'OPALE</t>
  </si>
  <si>
    <t>620120063</t>
  </si>
  <si>
    <t>CENTRE AUTODIALYSE AIRE/LA LYS</t>
  </si>
  <si>
    <t>970403606</t>
  </si>
  <si>
    <t>G.H. EST-REUNION</t>
  </si>
  <si>
    <t>970406096</t>
  </si>
  <si>
    <t>MECS TEMPORAIRE SPECIALISE CILAOS</t>
  </si>
  <si>
    <t>970408589</t>
  </si>
  <si>
    <t>CHR REUNION</t>
  </si>
  <si>
    <t>970411005</t>
  </si>
  <si>
    <t>E.P.S.M.R.</t>
  </si>
  <si>
    <t>970421038</t>
  </si>
  <si>
    <t>CH GABRIEL MARTIN</t>
  </si>
  <si>
    <t>970423000</t>
  </si>
  <si>
    <t>HOPITAL D'ENFANTS SAINT-DENIS</t>
  </si>
  <si>
    <t>970463436</t>
  </si>
  <si>
    <t>SLD GH SUD-REUNION</t>
  </si>
  <si>
    <t>970463659</t>
  </si>
  <si>
    <t>SLD GH EST-REUNION</t>
  </si>
  <si>
    <t>980500011</t>
  </si>
  <si>
    <t>CENTRE HOSPITALIER DE MAYOTTE</t>
  </si>
  <si>
    <t>970403119</t>
  </si>
  <si>
    <t>ASDR ST LEU</t>
  </si>
  <si>
    <t>970403663</t>
  </si>
  <si>
    <t>A.S.D.R. (DIALYSE AMBU ST ANDRE)</t>
  </si>
  <si>
    <t>970403671</t>
  </si>
  <si>
    <t>A.S.D.R. (UNITE HEMODIALYSE ST PAUL)</t>
  </si>
  <si>
    <t>970403697</t>
  </si>
  <si>
    <t>A.U.R.A.R. (UNITE AUTODIALYSE ST BENO)</t>
  </si>
  <si>
    <t>970403705</t>
  </si>
  <si>
    <t>A.U.R.A.R. (UNITE AUTODIALYSE ST DENI)</t>
  </si>
  <si>
    <t>970403721</t>
  </si>
  <si>
    <t>A.U.R.A.R. (AUTODIALYSE &amp; UDM -PORT)</t>
  </si>
  <si>
    <t>970403747</t>
  </si>
  <si>
    <t>A.U.R.A.R. (UNITE D'AUTODIALYSE)</t>
  </si>
  <si>
    <t>970403754</t>
  </si>
  <si>
    <t>A.U.R.A.R. (UNITE AUTODIALYSE ST LOUIS</t>
  </si>
  <si>
    <t>970403762</t>
  </si>
  <si>
    <t>A.U.R.A.R. (UNITE D'AUTODIALYSE ST JO)</t>
  </si>
  <si>
    <t>970403770</t>
  </si>
  <si>
    <t>A. U. R. A. R. (UNITE D'AUTODIALYSE)</t>
  </si>
  <si>
    <t>970404018</t>
  </si>
  <si>
    <t>EURL MATAHITI VAIMATO (DIALYSE DURIEUX</t>
  </si>
  <si>
    <t>970404109</t>
  </si>
  <si>
    <t>INSTITUT ROBERT DEBRE</t>
  </si>
  <si>
    <t>970404158</t>
  </si>
  <si>
    <t>AURAR CENTRE HEMODIALYSE SAINT BENOIT</t>
  </si>
  <si>
    <t>970404711</t>
  </si>
  <si>
    <t>S.H. A. D- A. R. A. R. (HOSP DOM NORD)</t>
  </si>
  <si>
    <t>970404844</t>
  </si>
  <si>
    <t>970404851</t>
  </si>
  <si>
    <t>ASDR STE CLOTILDE</t>
  </si>
  <si>
    <t>970405064</t>
  </si>
  <si>
    <t>A.U.R.A.R. (CENTRE AMBULATOIRE ST PIE)</t>
  </si>
  <si>
    <t>970405395</t>
  </si>
  <si>
    <t>S. H. A. D.- A. R. A. R. (HOSP DOM SUD)</t>
  </si>
  <si>
    <t>970405411</t>
  </si>
  <si>
    <t>SOCIETE DE DIALYSE STE CLOTILDE</t>
  </si>
  <si>
    <t>970405452</t>
  </si>
  <si>
    <t>STE DIALYSE STE CLO - SITE OUEST</t>
  </si>
  <si>
    <t>970405676</t>
  </si>
  <si>
    <t>A.U.R.A.R. (DIALYSE PERITONEALE ST PA)</t>
  </si>
  <si>
    <t>970406625</t>
  </si>
  <si>
    <t>ASDR ST PAUL</t>
  </si>
  <si>
    <t>970407151</t>
  </si>
  <si>
    <t>AURAR ( UNITE DAUTODIALYSE ST PIERRE)</t>
  </si>
  <si>
    <t>970407318</t>
  </si>
  <si>
    <t>SHAD ARAR (OUEST)</t>
  </si>
  <si>
    <t>970407656</t>
  </si>
  <si>
    <t>HOSPITALISATION A DOMICILE ARAR EST</t>
  </si>
  <si>
    <t>970407722</t>
  </si>
  <si>
    <t>UNITE DAUTODIALYSE ASSISTE(STE MARIE)</t>
  </si>
  <si>
    <t>970462024</t>
  </si>
  <si>
    <t>970462073</t>
  </si>
  <si>
    <t>CLINIQUE DURIEUX</t>
  </si>
  <si>
    <t>970462081</t>
  </si>
  <si>
    <t>CLINIQUE DES ORCHIDEES</t>
  </si>
  <si>
    <t>970462107</t>
  </si>
  <si>
    <t>CLINIQUE SAINTE CLOTILDE</t>
  </si>
  <si>
    <t>970466751</t>
  </si>
  <si>
    <t>SARL AVICENNE</t>
  </si>
  <si>
    <t>970467197</t>
  </si>
  <si>
    <t>ASDR (UNITE D'AUTODIALYSE)</t>
  </si>
  <si>
    <t>440000057</t>
  </si>
  <si>
    <t>CENTRE HOSPITALIER DE ST NAZAIRE</t>
  </si>
  <si>
    <t>440000065</t>
  </si>
  <si>
    <t>CENTRE HOSPITALIER DE MAUBREUIL</t>
  </si>
  <si>
    <t>440000255</t>
  </si>
  <si>
    <t>CRRF LA TOURMALINE</t>
  </si>
  <si>
    <t>440000263</t>
  </si>
  <si>
    <t>CHS BLAIN</t>
  </si>
  <si>
    <t>440000289</t>
  </si>
  <si>
    <t>CHU DE NANTES</t>
  </si>
  <si>
    <t>440000297</t>
  </si>
  <si>
    <t>CENTRE HOSPITALIER ANCENIS</t>
  </si>
  <si>
    <t>440000313</t>
  </si>
  <si>
    <t>CENTRE HOSPITALIER CHATEAUBRIANT</t>
  </si>
  <si>
    <t>440000347</t>
  </si>
  <si>
    <t>HL CORCOUE S/LOGNE</t>
  </si>
  <si>
    <t>440000693</t>
  </si>
  <si>
    <t>MAISON CONVALESCENCE MUTUALISTE ST SEBASTIEN</t>
  </si>
  <si>
    <t>440000719</t>
  </si>
  <si>
    <t>CTRE THER. ALCOOL. LA BARONNAIS</t>
  </si>
  <si>
    <t>440000859</t>
  </si>
  <si>
    <t>HL LOIRE ET SILLON A SAVENAY</t>
  </si>
  <si>
    <t>440001188</t>
  </si>
  <si>
    <t>CENTRE HELIO-MARIN DE PEN-BRON</t>
  </si>
  <si>
    <t>440002459</t>
  </si>
  <si>
    <t>MRC LE BODIO</t>
  </si>
  <si>
    <t>440002624</t>
  </si>
  <si>
    <t>CENTRE POST CURE LES BRIORDS</t>
  </si>
  <si>
    <t>440002939</t>
  </si>
  <si>
    <t>USLD CHEVEUX BLANCS ORVAULT</t>
  </si>
  <si>
    <t>440003267</t>
  </si>
  <si>
    <t>HL DE CLISSON</t>
  </si>
  <si>
    <t>440003309</t>
  </si>
  <si>
    <t>CHS GEORGES DAUMEZON</t>
  </si>
  <si>
    <t>440004943</t>
  </si>
  <si>
    <t>FOYER THERAPEUTIQUE LA CHICOTIERE</t>
  </si>
  <si>
    <t>440009173</t>
  </si>
  <si>
    <t>CMP ENFANTS NANTES</t>
  </si>
  <si>
    <t>440012128</t>
  </si>
  <si>
    <t>HAD DE NANTES</t>
  </si>
  <si>
    <t>440021095</t>
  </si>
  <si>
    <t>USLD HL DE SAVENAY</t>
  </si>
  <si>
    <t>440021152</t>
  </si>
  <si>
    <t>USLD HEINLEX CH ST NAZAIRE</t>
  </si>
  <si>
    <t>440021194</t>
  </si>
  <si>
    <t>USLD HLI DE GUERANDE</t>
  </si>
  <si>
    <t>440021202</t>
  </si>
  <si>
    <t>USLD CH LOIRE VENDEE OCEAN A MACHECOUL</t>
  </si>
  <si>
    <t>440021236</t>
  </si>
  <si>
    <t>USLD HL DE VERTOU</t>
  </si>
  <si>
    <t>440021285</t>
  </si>
  <si>
    <t>USLD CH ANCENIS</t>
  </si>
  <si>
    <t>440024669</t>
  </si>
  <si>
    <t>CENTRE DE SOINS DE SUITE LA PAQUELAIS</t>
  </si>
  <si>
    <t>440028538</t>
  </si>
  <si>
    <t>HLI DE LA PRESQU'ILE GUERANDAISE</t>
  </si>
  <si>
    <t>440028843</t>
  </si>
  <si>
    <t>USLD HL DE CLISSON</t>
  </si>
  <si>
    <t>440028884</t>
  </si>
  <si>
    <t>USLD HL CORCOUE S/LOGNE</t>
  </si>
  <si>
    <t>440029338</t>
  </si>
  <si>
    <t>CLINIQUE MUTUALISTE JULES VERNE</t>
  </si>
  <si>
    <t>440029825</t>
  </si>
  <si>
    <t>USLD CENTRE DE L'ISAC A BLAIN</t>
  </si>
  <si>
    <t>440032399</t>
  </si>
  <si>
    <t>USLD HL DE PORNIC</t>
  </si>
  <si>
    <t>440033645</t>
  </si>
  <si>
    <t>USLD CH CHATEAUBRIANT</t>
  </si>
  <si>
    <t>440041531</t>
  </si>
  <si>
    <t>HLI DU PAYS DE RETZ</t>
  </si>
  <si>
    <t>440042091</t>
  </si>
  <si>
    <t>USLD BEAUSEJOUR CHR NANTES</t>
  </si>
  <si>
    <t>440042141</t>
  </si>
  <si>
    <t>HLI SEVRE ET LOIRE</t>
  </si>
  <si>
    <t>440042372</t>
  </si>
  <si>
    <t>S.I.S.M.L.A.</t>
  </si>
  <si>
    <t>440043123</t>
  </si>
  <si>
    <t>ESEAN</t>
  </si>
  <si>
    <t>440050417</t>
  </si>
  <si>
    <t>GCS E-SANTE</t>
  </si>
  <si>
    <t>440050433</t>
  </si>
  <si>
    <t>CLINIQUE MUTUALISTE DE L'ESTUAIRE</t>
  </si>
  <si>
    <t>490000031</t>
  </si>
  <si>
    <t>CHU D'ANGERS</t>
  </si>
  <si>
    <t>490000155</t>
  </si>
  <si>
    <t>INSTITUT DE CANCEROLOGIE DE L'OUEST (ICO) PAUL PAPIN A ANGER</t>
  </si>
  <si>
    <t>490000163</t>
  </si>
  <si>
    <t>CESAME STE GEMMES SUR LOIRE</t>
  </si>
  <si>
    <t>490000387</t>
  </si>
  <si>
    <t>HL CANDE</t>
  </si>
  <si>
    <t>490000395</t>
  </si>
  <si>
    <t>HL CHALONNES/LOIRE</t>
  </si>
  <si>
    <t>490000403</t>
  </si>
  <si>
    <t>HL DOUE LA FONTAINE</t>
  </si>
  <si>
    <t>490000411</t>
  </si>
  <si>
    <t>HL LONGUE JUMELLES</t>
  </si>
  <si>
    <t>490000429</t>
  </si>
  <si>
    <t>HL MARTIGNE BRIAND</t>
  </si>
  <si>
    <t>490000601</t>
  </si>
  <si>
    <t>MAISON DE CONVALESCENCE LES RECOLLETS</t>
  </si>
  <si>
    <t>490000643</t>
  </si>
  <si>
    <t>CENTRE MEDICAL LE CHILLON</t>
  </si>
  <si>
    <t>490000676</t>
  </si>
  <si>
    <t>CENTRE HOSPITALIER DE CHOLET</t>
  </si>
  <si>
    <t>490000700</t>
  </si>
  <si>
    <t>HOPITAL SAINT JOSEPH - CHAUDRON</t>
  </si>
  <si>
    <t>490000817</t>
  </si>
  <si>
    <t>MAISON CONVALESCENCE ST-CHARLES</t>
  </si>
  <si>
    <t>490004256</t>
  </si>
  <si>
    <t>HOPITAL PRIVE ST MARTIN BEAUPREAU</t>
  </si>
  <si>
    <t>490007549</t>
  </si>
  <si>
    <t>CENTRE DE BASSE VISION REGIONAL ANGERS</t>
  </si>
  <si>
    <t>490007689</t>
  </si>
  <si>
    <t>HL LYS HYROME</t>
  </si>
  <si>
    <t>490008604</t>
  </si>
  <si>
    <t>USLD HL SAINT NICOLAS ANGERS</t>
  </si>
  <si>
    <t>490009248</t>
  </si>
  <si>
    <t>CENTRE DE SOINS DE SUITE ST-CLAUDE</t>
  </si>
  <si>
    <t>490015765</t>
  </si>
  <si>
    <t>HLI DU BAUGEOIS ET DE LA VALLÉE</t>
  </si>
  <si>
    <t>490528452</t>
  </si>
  <si>
    <t>CENTRE HOSPITALIER DE SAUMUR</t>
  </si>
  <si>
    <t>490531910</t>
  </si>
  <si>
    <t>CENTRE DES CAPUCINS A ANGERS</t>
  </si>
  <si>
    <t>490536109</t>
  </si>
  <si>
    <t>USLD HL LONGUE JUMELLES</t>
  </si>
  <si>
    <t>490536224</t>
  </si>
  <si>
    <t>USLD CHR ANGERS</t>
  </si>
  <si>
    <t>490537040</t>
  </si>
  <si>
    <t>USLD CRRRF ANGERS</t>
  </si>
  <si>
    <t>490537768</t>
  </si>
  <si>
    <t>USLD HLI LYS HYROME</t>
  </si>
  <si>
    <t>490539103</t>
  </si>
  <si>
    <t>USLD HL DE POUANCE</t>
  </si>
  <si>
    <t>530000025</t>
  </si>
  <si>
    <t>CENTRE HOSPITALIER DU HAUT ANJOU</t>
  </si>
  <si>
    <t>530000058</t>
  </si>
  <si>
    <t>HL ERNEE</t>
  </si>
  <si>
    <t>530000066</t>
  </si>
  <si>
    <t>HL EVRON</t>
  </si>
  <si>
    <t>530000074</t>
  </si>
  <si>
    <t>CENTRE HOSPITALIER NORD MAYENNE</t>
  </si>
  <si>
    <t>530000371</t>
  </si>
  <si>
    <t>CENTRE HOSPITALIER DE LAVAL</t>
  </si>
  <si>
    <t>530002591</t>
  </si>
  <si>
    <t>HL VILLAINES LA JUHEL</t>
  </si>
  <si>
    <t>530007202</t>
  </si>
  <si>
    <t>HOPITAL LOCAL DU SUD-OUEST MAYENNAIS</t>
  </si>
  <si>
    <t>530007285</t>
  </si>
  <si>
    <t>SIH EN SANTE MENTALE DE LA MAYENNE</t>
  </si>
  <si>
    <t>530031384</t>
  </si>
  <si>
    <t>USLD CH NORD MAYENNE</t>
  </si>
  <si>
    <t>530032424</t>
  </si>
  <si>
    <t>USLD CH LAVAL</t>
  </si>
  <si>
    <t>530032770</t>
  </si>
  <si>
    <t>USLD HL DE CRAON</t>
  </si>
  <si>
    <t>530032788</t>
  </si>
  <si>
    <t>USLD CH HAUT ANJOU CHATEAU GONTIER</t>
  </si>
  <si>
    <t>720000025</t>
  </si>
  <si>
    <t>CENTRE HOSPITALIER DU MANS</t>
  </si>
  <si>
    <t>720000058</t>
  </si>
  <si>
    <t>CENTRE HOSPITALIER SPECIALISE DE LA SARTHE</t>
  </si>
  <si>
    <t>720000066</t>
  </si>
  <si>
    <t>CENTRE HOSPITALIER CHATEAU DU LOIR</t>
  </si>
  <si>
    <t>720000090</t>
  </si>
  <si>
    <t>SOINS SUITE ET READAPTATION HL LE LUDE</t>
  </si>
  <si>
    <t>720000140</t>
  </si>
  <si>
    <t>CENTRE HOSPITALIER DE ST-CALAIS</t>
  </si>
  <si>
    <t>720000389</t>
  </si>
  <si>
    <t>CENTRE MEDICAL GEORGES COULON</t>
  </si>
  <si>
    <t>720000413</t>
  </si>
  <si>
    <t>CENTRE MEDICAL F. GALLOUEDEC</t>
  </si>
  <si>
    <t>720000744</t>
  </si>
  <si>
    <t>CRF L'ARCHE</t>
  </si>
  <si>
    <t>720000801</t>
  </si>
  <si>
    <t>USLD HL BEAUMONT</t>
  </si>
  <si>
    <t>720002062</t>
  </si>
  <si>
    <t>CENTRE SOINS DE SUITE - HL BONNETABLE</t>
  </si>
  <si>
    <t>720006022</t>
  </si>
  <si>
    <t>CENTRE HOSPITALIER LA FERTE BERNARD</t>
  </si>
  <si>
    <t>720007244</t>
  </si>
  <si>
    <t>CENTRE SOINS SUITE HL SILLE LE GUILLAU</t>
  </si>
  <si>
    <t>720014422</t>
  </si>
  <si>
    <t>USLD CH DU MANS</t>
  </si>
  <si>
    <t>720014505</t>
  </si>
  <si>
    <t>USLD CH CHATEAU DU LOIR</t>
  </si>
  <si>
    <t>720014513</t>
  </si>
  <si>
    <t>USLD CH ST CALAIS</t>
  </si>
  <si>
    <t>720014539</t>
  </si>
  <si>
    <t>USLD HL LE LUDE</t>
  </si>
  <si>
    <t>720014968</t>
  </si>
  <si>
    <t>USLD CH MAMERS</t>
  </si>
  <si>
    <t>720016724</t>
  </si>
  <si>
    <t>POLE SANTE SARTHE ET LOIR</t>
  </si>
  <si>
    <t>720018100</t>
  </si>
  <si>
    <t>CENTRE DE POST CURE PSYCHIATRIQUE DE SABLE SUR SARTHE</t>
  </si>
  <si>
    <t>850000019</t>
  </si>
  <si>
    <t>CENTRE HOSPITALIER DE LA ROCHE/YON</t>
  </si>
  <si>
    <t>850000035</t>
  </si>
  <si>
    <t>CENTRE HOSPITALIER FONTENAY LE COMTE</t>
  </si>
  <si>
    <t>850000043</t>
  </si>
  <si>
    <t>HL DUMONTE ILE D'YEU</t>
  </si>
  <si>
    <t>850000084</t>
  </si>
  <si>
    <t>CENTRE HOSPITALIER DES SABLES D OLONNE</t>
  </si>
  <si>
    <t>850000092</t>
  </si>
  <si>
    <t>CHS MAZURELLE LA ROCHE SUR YON</t>
  </si>
  <si>
    <t>850000100</t>
  </si>
  <si>
    <t>HOPITAL NOIRMOUTIER</t>
  </si>
  <si>
    <t>850000266</t>
  </si>
  <si>
    <t>USLD HL NOIRMOUTIER</t>
  </si>
  <si>
    <t>850000357</t>
  </si>
  <si>
    <t>CENTRE READAPTATION VILLA NOTRE DAME</t>
  </si>
  <si>
    <t>850000399</t>
  </si>
  <si>
    <t>CENTRE NATIONAL GERIATRIQUE LA CHIMOTAIE</t>
  </si>
  <si>
    <t>850001116</t>
  </si>
  <si>
    <t>USLD HL MORTAGNE S/SEVRE</t>
  </si>
  <si>
    <t>850002130</t>
  </si>
  <si>
    <t>EVEA (LE FREDERIC + SOPHIA)</t>
  </si>
  <si>
    <t>850002403</t>
  </si>
  <si>
    <t>CENTRE MPR ST JEAN DE MONTS</t>
  </si>
  <si>
    <t>850003351</t>
  </si>
  <si>
    <t>USLD CH LA ROCHE S/YON A LUCON</t>
  </si>
  <si>
    <t>850003377</t>
  </si>
  <si>
    <t>USLD CH LOIRE VENDEE OCEAN A CHALLANS</t>
  </si>
  <si>
    <t>850003385</t>
  </si>
  <si>
    <t>ARIA 85</t>
  </si>
  <si>
    <t>850009010</t>
  </si>
  <si>
    <t>CH LOIRE VENDEE OCEAN A CHALLANS</t>
  </si>
  <si>
    <t>850011453</t>
  </si>
  <si>
    <t>HOPITAL LOCAL LA CHATAIGNERAIE</t>
  </si>
  <si>
    <t>850020504</t>
  </si>
  <si>
    <t>USLD HL ST GILLES</t>
  </si>
  <si>
    <t>850020546</t>
  </si>
  <si>
    <t>USLD CH LA ROCHE S/YON</t>
  </si>
  <si>
    <t>850020579</t>
  </si>
  <si>
    <t>USLD HL LA CHATAIGNERAIE</t>
  </si>
  <si>
    <t>850021049</t>
  </si>
  <si>
    <t>USLD CH LES SABLES D'OLONNE</t>
  </si>
  <si>
    <t>850021866</t>
  </si>
  <si>
    <t>USLD DU CHS LA ROCHE S/YON</t>
  </si>
  <si>
    <t>440000404</t>
  </si>
  <si>
    <t>CLINIQUE CHIRURG.STE-MARIE</t>
  </si>
  <si>
    <t>440000412</t>
  </si>
  <si>
    <t>CLINIQUE BRETECHE VIAUD</t>
  </si>
  <si>
    <t>440000487</t>
  </si>
  <si>
    <t>CLINIQUE UROLOGIQUE NANTES ATLANTIS</t>
  </si>
  <si>
    <t>440000511</t>
  </si>
  <si>
    <t>440000651</t>
  </si>
  <si>
    <t>CLINIQUE SOURDILLE S.A.</t>
  </si>
  <si>
    <t>440002020</t>
  </si>
  <si>
    <t>POLYCLINIQUE DE L'EUROPE</t>
  </si>
  <si>
    <t>440005080</t>
  </si>
  <si>
    <t>ECHO</t>
  </si>
  <si>
    <t>440023364</t>
  </si>
  <si>
    <t>CENTRE CATHERINE DE SIENNE</t>
  </si>
  <si>
    <t>440024982</t>
  </si>
  <si>
    <t>AHO CLINIQUE SAINT AUGUSTIN</t>
  </si>
  <si>
    <t>440027589</t>
  </si>
  <si>
    <t>UNITE HEMODIALYSE ECHO CHATEAUBRIANT</t>
  </si>
  <si>
    <t>440029379</t>
  </si>
  <si>
    <t>CLINIQUE JULES VERNE</t>
  </si>
  <si>
    <t>440033819</t>
  </si>
  <si>
    <t>POLYCLINIQUE DE L'ATLANTIQUE</t>
  </si>
  <si>
    <t>440036176</t>
  </si>
  <si>
    <t>CENTRE D'HEMODIALYSE AMBULATOIRE ECHO</t>
  </si>
  <si>
    <t>440036218</t>
  </si>
  <si>
    <t>CENTRE AUTODIALYSE ECHO ANCENIS</t>
  </si>
  <si>
    <t>440036473</t>
  </si>
  <si>
    <t>CENTRE D'AUTODIALYSE ECHO</t>
  </si>
  <si>
    <t>440036499</t>
  </si>
  <si>
    <t>CENTRE D'HEMODIALYSE AMBULATOIRE</t>
  </si>
  <si>
    <t>440039568</t>
  </si>
  <si>
    <t>CENTRE AUTODIALYSE ECHO LA BAULE</t>
  </si>
  <si>
    <t>440041580</t>
  </si>
  <si>
    <t>NOUVELLES CLINIQUES NANTAISES</t>
  </si>
  <si>
    <t>440042513</t>
  </si>
  <si>
    <t>UNITE D'AUTODIALYSE ECHO</t>
  </si>
  <si>
    <t>440046910</t>
  </si>
  <si>
    <t>CENTRE D'AUTODIALYSE ECHO (SAINT NAZAIRE)</t>
  </si>
  <si>
    <t>490000262</t>
  </si>
  <si>
    <t>CLINIQUE SAINT-JOSEPH</t>
  </si>
  <si>
    <t>490000312</t>
  </si>
  <si>
    <t>CLINIQUE ST SAUVEUR</t>
  </si>
  <si>
    <t>490002037</t>
  </si>
  <si>
    <t>SA POLYCLINIQUE DU PARC</t>
  </si>
  <si>
    <t>490007499</t>
  </si>
  <si>
    <t>CENTRE D'HEMODIALYSE AMBULATOIRE ECHO ANGERS</t>
  </si>
  <si>
    <t>490007929</t>
  </si>
  <si>
    <t>CLINIQUE CHIRURGICALE DE LA LOIRE</t>
  </si>
  <si>
    <t>490008224</t>
  </si>
  <si>
    <t>UNITE D'AUTODIALYSE ECHO A CHOLET</t>
  </si>
  <si>
    <t>490009008</t>
  </si>
  <si>
    <t>CENTRE D'HEMODIALYSE AMBULATOIRE ECHO CHOLET</t>
  </si>
  <si>
    <t>490011350</t>
  </si>
  <si>
    <t>CENTRE D'AUTODIALYSE BELLE BEILLE ECHO</t>
  </si>
  <si>
    <t>490014909</t>
  </si>
  <si>
    <t>CLINIQUE DE L'ANJOU</t>
  </si>
  <si>
    <t>490015435</t>
  </si>
  <si>
    <t>CENTRE AUTODIALYSE ORGEMONT</t>
  </si>
  <si>
    <t>490015906</t>
  </si>
  <si>
    <t>CLINIQUE SAINT LEONARD</t>
  </si>
  <si>
    <t>490016235</t>
  </si>
  <si>
    <t>CENTRE D'AUTODIALYSE ECHO (SAUMUR)</t>
  </si>
  <si>
    <t>490016334</t>
  </si>
  <si>
    <t>H.A.D. MAUGES BOCAGE CHOLETAIS</t>
  </si>
  <si>
    <t>490016870</t>
  </si>
  <si>
    <t>HAD OUEST ANJOU</t>
  </si>
  <si>
    <t>490017613</t>
  </si>
  <si>
    <t>UNITE DE DIALYSE MEDICALISEE TRELAZE</t>
  </si>
  <si>
    <t>490537818</t>
  </si>
  <si>
    <t>CENTRE DE NEPHROLOGIE ET D'HEMODIALYSE</t>
  </si>
  <si>
    <t>490540440</t>
  </si>
  <si>
    <t>CENTRE DE LA MAIN</t>
  </si>
  <si>
    <t>530002898</t>
  </si>
  <si>
    <t>530006188</t>
  </si>
  <si>
    <t>CENTRE D'AUTODIALYSE ECHO (LAVAL)</t>
  </si>
  <si>
    <t>530031962</t>
  </si>
  <si>
    <t>POLYCLINIQUE DU MAINE</t>
  </si>
  <si>
    <t>720000199</t>
  </si>
  <si>
    <t>SA CLINIQUE CHIR. LE PRE-PASTEUR</t>
  </si>
  <si>
    <t>720000231</t>
  </si>
  <si>
    <t>CLINIQUE DU TERTRE ROUGE</t>
  </si>
  <si>
    <t>720000249</t>
  </si>
  <si>
    <t>720003441</t>
  </si>
  <si>
    <t>CENTRE D'HEMODIALYSE AMBULATOIRE ECHO (LE MANS)</t>
  </si>
  <si>
    <t>720016690</t>
  </si>
  <si>
    <t>720016831</t>
  </si>
  <si>
    <t>UNITE AUTODIALYSE ECHO CH SABLE</t>
  </si>
  <si>
    <t>720016856</t>
  </si>
  <si>
    <t>SERVICE DE L'HAD DE LA SARTHE</t>
  </si>
  <si>
    <t>720017235</t>
  </si>
  <si>
    <t>CENTRE AUTODIALYSE ECHO NAMERS</t>
  </si>
  <si>
    <t>720017748</t>
  </si>
  <si>
    <t>POLE SANTE SUD SITE CMCM</t>
  </si>
  <si>
    <t>720017755</t>
  </si>
  <si>
    <t>CENTRE D'AUTODIALYSE ECHO (LA FERTE BERNARD)</t>
  </si>
  <si>
    <t>720017839</t>
  </si>
  <si>
    <t>CENTRE D'HEMODIALYSE AMBULATOIRE SITE DU POLE SANTE SUD DU MANS</t>
  </si>
  <si>
    <t>850000118</t>
  </si>
  <si>
    <t>CLINIQUE SAINT CHARLES</t>
  </si>
  <si>
    <t>850000126</t>
  </si>
  <si>
    <t>CLINIQUE SUD VENDEE</t>
  </si>
  <si>
    <t>850000134</t>
  </si>
  <si>
    <t>CLINIQUE CHIRURGICALE PORTE OCEANE</t>
  </si>
  <si>
    <t>850005265</t>
  </si>
  <si>
    <t>850005869</t>
  </si>
  <si>
    <t>CENTRE AUTODIALYSE ECHO DE L'ILE D'YEU</t>
  </si>
  <si>
    <t>850006008</t>
  </si>
  <si>
    <t>HOPITAL A DOMICILE DE VENDEE</t>
  </si>
  <si>
    <t>850009333</t>
  </si>
  <si>
    <t>850009762</t>
  </si>
  <si>
    <t>UNITE SAISONNIERE D'AUTODIALYSE ECHO</t>
  </si>
  <si>
    <t>850011271</t>
  </si>
  <si>
    <t>CENTRE AUTODIALYSE ECHO CHALLANS</t>
  </si>
  <si>
    <t>850025156</t>
  </si>
  <si>
    <t>CENTRE D'HEMODIALYSE AMBULATOIRE PERMANENT (LES SABLES D'OLONNE)</t>
  </si>
  <si>
    <t>020000022</t>
  </si>
  <si>
    <t>CENTRE HOSPITALIER DE GUISE</t>
  </si>
  <si>
    <t>Picardie</t>
  </si>
  <si>
    <t>020000048</t>
  </si>
  <si>
    <t>CENTRE HOSPITALIER GERONTOLOGIQUE</t>
  </si>
  <si>
    <t>020000055</t>
  </si>
  <si>
    <t>CH NOUVION EN THIERACHE</t>
  </si>
  <si>
    <t>020000063</t>
  </si>
  <si>
    <t>CENTRE HOSPITALIER DE SAINT QUENTIN</t>
  </si>
  <si>
    <t>020000071</t>
  </si>
  <si>
    <t>CENTRE HOSPITALIER DE VERVINS</t>
  </si>
  <si>
    <t>020000253</t>
  </si>
  <si>
    <t>CENTRE HOSPITALIER DE LAON</t>
  </si>
  <si>
    <t>020000261</t>
  </si>
  <si>
    <t>CENTRE HOSPITALIER DE SOISSONS</t>
  </si>
  <si>
    <t>020000287</t>
  </si>
  <si>
    <t>CENTRE HOSPITALIER DE CHAUNY</t>
  </si>
  <si>
    <t>020000295</t>
  </si>
  <si>
    <t>ETS PUB SANTE MENTALE DE L'AISNE</t>
  </si>
  <si>
    <t>020000303</t>
  </si>
  <si>
    <t>LA RENAISSANCE SANITAIRE</t>
  </si>
  <si>
    <t>020002085</t>
  </si>
  <si>
    <t>MOYEN SEJOUR MAISON DE SANTE DE BOHAIN</t>
  </si>
  <si>
    <t>020003620</t>
  </si>
  <si>
    <t>CRF JACQUES FICHEUX</t>
  </si>
  <si>
    <t>020004404</t>
  </si>
  <si>
    <t>CENTRE HOSPITALIER DE CHATEAU THIERRY</t>
  </si>
  <si>
    <t>020004495</t>
  </si>
  <si>
    <t>CENTRE HOSPITALIER BRISSET D'HIRSON</t>
  </si>
  <si>
    <t>020004677</t>
  </si>
  <si>
    <t>USLD L'ECLAIRCIE CH SOISSONS</t>
  </si>
  <si>
    <t>020004727</t>
  </si>
  <si>
    <t>USLD CH CHAUNY</t>
  </si>
  <si>
    <t>020005476</t>
  </si>
  <si>
    <t>USLD CH LAON</t>
  </si>
  <si>
    <t>020009007</t>
  </si>
  <si>
    <t>USLD CH GUISE</t>
  </si>
  <si>
    <t>020009684</t>
  </si>
  <si>
    <t>USLD MAISON DE SANTE DE BOHAIN</t>
  </si>
  <si>
    <t>020009874</t>
  </si>
  <si>
    <t>USLD SAINT LAURENT CH SAINT QUENTIN</t>
  </si>
  <si>
    <t>020010310</t>
  </si>
  <si>
    <t>APTE CENTRE DE SOINS</t>
  </si>
  <si>
    <t>600001184</t>
  </si>
  <si>
    <t>USLD HL GRANDVILLIERS</t>
  </si>
  <si>
    <t>600009393</t>
  </si>
  <si>
    <t>EPSM - LA NOUVELLE FORGE</t>
  </si>
  <si>
    <t>600100028</t>
  </si>
  <si>
    <t>CHS CLERMONT</t>
  </si>
  <si>
    <t>600100085</t>
  </si>
  <si>
    <t>HOPITAL LOCAL DE CREPY EN VALOIS</t>
  </si>
  <si>
    <t>600100127</t>
  </si>
  <si>
    <t>CENTRE HOSPITALIER GEORGES DECROZE</t>
  </si>
  <si>
    <t>600100168</t>
  </si>
  <si>
    <t>CENTRE MEDICO CHIRURGICAL DES JOCKEYS</t>
  </si>
  <si>
    <t>600100275</t>
  </si>
  <si>
    <t>MAISON CONV SPEC CHATEAU DU TILLET</t>
  </si>
  <si>
    <t>600100283</t>
  </si>
  <si>
    <t>FONDATION ALPHONSE DE ROTHSCHILD</t>
  </si>
  <si>
    <t>600100309</t>
  </si>
  <si>
    <t>CRF BOIS LARRIS</t>
  </si>
  <si>
    <t>600100572</t>
  </si>
  <si>
    <t>CH CHAUMONT EN VEXIN</t>
  </si>
  <si>
    <t>600100580</t>
  </si>
  <si>
    <t>HOPITAL LOCAL DE CREVECOEUR LE GRAND</t>
  </si>
  <si>
    <t>600100648</t>
  </si>
  <si>
    <t>CENTRE HOSPITALIER DE CLERMONT</t>
  </si>
  <si>
    <t>600100671</t>
  </si>
  <si>
    <t>CRF LE BELLOY</t>
  </si>
  <si>
    <t>600100713</t>
  </si>
  <si>
    <t>CENTRE HOSPITALIER DE BEAUVAIS</t>
  </si>
  <si>
    <t>600100721</t>
  </si>
  <si>
    <t>CHICN - CENTRE HOSPITALIER INTERCOMMUNAL COMPIEGNE NOYON</t>
  </si>
  <si>
    <t>600100770</t>
  </si>
  <si>
    <t>FRATERNITE DE L'HERMITAGE</t>
  </si>
  <si>
    <t>600100796</t>
  </si>
  <si>
    <t>CENTRE MEDICAL LEOPOLD BELLAN</t>
  </si>
  <si>
    <t>600101679</t>
  </si>
  <si>
    <t>CRF SAINT LAZARE</t>
  </si>
  <si>
    <t>600101687</t>
  </si>
  <si>
    <t>MAISON CONVALESCENCE PAVILLON DE LA CHAUSSEE</t>
  </si>
  <si>
    <t>600101943</t>
  </si>
  <si>
    <t>CENTRE READAPTATION CARDIAQUE L. BELLAN</t>
  </si>
  <si>
    <t>600101984</t>
  </si>
  <si>
    <t>GROUPEMENT HOSPITALIER PUBLIC DU SUD DE L'OISE</t>
  </si>
  <si>
    <t>600105381</t>
  </si>
  <si>
    <t>USLD CENTRE GERIATRIQUE CONDE</t>
  </si>
  <si>
    <t>600107478</t>
  </si>
  <si>
    <t>USLD GHPSO</t>
  </si>
  <si>
    <t>600107494</t>
  </si>
  <si>
    <t>USLD ST LUCIEN CH BEAUVAIS</t>
  </si>
  <si>
    <t>600107510</t>
  </si>
  <si>
    <t>USLD CH GEORGES DECROZE</t>
  </si>
  <si>
    <t>600107536</t>
  </si>
  <si>
    <t>USLD CH BERTINOT JUEL</t>
  </si>
  <si>
    <t>600107551</t>
  </si>
  <si>
    <t>USLD CH CLERMONT</t>
  </si>
  <si>
    <t>600107668</t>
  </si>
  <si>
    <t>USLD CENTRE FOURNIER SARLOVEZE CH COMPIEGNE</t>
  </si>
  <si>
    <t>600107890</t>
  </si>
  <si>
    <t>USLD CH CREPY EN VALOIS</t>
  </si>
  <si>
    <t>600110589</t>
  </si>
  <si>
    <t>USLD CH HAUTE VALLEE DE L'OISE</t>
  </si>
  <si>
    <t>600111124</t>
  </si>
  <si>
    <t>MAISON DE CONVALESCENCE FONDATION CONDE</t>
  </si>
  <si>
    <t>800000028</t>
  </si>
  <si>
    <t>CENTRE HOSPITALIER D'ABBEVILLE</t>
  </si>
  <si>
    <t>800000036</t>
  </si>
  <si>
    <t>CENTRE HOSPITALIER D'ALBERT</t>
  </si>
  <si>
    <t>800000044</t>
  </si>
  <si>
    <t>CHU AMIENS</t>
  </si>
  <si>
    <t>800000051</t>
  </si>
  <si>
    <t>CENTRE HOSPITALIER DE CORBIE</t>
  </si>
  <si>
    <t>800000069</t>
  </si>
  <si>
    <t>CENTRE HOSPITALIER DE DOULLENS</t>
  </si>
  <si>
    <t>800000077</t>
  </si>
  <si>
    <t>CENTRE HOSPITALIER DE HAM</t>
  </si>
  <si>
    <t>800000085</t>
  </si>
  <si>
    <t>CHIMR - CENTRE HOSPITALIER INTERCOMMUNAL MONTDIDIER ROYE</t>
  </si>
  <si>
    <t>800000093</t>
  </si>
  <si>
    <t>CENTRE HOSPITALIER DE PERONNE</t>
  </si>
  <si>
    <t>800000119</t>
  </si>
  <si>
    <t>CENTRE HOSPITALIER SPECIALISE PHILIPPE PINEL</t>
  </si>
  <si>
    <t>800000135</t>
  </si>
  <si>
    <t>800000481</t>
  </si>
  <si>
    <t>USLD CH DE RUE</t>
  </si>
  <si>
    <t>800000523</t>
  </si>
  <si>
    <t>SOINS SERVICE</t>
  </si>
  <si>
    <t>800006165</t>
  </si>
  <si>
    <t>USLD CH CORBIE</t>
  </si>
  <si>
    <t>800006173</t>
  </si>
  <si>
    <t>USLD CH DOULLENS</t>
  </si>
  <si>
    <t>800006249</t>
  </si>
  <si>
    <t>USLD CH PERONNE</t>
  </si>
  <si>
    <t>800006264</t>
  </si>
  <si>
    <t>USLD CHU AMIENS</t>
  </si>
  <si>
    <t>800006322</t>
  </si>
  <si>
    <t>USLD CH MONTDIDIER</t>
  </si>
  <si>
    <t>800009235</t>
  </si>
  <si>
    <t>USLD CH HAM</t>
  </si>
  <si>
    <t>800009417</t>
  </si>
  <si>
    <t>USLD CH ROYE</t>
  </si>
  <si>
    <t>800009425</t>
  </si>
  <si>
    <t>USLD CH SAINT VALERY SUR SOMME</t>
  </si>
  <si>
    <t>800016842</t>
  </si>
  <si>
    <t>GCS E-SANTE PICARDIE</t>
  </si>
  <si>
    <t>020000311</t>
  </si>
  <si>
    <t>CLINIQUE SAINT MARTIN</t>
  </si>
  <si>
    <t>020000360</t>
  </si>
  <si>
    <t>CLINIQUE SAINT CHRISTOPHE</t>
  </si>
  <si>
    <t>020001772</t>
  </si>
  <si>
    <t>CENTRE D'AUTODIALYSE CHAUNY</t>
  </si>
  <si>
    <t>020001913</t>
  </si>
  <si>
    <t>UNITE D'AUTODIALYSE LAON</t>
  </si>
  <si>
    <t>020004297</t>
  </si>
  <si>
    <t>SERVICE H.A.D. ASS. ANNE MORGAN</t>
  </si>
  <si>
    <t>020006441</t>
  </si>
  <si>
    <t>CENTRE D'AUTODIALYSE SOISSONS</t>
  </si>
  <si>
    <t>020010047</t>
  </si>
  <si>
    <t>POLICLINIQUE ST CLAUDE</t>
  </si>
  <si>
    <t>020010898</t>
  </si>
  <si>
    <t>HAD CHAUNY</t>
  </si>
  <si>
    <t>020011698</t>
  </si>
  <si>
    <t>HAD LAON</t>
  </si>
  <si>
    <t>020012613</t>
  </si>
  <si>
    <t>UNITE D'AUTODIALYSE BRASLES</t>
  </si>
  <si>
    <t>020012860</t>
  </si>
  <si>
    <t>UNITE D'AUTODIALYSE ST QUENTIN</t>
  </si>
  <si>
    <t>020014767</t>
  </si>
  <si>
    <t>SERVICE HAD ST QUENTIN</t>
  </si>
  <si>
    <t>600002067</t>
  </si>
  <si>
    <t>UNITE D'AUTODIALYSE CHANTILLY</t>
  </si>
  <si>
    <t>600003008</t>
  </si>
  <si>
    <t>HAD SENLIS</t>
  </si>
  <si>
    <t>600008643</t>
  </si>
  <si>
    <t>CAB GASTRO ENTEROLOGIQUE</t>
  </si>
  <si>
    <t>600008734</t>
  </si>
  <si>
    <t>UNITE D'AUTODIALYSE FLEURINES</t>
  </si>
  <si>
    <t>600010219</t>
  </si>
  <si>
    <t>LA DIALOISE COMPIEGNE</t>
  </si>
  <si>
    <t>600010862</t>
  </si>
  <si>
    <t>SAS CENTRE CHIRURGICAL DE CHANTILLY</t>
  </si>
  <si>
    <t>600011423</t>
  </si>
  <si>
    <t>DIALYSE MEDICALISEE ST-COME COMPIEGNE</t>
  </si>
  <si>
    <t>600100176</t>
  </si>
  <si>
    <t>600100184</t>
  </si>
  <si>
    <t>CLINIQUE LE VALOIS</t>
  </si>
  <si>
    <t>600100754</t>
  </si>
  <si>
    <t>POLYCLINIQUE SAINT-COME S. A.</t>
  </si>
  <si>
    <t>600109748</t>
  </si>
  <si>
    <t>CENTRE D'AUTODIALYSE BEAUVAIS</t>
  </si>
  <si>
    <t>600110175</t>
  </si>
  <si>
    <t>CLINIQUE DU PARC SAINT LAZARE</t>
  </si>
  <si>
    <t>600110399</t>
  </si>
  <si>
    <t>CENTRE D'AUTODIALYSE NOYON</t>
  </si>
  <si>
    <t>600112460</t>
  </si>
  <si>
    <t>CENTRE D'AUTODIALYSE COMPIEGNE</t>
  </si>
  <si>
    <t>800002503</t>
  </si>
  <si>
    <t>SA SAINTE ISABELLE</t>
  </si>
  <si>
    <t>800009466</t>
  </si>
  <si>
    <t>POLYCLINIQUE DE PICARDIE</t>
  </si>
  <si>
    <t>800009920</t>
  </si>
  <si>
    <t>SA CLINIQUE VICTOR PAUCHET</t>
  </si>
  <si>
    <t>800010159</t>
  </si>
  <si>
    <t>CENTRE D'AUTODIALYSE CORBIE</t>
  </si>
  <si>
    <t>800010324</t>
  </si>
  <si>
    <t>CENTRE D'AUTODIALYSE AMIENS</t>
  </si>
  <si>
    <t>800013179</t>
  </si>
  <si>
    <t>SAS CLINIQUE DE L'EUROPE</t>
  </si>
  <si>
    <t>800015729</t>
  </si>
  <si>
    <t>SAS CARDIOLOGIE ET URGENCES</t>
  </si>
  <si>
    <t>800016768</t>
  </si>
  <si>
    <t>HADOS</t>
  </si>
  <si>
    <t>160000121</t>
  </si>
  <si>
    <t>HOPITAL LOCAL &amp; CENTRE D'HEBERGEMENT DE LA ROCHEF</t>
  </si>
  <si>
    <t>Poitou-Charentes</t>
  </si>
  <si>
    <t>160000451</t>
  </si>
  <si>
    <t>CENTRE HOSPITALIER D'ANGOULEME</t>
  </si>
  <si>
    <t>160000485</t>
  </si>
  <si>
    <t>CENTRE HOSPITALIER LABAJOUDERIE</t>
  </si>
  <si>
    <t>160000493</t>
  </si>
  <si>
    <t>CENTRE HOSPITALIER DE RUFFEC</t>
  </si>
  <si>
    <t>160000501</t>
  </si>
  <si>
    <t>CHS CAMILLE CLAUDEL</t>
  </si>
  <si>
    <t>160000519</t>
  </si>
  <si>
    <t>HOPITAL LOCAL DE CHATEAUNEUF</t>
  </si>
  <si>
    <t>160002036</t>
  </si>
  <si>
    <t>HAD MUTUALITE DE LA CHARENTE (MUT. 16)</t>
  </si>
  <si>
    <t>160006037</t>
  </si>
  <si>
    <t>CENTRE HOSPITALIER HOPITAUX DU SUD CHARENTE</t>
  </si>
  <si>
    <t>160006359</t>
  </si>
  <si>
    <t>LS CH ANGOULEME</t>
  </si>
  <si>
    <t>160006375</t>
  </si>
  <si>
    <t>USLD HL CHATEAUNEUF</t>
  </si>
  <si>
    <t>160006383</t>
  </si>
  <si>
    <t>USLD HL LA ROCHEFOUCAULD</t>
  </si>
  <si>
    <t>160006391</t>
  </si>
  <si>
    <t>LS CH LABAJOUDERIE</t>
  </si>
  <si>
    <t>160006409</t>
  </si>
  <si>
    <t>CENTRE GERONTOLOGIQUE DE COGNAC</t>
  </si>
  <si>
    <t>160009080</t>
  </si>
  <si>
    <t>CSSR LES GLAMOTS</t>
  </si>
  <si>
    <t>160009510</t>
  </si>
  <si>
    <t>USLD CH HOPITAUX DU SUD CHARENTE</t>
  </si>
  <si>
    <t>160014411</t>
  </si>
  <si>
    <t>CENTRE HOSP INTERCOMMUNAL DU PAYS DE COGNAC</t>
  </si>
  <si>
    <t>160014643</t>
  </si>
  <si>
    <t>GCS GROUPEMENT CHARENTAIS DE COOPERATION ONCOLOGIE ET RADIOT</t>
  </si>
  <si>
    <t>170022057</t>
  </si>
  <si>
    <t>G. C. S. URGENCES DU PAYS ROYANNAIS</t>
  </si>
  <si>
    <t>170023279</t>
  </si>
  <si>
    <t>GROUPE HOSPITALIER LA ROCHELLE-RE-AUNIS</t>
  </si>
  <si>
    <t>170780043</t>
  </si>
  <si>
    <t>170780050</t>
  </si>
  <si>
    <t>CENTRE HOSPITALIER DE JONZAC</t>
  </si>
  <si>
    <t>170780118</t>
  </si>
  <si>
    <t>CENTRE DE CONVALESCENCE CHATEAU MARLONGE</t>
  </si>
  <si>
    <t>170780142</t>
  </si>
  <si>
    <t>HOPITAL LOCAL ST PIERRE OLERON</t>
  </si>
  <si>
    <t>170780167</t>
  </si>
  <si>
    <t>CENTRE HOSPITALIER DE SAINT-JEAN D'ANGELY</t>
  </si>
  <si>
    <t>170780175</t>
  </si>
  <si>
    <t>CENTRE HOSPITALIER DE SAINTONGE</t>
  </si>
  <si>
    <t>170780191</t>
  </si>
  <si>
    <t>CENTRE HOSPITALIER DE ROYAN</t>
  </si>
  <si>
    <t>170780209</t>
  </si>
  <si>
    <t>HOPITAL LOCAL DUBOIS MEYNARDIE MARENNES</t>
  </si>
  <si>
    <t>170780225</t>
  </si>
  <si>
    <t>CENTRE HOSPITALIER DE ROCHEFORT</t>
  </si>
  <si>
    <t>170780266</t>
  </si>
  <si>
    <t>CENTRE HOSPITALIER DE BOSCAMNANT</t>
  </si>
  <si>
    <t>170780803</t>
  </si>
  <si>
    <t>CENTRE DE REEDUCATION D'OLERON</t>
  </si>
  <si>
    <t>170784086</t>
  </si>
  <si>
    <t>ECOLE DE PONS</t>
  </si>
  <si>
    <t>170786412</t>
  </si>
  <si>
    <t>LS CH SAINTONGE</t>
  </si>
  <si>
    <t>170791305</t>
  </si>
  <si>
    <t>LS CH ROCHEFORT</t>
  </si>
  <si>
    <t>170791321</t>
  </si>
  <si>
    <t>LS LA ROCHELLE</t>
  </si>
  <si>
    <t>170802789</t>
  </si>
  <si>
    <t>USLD CH ROYAN</t>
  </si>
  <si>
    <t>790000012</t>
  </si>
  <si>
    <t>CENTRE HOSPITALIER GEORGES RENON</t>
  </si>
  <si>
    <t>790000046</t>
  </si>
  <si>
    <t>HOPITAL LOCAL DE ST-MAIXENT</t>
  </si>
  <si>
    <t>790000061</t>
  </si>
  <si>
    <t>HOPITAL LOCAL DE MELLE</t>
  </si>
  <si>
    <t>790000079</t>
  </si>
  <si>
    <t>790000269</t>
  </si>
  <si>
    <t>MECS LES TERRASSES (OBESES)</t>
  </si>
  <si>
    <t>790000681</t>
  </si>
  <si>
    <t>CRF LE GRAND FEU</t>
  </si>
  <si>
    <t>790006654</t>
  </si>
  <si>
    <t>CENTRE HOSPITALIER DU NORD DEUX-SEVRES</t>
  </si>
  <si>
    <t>790007884</t>
  </si>
  <si>
    <t>LS LES ORANGERS CH NORD DEUX-SEVRES</t>
  </si>
  <si>
    <t>790008064</t>
  </si>
  <si>
    <t>MAISON REPOS LOGIS DES FRANCS</t>
  </si>
  <si>
    <t>790009815</t>
  </si>
  <si>
    <t>USLD CH NIORT</t>
  </si>
  <si>
    <t>790011373</t>
  </si>
  <si>
    <t>LS HL ST MAIXENT</t>
  </si>
  <si>
    <t>790013429</t>
  </si>
  <si>
    <t>LS HL MAULEON</t>
  </si>
  <si>
    <t>860000041</t>
  </si>
  <si>
    <t>USLD HL LUSIGNAN</t>
  </si>
  <si>
    <t>860013077</t>
  </si>
  <si>
    <t>CHR DE POITIERS</t>
  </si>
  <si>
    <t>860780048</t>
  </si>
  <si>
    <t>CHS HENRI LABORIT</t>
  </si>
  <si>
    <t>860780097</t>
  </si>
  <si>
    <t>CENTRE HOSPITALIER DE MONTMORILLON</t>
  </si>
  <si>
    <t>860780436</t>
  </si>
  <si>
    <t>MAISON CURE ET CONVALESCENCE COLLINE ENSOLEILLEE</t>
  </si>
  <si>
    <t>860785542</t>
  </si>
  <si>
    <t>USLD CHU DE POITIERS</t>
  </si>
  <si>
    <t>860785559</t>
  </si>
  <si>
    <t>USLD CH MONTMORILLON</t>
  </si>
  <si>
    <t>860785682</t>
  </si>
  <si>
    <t>USLD CH CAMILLE GUERIN</t>
  </si>
  <si>
    <t>860789585</t>
  </si>
  <si>
    <t>LS CH RENAUDOT</t>
  </si>
  <si>
    <t>860793405</t>
  </si>
  <si>
    <t>ETABLISSEMENT DE CONVALESCENCE POUR ALCOOLIQUES</t>
  </si>
  <si>
    <t>160000170</t>
  </si>
  <si>
    <t>CLINIQUE SAINT JOSEPH S.A.</t>
  </si>
  <si>
    <t>160000279</t>
  </si>
  <si>
    <t>CLINIQUE DE COGNAC</t>
  </si>
  <si>
    <t>160006110</t>
  </si>
  <si>
    <t>AURA POITOU CHARENTES</t>
  </si>
  <si>
    <t>160012159</t>
  </si>
  <si>
    <t>AURAD COGNAC</t>
  </si>
  <si>
    <t>160013207</t>
  </si>
  <si>
    <t>CENTRE CLINICAL</t>
  </si>
  <si>
    <t>170009419</t>
  </si>
  <si>
    <t>ADA 17 UDM SAINTES</t>
  </si>
  <si>
    <t>170021661</t>
  </si>
  <si>
    <t>H.A.D. MUTUALITE FRANÇAISE 17</t>
  </si>
  <si>
    <t>170021711</t>
  </si>
  <si>
    <t>ADA 17 UDM LA ROCHELLE</t>
  </si>
  <si>
    <t>170023030</t>
  </si>
  <si>
    <t>A.D.A. 17 - UDM - VAUX/MER</t>
  </si>
  <si>
    <t>170780563</t>
  </si>
  <si>
    <t>170780613</t>
  </si>
  <si>
    <t>SA CLINIQUE DU MAIL</t>
  </si>
  <si>
    <t>170780621</t>
  </si>
  <si>
    <t>POLYCLINIQUE SAINT-GEORGES</t>
  </si>
  <si>
    <t>170780647</t>
  </si>
  <si>
    <t>SA CLINIQUE RICHELIEU</t>
  </si>
  <si>
    <t>170780662</t>
  </si>
  <si>
    <t>CENTRE MEDICO-CHIRURGICAL DE L'ATLANTIQUE</t>
  </si>
  <si>
    <t>170785059</t>
  </si>
  <si>
    <t>A. D. A. 17</t>
  </si>
  <si>
    <t>170792212</t>
  </si>
  <si>
    <t>ADA 17 UAD SAINTES</t>
  </si>
  <si>
    <t>170794929</t>
  </si>
  <si>
    <t>ADA 17 UAD ROYAN</t>
  </si>
  <si>
    <t>170795165</t>
  </si>
  <si>
    <t>ADA 17 UAD ST JEAN ANGELY</t>
  </si>
  <si>
    <t>170802656</t>
  </si>
  <si>
    <t>ADA 17 UAD ROCHEFORT</t>
  </si>
  <si>
    <t>170804090</t>
  </si>
  <si>
    <t>ADA 17 ST PIERRE OLERON</t>
  </si>
  <si>
    <t>790007306</t>
  </si>
  <si>
    <t>790009948</t>
  </si>
  <si>
    <t>POLYCLINIQUE INKERMANN</t>
  </si>
  <si>
    <t>790016786</t>
  </si>
  <si>
    <t>AURAD BRESSUIRE</t>
  </si>
  <si>
    <t>790016794</t>
  </si>
  <si>
    <t>AURAD PARTHENAY</t>
  </si>
  <si>
    <t>790017289</t>
  </si>
  <si>
    <t>HOSP. A DOM. - H.A.D. 79</t>
  </si>
  <si>
    <t>790018154</t>
  </si>
  <si>
    <t>GCS ECHANGES D'INFORMATION NIORT</t>
  </si>
  <si>
    <t>860005768</t>
  </si>
  <si>
    <t>AURAD CHATELLERAULT</t>
  </si>
  <si>
    <t>860008929</t>
  </si>
  <si>
    <t>HAD CLINIQUE SAINT CHARLES</t>
  </si>
  <si>
    <t>860010321</t>
  </si>
  <si>
    <t>POLYCLNIQUE DE POITIERS</t>
  </si>
  <si>
    <t>860780311</t>
  </si>
  <si>
    <t>CLINIQUE DE CHATELLERAULT</t>
  </si>
  <si>
    <t>860780568</t>
  </si>
  <si>
    <t>CLINIQUE FIEF DE GRIMOIRE</t>
  </si>
  <si>
    <t>860782598</t>
  </si>
  <si>
    <t>040002248</t>
  </si>
  <si>
    <t>USLD DU CENTRE DES CARMES A AIGLUN</t>
  </si>
  <si>
    <t>040003972</t>
  </si>
  <si>
    <t>SIH DES ALPES DU SUD</t>
  </si>
  <si>
    <t>040780124</t>
  </si>
  <si>
    <t>HL DIEUDONNE COLLOMP</t>
  </si>
  <si>
    <t>040780132</t>
  </si>
  <si>
    <t>HL DE BARCELONNETTE</t>
  </si>
  <si>
    <t>040780140</t>
  </si>
  <si>
    <t>HL DE CASTELLANE</t>
  </si>
  <si>
    <t>040780173</t>
  </si>
  <si>
    <t>HL D'ENTREVAUX</t>
  </si>
  <si>
    <t>040780181</t>
  </si>
  <si>
    <t>HL SAINT MICHEL</t>
  </si>
  <si>
    <t>040780199</t>
  </si>
  <si>
    <t>HL SAINTE ANNE</t>
  </si>
  <si>
    <t>040780207</t>
  </si>
  <si>
    <t>HL LES MEES</t>
  </si>
  <si>
    <t>040780215</t>
  </si>
  <si>
    <t>CH DE MANOSQUE</t>
  </si>
  <si>
    <t>040780231</t>
  </si>
  <si>
    <t>HL DE RIEZ</t>
  </si>
  <si>
    <t>040780249</t>
  </si>
  <si>
    <t>HL SAINT JACQUES</t>
  </si>
  <si>
    <t>040788440</t>
  </si>
  <si>
    <t>SLD CH MANOSQUE</t>
  </si>
  <si>
    <t>040788879</t>
  </si>
  <si>
    <t>CH DIGNE</t>
  </si>
  <si>
    <t>050000058</t>
  </si>
  <si>
    <t>MRC RIO VERT</t>
  </si>
  <si>
    <t>050000108</t>
  </si>
  <si>
    <t>HL AIGUILLES</t>
  </si>
  <si>
    <t>050000116</t>
  </si>
  <si>
    <t>CH ESCARTONS</t>
  </si>
  <si>
    <t>050000124</t>
  </si>
  <si>
    <t>CH EMBRUN</t>
  </si>
  <si>
    <t>050000462</t>
  </si>
  <si>
    <t>050000991</t>
  </si>
  <si>
    <t>CM CHANTOURS</t>
  </si>
  <si>
    <t>050001064</t>
  </si>
  <si>
    <t>CLINIQUE LA DURANCE</t>
  </si>
  <si>
    <t>050002948</t>
  </si>
  <si>
    <t>CHICAS GAP-SISTERON</t>
  </si>
  <si>
    <t>050005701</t>
  </si>
  <si>
    <t>SLD CHS LARAGNE</t>
  </si>
  <si>
    <t>050005958</t>
  </si>
  <si>
    <t>SLD CH ESCARTONS</t>
  </si>
  <si>
    <t>050006071</t>
  </si>
  <si>
    <t>CSLD SITE GAP ADRET</t>
  </si>
  <si>
    <t>050006105</t>
  </si>
  <si>
    <t>SLD CH EMBRUN</t>
  </si>
  <si>
    <t>050007145</t>
  </si>
  <si>
    <t>CH BUECH-DURANCE</t>
  </si>
  <si>
    <t>060000296</t>
  </si>
  <si>
    <t>LA MAISON DU MINEUR</t>
  </si>
  <si>
    <t>060000528</t>
  </si>
  <si>
    <t>CENTRE ANTOINE LACASSAGNE</t>
  </si>
  <si>
    <t>060000551</t>
  </si>
  <si>
    <t>SLD VALLAURIS</t>
  </si>
  <si>
    <t>060006889</t>
  </si>
  <si>
    <t>HLI DE LA VESUBIE</t>
  </si>
  <si>
    <t>060017019</t>
  </si>
  <si>
    <t>060019213</t>
  </si>
  <si>
    <t>060023702</t>
  </si>
  <si>
    <t>060780186</t>
  </si>
  <si>
    <t>MC LES LAURIERS ROSES</t>
  </si>
  <si>
    <t>060780327</t>
  </si>
  <si>
    <t>HL SAINT MAUR ST ETIENNE DE TINEE</t>
  </si>
  <si>
    <t>060780459</t>
  </si>
  <si>
    <t>CLINIQUE ORSAC MONT FLEURI</t>
  </si>
  <si>
    <t>060780558</t>
  </si>
  <si>
    <t>CLINIQUE LES CADRANS SOLAIRES</t>
  </si>
  <si>
    <t>060780657</t>
  </si>
  <si>
    <t>HL DE BREIL SUR ROYA</t>
  </si>
  <si>
    <t>060780780</t>
  </si>
  <si>
    <t>HL DU PAYS DE LA ROUDOULE PUGET THENIER</t>
  </si>
  <si>
    <t>060780814</t>
  </si>
  <si>
    <t>CENTRE DPT SPE PNEUMO VAL DE GORBIO</t>
  </si>
  <si>
    <t>060780897</t>
  </si>
  <si>
    <t>CH GRASSE</t>
  </si>
  <si>
    <t>060780905</t>
  </si>
  <si>
    <t>HL SAINT ELOI SOSPEL</t>
  </si>
  <si>
    <t>060780921</t>
  </si>
  <si>
    <t>HL SAINT LAZARE TENDE</t>
  </si>
  <si>
    <t>060780947</t>
  </si>
  <si>
    <t>HOPITAUX PEDIATRIQUES NICE CHU LENVAL</t>
  </si>
  <si>
    <t>060780954</t>
  </si>
  <si>
    <t>CH D'ANTIBES JUAN LES PINS</t>
  </si>
  <si>
    <t>060780988</t>
  </si>
  <si>
    <t>CH PIERRE NOUVEAU</t>
  </si>
  <si>
    <t>060780996</t>
  </si>
  <si>
    <t>CHS SAINTE MARIE</t>
  </si>
  <si>
    <t>060785011</t>
  </si>
  <si>
    <t>CHU DE NICE</t>
  </si>
  <si>
    <t>060790185</t>
  </si>
  <si>
    <t>SLD CH CANNES</t>
  </si>
  <si>
    <t>060790631</t>
  </si>
  <si>
    <t>SLD CH LA PALMOSA</t>
  </si>
  <si>
    <t>060790680</t>
  </si>
  <si>
    <t>SLD LE PETIT PARIS DU CH GRASSE</t>
  </si>
  <si>
    <t>060791761</t>
  </si>
  <si>
    <t>CH LA PALMOSA</t>
  </si>
  <si>
    <t>060791811</t>
  </si>
  <si>
    <t>060793239</t>
  </si>
  <si>
    <t>SLD LES SOURCES</t>
  </si>
  <si>
    <t>060793775</t>
  </si>
  <si>
    <t>SLD HOPITAL DE CIMIEZ</t>
  </si>
  <si>
    <t>060794013</t>
  </si>
  <si>
    <t>CHIRURGIE CARDIAQUE A. TZANCK</t>
  </si>
  <si>
    <t>130001647</t>
  </si>
  <si>
    <t>INSTITUT PAOLI CALMETTES</t>
  </si>
  <si>
    <t>130001928</t>
  </si>
  <si>
    <t>CENTRE GERONTOLOGIQUE DEPARTEMENTAL</t>
  </si>
  <si>
    <t>130002694</t>
  </si>
  <si>
    <t>CLINIQUE JEAN PAOLI</t>
  </si>
  <si>
    <t>130012719</t>
  </si>
  <si>
    <t>USLD DU CENTRE SIBOURG A AIX EN PROVENCE</t>
  </si>
  <si>
    <t>130028228</t>
  </si>
  <si>
    <t>EPSI HOPITAUX DES PORTES DE CAMARGUE</t>
  </si>
  <si>
    <t>130032758</t>
  </si>
  <si>
    <t>USLD CLINIQUE LA POINTE ROUGE A MARSEILLE</t>
  </si>
  <si>
    <t>130037674</t>
  </si>
  <si>
    <t>SLD CH VALLON</t>
  </si>
  <si>
    <t>130041916</t>
  </si>
  <si>
    <t>CH PAYS D'AIX - CHI AIX-PERTUIS</t>
  </si>
  <si>
    <t>130043318</t>
  </si>
  <si>
    <t>SSR PEDIATRIQUE VAL PRE VERT</t>
  </si>
  <si>
    <t>130043326</t>
  </si>
  <si>
    <t>GCS PRRC PACA OUEST ET SIEGE</t>
  </si>
  <si>
    <t>130043508</t>
  </si>
  <si>
    <t>HJ SSR ENFANTS SALINS DE BREGILLE</t>
  </si>
  <si>
    <t>130043664</t>
  </si>
  <si>
    <t>HOPITAL EUROPEEN DESBIEF AMBOISE PARE</t>
  </si>
  <si>
    <t>130780554</t>
  </si>
  <si>
    <t>CHS EDOUARD TOULOUSE</t>
  </si>
  <si>
    <t>130781131</t>
  </si>
  <si>
    <t>CHS MONTPERRIN</t>
  </si>
  <si>
    <t>130781255</t>
  </si>
  <si>
    <t>CLINIQUE SAINT THOMAS DE VILLENEUVE</t>
  </si>
  <si>
    <t>130781339</t>
  </si>
  <si>
    <t>CH D'ALLAUCH</t>
  </si>
  <si>
    <t>130781446</t>
  </si>
  <si>
    <t>CH D'AUBAGNE</t>
  </si>
  <si>
    <t>130782634</t>
  </si>
  <si>
    <t>CH SALON DE PROVENCE</t>
  </si>
  <si>
    <t>130783152</t>
  </si>
  <si>
    <t>CLINIQUE SAINTE ELISABETH</t>
  </si>
  <si>
    <t>130783475</t>
  </si>
  <si>
    <t>CLINIQUE L'ANGELUS</t>
  </si>
  <si>
    <t>130783665</t>
  </si>
  <si>
    <t>CLINIQUE MUTUALISTE DE BONNEVEINE</t>
  </si>
  <si>
    <t>130784226</t>
  </si>
  <si>
    <t>ST PAUL HENRI GASTAUT</t>
  </si>
  <si>
    <t>130784952</t>
  </si>
  <si>
    <t>MC FERNANDE BERGER</t>
  </si>
  <si>
    <t>130785363</t>
  </si>
  <si>
    <t>HOPITAL PAUL DESBIEF</t>
  </si>
  <si>
    <t>130785512</t>
  </si>
  <si>
    <t>CH DE LA CIOTAT</t>
  </si>
  <si>
    <t>130785652</t>
  </si>
  <si>
    <t>FONDATION HOPITAL SAINT JOSEPH</t>
  </si>
  <si>
    <t>130786049</t>
  </si>
  <si>
    <t>APHM</t>
  </si>
  <si>
    <t>130786445</t>
  </si>
  <si>
    <t>MATERNITE CATHOLIQUE PROVENCE L'ETOILE</t>
  </si>
  <si>
    <t>130786494</t>
  </si>
  <si>
    <t>CHS VALVERT</t>
  </si>
  <si>
    <t>130786569</t>
  </si>
  <si>
    <t>HJ PLOMBIERES</t>
  </si>
  <si>
    <t>130786890</t>
  </si>
  <si>
    <t>HJ LE RELAIS</t>
  </si>
  <si>
    <t>130786924</t>
  </si>
  <si>
    <t>ETS UGECAM VALMANTE</t>
  </si>
  <si>
    <t>130789274</t>
  </si>
  <si>
    <t>CH JOSEPH IMBERT</t>
  </si>
  <si>
    <t>130789316</t>
  </si>
  <si>
    <t>CH LES RAYETTES</t>
  </si>
  <si>
    <t>130797962</t>
  </si>
  <si>
    <t>HJ LA CIOTAT</t>
  </si>
  <si>
    <t>130798333</t>
  </si>
  <si>
    <t>SLD CH ALLAUCH</t>
  </si>
  <si>
    <t>130798358</t>
  </si>
  <si>
    <t>SLD CH DU PAYS D'AIX</t>
  </si>
  <si>
    <t>130798457</t>
  </si>
  <si>
    <t>SLD CH EDMOND GARCIN D'AUBAGNE</t>
  </si>
  <si>
    <t>130807233</t>
  </si>
  <si>
    <t>SLD DES HOPITAUX DES PORTES DE CAMARGUE</t>
  </si>
  <si>
    <t>130808843</t>
  </si>
  <si>
    <t>SLD CENTRE DE GERIATRIE AMBROISE PARE</t>
  </si>
  <si>
    <t>130808850</t>
  </si>
  <si>
    <t>SLD CH SALON DE PROVENCE</t>
  </si>
  <si>
    <t>130809908</t>
  </si>
  <si>
    <t>SLD DU CENTRE GERONTOLOGIQUE DEPARTEMENTAL</t>
  </si>
  <si>
    <t>130811102</t>
  </si>
  <si>
    <t>LA MAISON</t>
  </si>
  <si>
    <t>830000303</t>
  </si>
  <si>
    <t>HOPITAL LEON BERARD</t>
  </si>
  <si>
    <t>830006128</t>
  </si>
  <si>
    <t>USLD LES JARDINS DE MAR VIVO A LA SEYNE-SUR-MER</t>
  </si>
  <si>
    <t>830008819</t>
  </si>
  <si>
    <t>HL DU LUC EN PROVENCE</t>
  </si>
  <si>
    <t>830013629</t>
  </si>
  <si>
    <t>USLD LA PHOCEANNE CENTRE LONG SEJOUR</t>
  </si>
  <si>
    <t>830016556</t>
  </si>
  <si>
    <t>CLINIQUE LES ESPERELS</t>
  </si>
  <si>
    <t>830017372</t>
  </si>
  <si>
    <t>MOYEN SEJOUR CENTRE BEAUSEJOUR</t>
  </si>
  <si>
    <t>830100517</t>
  </si>
  <si>
    <t>CH JEAN MARCEL</t>
  </si>
  <si>
    <t>830100525</t>
  </si>
  <si>
    <t>CH DRAGUIGNAN</t>
  </si>
  <si>
    <t>830100533</t>
  </si>
  <si>
    <t>CH MARIE JOSEE TREFFOT</t>
  </si>
  <si>
    <t>830100566</t>
  </si>
  <si>
    <t>CHI DE FREJUS SAINT RAPHAEL</t>
  </si>
  <si>
    <t>830100590</t>
  </si>
  <si>
    <t>CH SAINT TROPEZ</t>
  </si>
  <si>
    <t>830100616</t>
  </si>
  <si>
    <t>CHI TOULON LA SEYNE</t>
  </si>
  <si>
    <t>830100632</t>
  </si>
  <si>
    <t>POMPONIANA OLBIA</t>
  </si>
  <si>
    <t>830100681</t>
  </si>
  <si>
    <t>CENTRE MEDICAL NATIONAL CHATEAUBRIAND</t>
  </si>
  <si>
    <t>830101010</t>
  </si>
  <si>
    <t>LES LAURIERS ROSES</t>
  </si>
  <si>
    <t>830101200</t>
  </si>
  <si>
    <t>CHS HENRI GUERIN</t>
  </si>
  <si>
    <t>830200507</t>
  </si>
  <si>
    <t>MAISON DE SANTE JEAN LACHENAUD</t>
  </si>
  <si>
    <t>830200523</t>
  </si>
  <si>
    <t>POLYCLINIQUE MUTUALISTE MALARTIC</t>
  </si>
  <si>
    <t>830211173</t>
  </si>
  <si>
    <t>USLD CH DE SAINT TROPEZ</t>
  </si>
  <si>
    <t>830212734</t>
  </si>
  <si>
    <t>HOPITAL LOCAL DEPARTEMENTAL DU VAR SSR</t>
  </si>
  <si>
    <t>830212742</t>
  </si>
  <si>
    <t>SLD CH JEAN MARCEL</t>
  </si>
  <si>
    <t>830212759</t>
  </si>
  <si>
    <t>SLD CENTRE BEAUSEJOUR</t>
  </si>
  <si>
    <t>830212767</t>
  </si>
  <si>
    <t>SLD HOPITAL CLEMENCEAU</t>
  </si>
  <si>
    <t>830212783</t>
  </si>
  <si>
    <t>SLD LE MONT D'AZUR A NANS LES PINS</t>
  </si>
  <si>
    <t>830213880</t>
  </si>
  <si>
    <t>USLD CHI FREJUS SAINT RAPHAEL</t>
  </si>
  <si>
    <t>830213989</t>
  </si>
  <si>
    <t>SLD LE MALMONT CH DRAGUIGNAN</t>
  </si>
  <si>
    <t>840000012</t>
  </si>
  <si>
    <t>CH APT</t>
  </si>
  <si>
    <t>840000038</t>
  </si>
  <si>
    <t>HL DE BOLLENE</t>
  </si>
  <si>
    <t>840000046</t>
  </si>
  <si>
    <t>CH CARPENTRAS</t>
  </si>
  <si>
    <t>840000061</t>
  </si>
  <si>
    <t>HL GORDES</t>
  </si>
  <si>
    <t>840000079</t>
  </si>
  <si>
    <t>HL D'ISLE SUR SORGUE</t>
  </si>
  <si>
    <t>840000087</t>
  </si>
  <si>
    <t>CH LOUIS GIORGI</t>
  </si>
  <si>
    <t>840000103</t>
  </si>
  <si>
    <t>HL DE SAULT</t>
  </si>
  <si>
    <t>840000111</t>
  </si>
  <si>
    <t>CH VAISON LA ROMAINE</t>
  </si>
  <si>
    <t>840000129</t>
  </si>
  <si>
    <t>CH VALREAS</t>
  </si>
  <si>
    <t>840000137</t>
  </si>
  <si>
    <t>CHS DE MONTFAVET</t>
  </si>
  <si>
    <t>840000350</t>
  </si>
  <si>
    <t>CLINIQUE SAINTE CATHERINE</t>
  </si>
  <si>
    <t>840004659</t>
  </si>
  <si>
    <t>CHI CAVAILLON LAURIS</t>
  </si>
  <si>
    <t>840006597</t>
  </si>
  <si>
    <t>CH HENRI DUFFAUT</t>
  </si>
  <si>
    <t>840007579</t>
  </si>
  <si>
    <t>SLD CH APT</t>
  </si>
  <si>
    <t>840007587</t>
  </si>
  <si>
    <t>SLD CH LOUIS GIORGI</t>
  </si>
  <si>
    <t>840007595</t>
  </si>
  <si>
    <t>SLD CH PERTUIS</t>
  </si>
  <si>
    <t>840011340</t>
  </si>
  <si>
    <t>HAD AVIGNON ET SA REGION</t>
  </si>
  <si>
    <t>840011662</t>
  </si>
  <si>
    <t>SLD CH CARPENTRAS</t>
  </si>
  <si>
    <t>840012470</t>
  </si>
  <si>
    <t>SLD CH HENRI DUFFAUT</t>
  </si>
  <si>
    <t>840013262</t>
  </si>
  <si>
    <t>SLD CHI CAVAILLON LAURIS</t>
  </si>
  <si>
    <t>040003113</t>
  </si>
  <si>
    <t>AUTODIALYSE CH SISTERON</t>
  </si>
  <si>
    <t>040780470</t>
  </si>
  <si>
    <t>040784860</t>
  </si>
  <si>
    <t>CENTRE HEMODIALYSE DES ALPES</t>
  </si>
  <si>
    <t>040787541</t>
  </si>
  <si>
    <t>CENTRE AUTODIALYSE DIGNE</t>
  </si>
  <si>
    <t>050000090</t>
  </si>
  <si>
    <t>POLYCLINIQUE DES ALPES DU SUD</t>
  </si>
  <si>
    <t>050003359</t>
  </si>
  <si>
    <t>UNITE DE DIALYSE MEDICALISEE AGDUC BRIANÇON</t>
  </si>
  <si>
    <t>050006022</t>
  </si>
  <si>
    <t>UNITE D'AUTODIALYSE AGDUC ADRET</t>
  </si>
  <si>
    <t>050007368</t>
  </si>
  <si>
    <t>GCS HAD DES ALPES DU SUD</t>
  </si>
  <si>
    <t>060006558</t>
  </si>
  <si>
    <t>HAD ARNAULT TZANCK</t>
  </si>
  <si>
    <t>060010949</t>
  </si>
  <si>
    <t>UDM AGAHTIR</t>
  </si>
  <si>
    <t>060019676</t>
  </si>
  <si>
    <t>AUTODIALYSE AGATHIR CH PETIT PARIS</t>
  </si>
  <si>
    <t>060019684</t>
  </si>
  <si>
    <t>AGAHTIR AUTODIALYSE MENTON</t>
  </si>
  <si>
    <t>060021276</t>
  </si>
  <si>
    <t>AGAHTIR CENTRE D'HEMODIALYSE</t>
  </si>
  <si>
    <t>060021417</t>
  </si>
  <si>
    <t>HOPITAL PRIVE CANNES OXFORD</t>
  </si>
  <si>
    <t>060022845</t>
  </si>
  <si>
    <t>UDM A. TZANCK</t>
  </si>
  <si>
    <t>060780442</t>
  </si>
  <si>
    <t>CLINIQUE SAINT FRANCOIS</t>
  </si>
  <si>
    <t>060780491</t>
  </si>
  <si>
    <t>INSTITUT ARNAULT TZANCK</t>
  </si>
  <si>
    <t>060780517</t>
  </si>
  <si>
    <t>060780590</t>
  </si>
  <si>
    <t>CLINIQUE DU PALAIS</t>
  </si>
  <si>
    <t>060780665</t>
  </si>
  <si>
    <t>CLINIQUE LE MERIDIEN</t>
  </si>
  <si>
    <t>060780699</t>
  </si>
  <si>
    <t>CLINIQUE MOZART</t>
  </si>
  <si>
    <t>060780715</t>
  </si>
  <si>
    <t>CLINIQUE SAINT GEORGE</t>
  </si>
  <si>
    <t>060780723</t>
  </si>
  <si>
    <t>CLINIQUE DU PARC IMPERIAL</t>
  </si>
  <si>
    <t>060780756</t>
  </si>
  <si>
    <t>CLINIQUE SANTA MARIA</t>
  </si>
  <si>
    <t>060781200</t>
  </si>
  <si>
    <t>060785219</t>
  </si>
  <si>
    <t>CLINIQUE PLEIN CIEL</t>
  </si>
  <si>
    <t>060785243</t>
  </si>
  <si>
    <t>HAD NICE ET REGION</t>
  </si>
  <si>
    <t>060791860</t>
  </si>
  <si>
    <t>CENTRE D HEMODIALYSE A TZANCK</t>
  </si>
  <si>
    <t>060792090</t>
  </si>
  <si>
    <t>AGATHIR DIALYSE A DOMICILE</t>
  </si>
  <si>
    <t>060792736</t>
  </si>
  <si>
    <t>AGAHTIR AUTODIALYSE NICE</t>
  </si>
  <si>
    <t>060792850</t>
  </si>
  <si>
    <t>A. TZANCK DIALYSE A DOMICILE</t>
  </si>
  <si>
    <t>060792900</t>
  </si>
  <si>
    <t>A TZANCK AUTODIALYSE MOUGINS</t>
  </si>
  <si>
    <t>060792926</t>
  </si>
  <si>
    <t>CENTRE HEMODIALYSE LA RIVIERA</t>
  </si>
  <si>
    <t>060800166</t>
  </si>
  <si>
    <t>CLINIQUE DE L'ESPERANCE</t>
  </si>
  <si>
    <t>060801016</t>
  </si>
  <si>
    <t>AGAHTIR AUTODIALYSE MANDELIEU</t>
  </si>
  <si>
    <t>130008253</t>
  </si>
  <si>
    <t>CLINIQUE DE VITROLLES</t>
  </si>
  <si>
    <t>130008287</t>
  </si>
  <si>
    <t>ADPC AUTODIALYSE MARSEILLE</t>
  </si>
  <si>
    <t>130021488</t>
  </si>
  <si>
    <t>HAD BOUCHES DU RHONE EST</t>
  </si>
  <si>
    <t>130021819</t>
  </si>
  <si>
    <t>HAD CLARA SCHUMAN</t>
  </si>
  <si>
    <t>130022619</t>
  </si>
  <si>
    <t>HAD GCM MUTUELLES DE PROVENCE</t>
  </si>
  <si>
    <t>130024268</t>
  </si>
  <si>
    <t>HEMODIALYSE ATMIR</t>
  </si>
  <si>
    <t>130024458</t>
  </si>
  <si>
    <t>HAD MARTIGUES SUD ETANG DE BERRE</t>
  </si>
  <si>
    <t>130034002</t>
  </si>
  <si>
    <t>DIAVERUM PROVENCE SALON</t>
  </si>
  <si>
    <t>130034044</t>
  </si>
  <si>
    <t>DIAVERUM PROVENCE MARIGNANE</t>
  </si>
  <si>
    <t>130034077</t>
  </si>
  <si>
    <t>CENTRE D'HEMODIALYSE DE PROVENCE AUTODIALYSE AUBAGNE</t>
  </si>
  <si>
    <t>130034093</t>
  </si>
  <si>
    <t>DIAVERUM PROVENCE MARSEILLE</t>
  </si>
  <si>
    <t>130034531</t>
  </si>
  <si>
    <t>CENTRE DE DIALYSE DIAVERUM EN ARLES</t>
  </si>
  <si>
    <t>130034556</t>
  </si>
  <si>
    <t>ATUP-C AUTODIALYSE MARTIGUES</t>
  </si>
  <si>
    <t>130034614</t>
  </si>
  <si>
    <t>130035215</t>
  </si>
  <si>
    <t>BOUCHARD CENTRE AUTODIALYSE FRIEDLAND</t>
  </si>
  <si>
    <t>130035223</t>
  </si>
  <si>
    <t>BOUCHARD CENTRE AUTODIALYSE ACTIPOLE 12</t>
  </si>
  <si>
    <t>130035959</t>
  </si>
  <si>
    <t>UDM ADPC</t>
  </si>
  <si>
    <t>130036650</t>
  </si>
  <si>
    <t>ATUP-C AUTODIALYSE MARIGNANE</t>
  </si>
  <si>
    <t>130037922</t>
  </si>
  <si>
    <t>HPC RESIDENCE DU PARC</t>
  </si>
  <si>
    <t>130038003</t>
  </si>
  <si>
    <t>CENTRE D'HEMODIALYSE DE PROVENCE CHP D'AIX</t>
  </si>
  <si>
    <t>130038045</t>
  </si>
  <si>
    <t>DIAVERUM PROVENCE ISTRES</t>
  </si>
  <si>
    <t>130041767</t>
  </si>
  <si>
    <t>130042096</t>
  </si>
  <si>
    <t>CGS AXIUM RAMBOT</t>
  </si>
  <si>
    <t>130781289</t>
  </si>
  <si>
    <t>POLYCLINIQUE DU PARC RAMBOT PROVENCALE</t>
  </si>
  <si>
    <t>130781370</t>
  </si>
  <si>
    <t>130781479</t>
  </si>
  <si>
    <t>130781867</t>
  </si>
  <si>
    <t>CLINIQUE DE LA CIOTAT</t>
  </si>
  <si>
    <t>130782071</t>
  </si>
  <si>
    <t>CLINIQUE DE L'ETANG DE L'OLIVIER</t>
  </si>
  <si>
    <t>130782147</t>
  </si>
  <si>
    <t>CLINIQUE GENERALE DE MARIGNANE</t>
  </si>
  <si>
    <t>130782162</t>
  </si>
  <si>
    <t>CLINIQUE DE MARTIGUES</t>
  </si>
  <si>
    <t>130782675</t>
  </si>
  <si>
    <t>CLINIQUE VIGNOLI</t>
  </si>
  <si>
    <t>130783327</t>
  </si>
  <si>
    <t>CLINIQUE BOUCHARD</t>
  </si>
  <si>
    <t>130783723</t>
  </si>
  <si>
    <t>CLINIQUE JUGE</t>
  </si>
  <si>
    <t>130783772</t>
  </si>
  <si>
    <t>CLINIQUE MONTICELLI</t>
  </si>
  <si>
    <t>130783962</t>
  </si>
  <si>
    <t>CLINIQUE WULFRAN PUGET</t>
  </si>
  <si>
    <t>130784051</t>
  </si>
  <si>
    <t>HP CLAIRVAL</t>
  </si>
  <si>
    <t>130784481</t>
  </si>
  <si>
    <t>CENTRE DE DIALYSE DIAVERUM MARSEILLE</t>
  </si>
  <si>
    <t>130784713</t>
  </si>
  <si>
    <t>HOPITAL PRIVE BEAUREGARD</t>
  </si>
  <si>
    <t>130784903</t>
  </si>
  <si>
    <t>CLINIQUE LA PHOCEANNE</t>
  </si>
  <si>
    <t>130785389</t>
  </si>
  <si>
    <t>CLINIQUE CHANTECLER</t>
  </si>
  <si>
    <t>130785678</t>
  </si>
  <si>
    <t>CLINIQUE VERT COTEAU</t>
  </si>
  <si>
    <t>130786361</t>
  </si>
  <si>
    <t>POLYCLINIQUE DU PARC RAMBOT</t>
  </si>
  <si>
    <t>130789159</t>
  </si>
  <si>
    <t>CENTRE CARDIO VASCULAIRE VALMANTE</t>
  </si>
  <si>
    <t>130802143</t>
  </si>
  <si>
    <t>HAD SOINS ASSISTANCE</t>
  </si>
  <si>
    <t>130802549</t>
  </si>
  <si>
    <t>DIAVERUM PROVENCE DIALYSE A DOMICILE MARSEILLE</t>
  </si>
  <si>
    <t>130806029</t>
  </si>
  <si>
    <t>ATMIR AUTODIALYSE AIX EN PROVENCE</t>
  </si>
  <si>
    <t>130806078</t>
  </si>
  <si>
    <t>ATUP-C AUTODIALYSE MARSEILLE</t>
  </si>
  <si>
    <t>130806318</t>
  </si>
  <si>
    <t>ATMIR DIALYSE A DOMICILE</t>
  </si>
  <si>
    <t>130806417</t>
  </si>
  <si>
    <t>ADPC AUBAGNE</t>
  </si>
  <si>
    <t>130809809</t>
  </si>
  <si>
    <t>CTRE HEMODIALYSE DE PROVENCE AUBAGNE</t>
  </si>
  <si>
    <t>130810104</t>
  </si>
  <si>
    <t>BOUCHARD DIALYSE A DOMICILE</t>
  </si>
  <si>
    <t>130810740</t>
  </si>
  <si>
    <t>CLINIQUE AXIUM</t>
  </si>
  <si>
    <t>130811680</t>
  </si>
  <si>
    <t>AUTODIALYSE CTRE D'HEMODIALYSE DE PROVENCE CHP D'AIX</t>
  </si>
  <si>
    <t>130811797</t>
  </si>
  <si>
    <t>DIAVERUM PROVENCE MIRAMAS</t>
  </si>
  <si>
    <t>830012498</t>
  </si>
  <si>
    <t>HAD SAINT ANTOINE</t>
  </si>
  <si>
    <t>830012548</t>
  </si>
  <si>
    <t>CENTRE D'HEMODIALYSE ET UDM AVODD HYERES</t>
  </si>
  <si>
    <t>830012589</t>
  </si>
  <si>
    <t>CENTRE D'HEMODIALYSE ADIVA</t>
  </si>
  <si>
    <t>830012688</t>
  </si>
  <si>
    <t>CENTRE DE NEPHROLOGIE LES FLEURS</t>
  </si>
  <si>
    <t>830013819</t>
  </si>
  <si>
    <t>AVODD UDM STE ANNE</t>
  </si>
  <si>
    <t>830015970</t>
  </si>
  <si>
    <t>ADIVA GASSIN</t>
  </si>
  <si>
    <t>830015996</t>
  </si>
  <si>
    <t>AVODD AUTODIALYSE OLLIOULES</t>
  </si>
  <si>
    <t>830016671</t>
  </si>
  <si>
    <t>ADIVA AUTODIALYSE CARQUEIRANNE</t>
  </si>
  <si>
    <t>830017505</t>
  </si>
  <si>
    <t>CENTRE DE DIALYSE DE L'AVODD</t>
  </si>
  <si>
    <t>830019600</t>
  </si>
  <si>
    <t>HAD CAP DOMICILE</t>
  </si>
  <si>
    <t>830100103</t>
  </si>
  <si>
    <t>CLINIQUE STE MARGUERITE</t>
  </si>
  <si>
    <t>830100251</t>
  </si>
  <si>
    <t>CLINIQUE DU CAP D'OR</t>
  </si>
  <si>
    <t>830100319</t>
  </si>
  <si>
    <t>POLYCLINIQUE LES FLEURS</t>
  </si>
  <si>
    <t>830100327</t>
  </si>
  <si>
    <t>CLINIQUE LES LAURIERS</t>
  </si>
  <si>
    <t>830100368</t>
  </si>
  <si>
    <t>CLINIQUE CHIRURGICALE DU GOLFE DE SAINT TROPEZ</t>
  </si>
  <si>
    <t>830100392</t>
  </si>
  <si>
    <t>POLYCLINIQUE NOTRE DAME</t>
  </si>
  <si>
    <t>830100418</t>
  </si>
  <si>
    <t>CLINIQUE NOTRE DAME DE LA MERCI</t>
  </si>
  <si>
    <t>830100434</t>
  </si>
  <si>
    <t>830100459</t>
  </si>
  <si>
    <t>830100475</t>
  </si>
  <si>
    <t>CLINIQUE SAINT ROCH</t>
  </si>
  <si>
    <t>830100491</t>
  </si>
  <si>
    <t>830100855</t>
  </si>
  <si>
    <t>POLYCLINIQUE GERIATRIQUE SAINT FRANCOIS</t>
  </si>
  <si>
    <t>830207114</t>
  </si>
  <si>
    <t>HAD SANTE SOLIDARITE DU VAR</t>
  </si>
  <si>
    <t>830208351</t>
  </si>
  <si>
    <t>A.V.O.D.D.-AUTODIALYSE FREJUS ST RAPHAEL</t>
  </si>
  <si>
    <t>830210977</t>
  </si>
  <si>
    <t>A.V.O.D.D.</t>
  </si>
  <si>
    <t>830213617</t>
  </si>
  <si>
    <t>A.V.O.D.D.-AUTODIALYSE BRIGNOLES</t>
  </si>
  <si>
    <t>830215687</t>
  </si>
  <si>
    <t>CENTRE HEMODIALYSE SERENA</t>
  </si>
  <si>
    <t>830216495</t>
  </si>
  <si>
    <t>ADIVA</t>
  </si>
  <si>
    <t>840000285</t>
  </si>
  <si>
    <t>POLYCLINIQUE URBAIN V</t>
  </si>
  <si>
    <t>840000327</t>
  </si>
  <si>
    <t>CLINIQUE MONTAGARD</t>
  </si>
  <si>
    <t>840000400</t>
  </si>
  <si>
    <t>CENTRE CHIRURGICAL ST ROCH</t>
  </si>
  <si>
    <t>840000467</t>
  </si>
  <si>
    <t>840005078</t>
  </si>
  <si>
    <t>840007850</t>
  </si>
  <si>
    <t>ATIR AVIGNON</t>
  </si>
  <si>
    <t>840011043</t>
  </si>
  <si>
    <t>CENTRE HEMODIALYSE DE L'ATIR</t>
  </si>
  <si>
    <t>840012538</t>
  </si>
  <si>
    <t>ATIR ISLE SUR SORGUE</t>
  </si>
  <si>
    <t>840012546</t>
  </si>
  <si>
    <t>ATIR ORANGE</t>
  </si>
  <si>
    <t>840013270</t>
  </si>
  <si>
    <t>CLINIQUE DE PROVENCE</t>
  </si>
  <si>
    <t>840013312</t>
  </si>
  <si>
    <t>CLINIQUE RHONE DURANCE</t>
  </si>
  <si>
    <t>840013445</t>
  </si>
  <si>
    <t>CLINIQUE FONTVERT AVIGNON NORD</t>
  </si>
  <si>
    <t>840015200</t>
  </si>
  <si>
    <t>ATMIR AUTODIALYSE PERTUIS</t>
  </si>
  <si>
    <t>840017172</t>
  </si>
  <si>
    <t>POLYCLINIQUE SYNERGIA</t>
  </si>
  <si>
    <t>840017222</t>
  </si>
  <si>
    <t>ATIR HEMODIALYSE CARPENTRAS</t>
  </si>
  <si>
    <t>840017230</t>
  </si>
  <si>
    <t>ATIR AUTODIALYSE CARPENTRAS</t>
  </si>
  <si>
    <t>840017461</t>
  </si>
  <si>
    <t>ATIR HEMODIALYSE ORANGE</t>
  </si>
  <si>
    <t>010000495</t>
  </si>
  <si>
    <t>CP DE L'AIN</t>
  </si>
  <si>
    <t>Rhône-Alpes</t>
  </si>
  <si>
    <t>010007987</t>
  </si>
  <si>
    <t>CH PUBLIC HAUTEVILLE-LOMPNES</t>
  </si>
  <si>
    <t>010008407</t>
  </si>
  <si>
    <t>CH HAUT-BUGEY</t>
  </si>
  <si>
    <t>010009132</t>
  </si>
  <si>
    <t>010780054</t>
  </si>
  <si>
    <t>CH BOURG-EN-BRESSE</t>
  </si>
  <si>
    <t>010780062</t>
  </si>
  <si>
    <t>CH BELLEY</t>
  </si>
  <si>
    <t>010780096</t>
  </si>
  <si>
    <t>CH TREVOUX</t>
  </si>
  <si>
    <t>010780112</t>
  </si>
  <si>
    <t>HL PAYS-DE-GEX</t>
  </si>
  <si>
    <t>010780120</t>
  </si>
  <si>
    <t>HL MEXIMIEUX</t>
  </si>
  <si>
    <t>010780138</t>
  </si>
  <si>
    <t>HL PONT-DE-VAUX</t>
  </si>
  <si>
    <t>010780252</t>
  </si>
  <si>
    <t>SSR L'ORCET-MANGINI</t>
  </si>
  <si>
    <t>010780476</t>
  </si>
  <si>
    <t>CENTRE SSR READAPT ADOLESCENTS CHANAY</t>
  </si>
  <si>
    <t>010780492</t>
  </si>
  <si>
    <t>CRF ROMANS-FERRARI</t>
  </si>
  <si>
    <t>010780799</t>
  </si>
  <si>
    <t>CRF CHATEAU D'ANGEVILLE</t>
  </si>
  <si>
    <t>010780823</t>
  </si>
  <si>
    <t>USLD DU CH DE BOURG-EN-BRESSE</t>
  </si>
  <si>
    <t>010788008</t>
  </si>
  <si>
    <t>010789022</t>
  </si>
  <si>
    <t>USLD DE L'HL DU PAYS-DE-GEX</t>
  </si>
  <si>
    <t>010789576</t>
  </si>
  <si>
    <t>USLD DU CH DE TREVOUX</t>
  </si>
  <si>
    <t>010789717</t>
  </si>
  <si>
    <t>USLD DU CH DU HAUT-BUGEY</t>
  </si>
  <si>
    <t>070000096</t>
  </si>
  <si>
    <t>HOPITAL DE MOZE</t>
  </si>
  <si>
    <t>070000211</t>
  </si>
  <si>
    <t>HL SERRIERES</t>
  </si>
  <si>
    <t>070002878</t>
  </si>
  <si>
    <t>CH VALS D'ARDECHE</t>
  </si>
  <si>
    <t>070004742</t>
  </si>
  <si>
    <t>070005566</t>
  </si>
  <si>
    <t>CH ARDECHE MERIDIONALE</t>
  </si>
  <si>
    <t>070780101</t>
  </si>
  <si>
    <t>HL JOYEUSE</t>
  </si>
  <si>
    <t>070780119</t>
  </si>
  <si>
    <t>HL VALLON PONT-D'ARC</t>
  </si>
  <si>
    <t>070780127</t>
  </si>
  <si>
    <t>HL VILLENEUVE-DE-BERG</t>
  </si>
  <si>
    <t>070780143</t>
  </si>
  <si>
    <t>070780150</t>
  </si>
  <si>
    <t>HL CHEYLARD</t>
  </si>
  <si>
    <t>070780218</t>
  </si>
  <si>
    <t>HL LES VANS</t>
  </si>
  <si>
    <t>070780226</t>
  </si>
  <si>
    <t>CENTRE MEDICAL FOLCHERAN</t>
  </si>
  <si>
    <t>070780234</t>
  </si>
  <si>
    <t>070780317</t>
  </si>
  <si>
    <t>HOPITAL SAINTE-MARIE</t>
  </si>
  <si>
    <t>070780358</t>
  </si>
  <si>
    <t>070780366</t>
  </si>
  <si>
    <t>HL LAMASTRE</t>
  </si>
  <si>
    <t>070780374</t>
  </si>
  <si>
    <t>HL TOURNON</t>
  </si>
  <si>
    <t>070780382</t>
  </si>
  <si>
    <t>HL SAINT-FELICIEN</t>
  </si>
  <si>
    <t>070780481</t>
  </si>
  <si>
    <t>070784517</t>
  </si>
  <si>
    <t>USLD DU CH DES VALS D'ARDECHE</t>
  </si>
  <si>
    <t>070784897</t>
  </si>
  <si>
    <t>070784939</t>
  </si>
  <si>
    <t>USLD DE L'HL DE VILLENEUVE-DE-BERG</t>
  </si>
  <si>
    <t>260000021</t>
  </si>
  <si>
    <t>CH VALENCE</t>
  </si>
  <si>
    <t>260000047</t>
  </si>
  <si>
    <t>CH MONTELIMAR</t>
  </si>
  <si>
    <t>260000054</t>
  </si>
  <si>
    <t>CH CREST</t>
  </si>
  <si>
    <t>260000070</t>
  </si>
  <si>
    <t>HL DIEULEFIT</t>
  </si>
  <si>
    <t>260000088</t>
  </si>
  <si>
    <t>HL NYONS</t>
  </si>
  <si>
    <t>260000096</t>
  </si>
  <si>
    <t>HL BUIS-LES-BARONNIES</t>
  </si>
  <si>
    <t>260000104</t>
  </si>
  <si>
    <t>CH DIE</t>
  </si>
  <si>
    <t>260000153</t>
  </si>
  <si>
    <t>CENTRE MEDICAL SAINTE-CATHERINE</t>
  </si>
  <si>
    <t>260000195</t>
  </si>
  <si>
    <t>CLINIQUE PNEUMOLOGIQUE LES RIEUX</t>
  </si>
  <si>
    <t>260000302</t>
  </si>
  <si>
    <t>CENTRE MEDICAL LA TEPPE</t>
  </si>
  <si>
    <t>260000682</t>
  </si>
  <si>
    <t>CRF LES BAUMES</t>
  </si>
  <si>
    <t>260003264</t>
  </si>
  <si>
    <t>CH LE VALMONT</t>
  </si>
  <si>
    <t>260003363</t>
  </si>
  <si>
    <t>USLD DE L'ATRIR LES FONGERES</t>
  </si>
  <si>
    <t>260009139</t>
  </si>
  <si>
    <t>USLD DU CH DE MONTELIMAR</t>
  </si>
  <si>
    <t>260009154</t>
  </si>
  <si>
    <t>USLD DU CH DE VALENCE</t>
  </si>
  <si>
    <t>260010012</t>
  </si>
  <si>
    <t>USLD DU CH LE VALMONT</t>
  </si>
  <si>
    <t>260016910</t>
  </si>
  <si>
    <t>HOPITAUX DROME-NORD</t>
  </si>
  <si>
    <t>260017454</t>
  </si>
  <si>
    <t>380006288</t>
  </si>
  <si>
    <t>USLD DU CHU DE GRENOBLE</t>
  </si>
  <si>
    <t>380009928</t>
  </si>
  <si>
    <t>CENTRE MEDICAL ROCHEPLANE-ANGUISSES</t>
  </si>
  <si>
    <t>380012658</t>
  </si>
  <si>
    <t>GROUPE HOSPITALIER MUTUALISTE DE GRENOBLE</t>
  </si>
  <si>
    <t>380012799</t>
  </si>
  <si>
    <t>CP NORD-DAUPHINE</t>
  </si>
  <si>
    <t>380780023</t>
  </si>
  <si>
    <t>CH RHUMATOLOGIQUE URIAGE</t>
  </si>
  <si>
    <t>380780031</t>
  </si>
  <si>
    <t>CH LA MURE</t>
  </si>
  <si>
    <t>380780049</t>
  </si>
  <si>
    <t>CH BOURGOIN-JALLIEU</t>
  </si>
  <si>
    <t>380780056</t>
  </si>
  <si>
    <t>CH PONT-DE-BEAUVOISIN</t>
  </si>
  <si>
    <t>380780072</t>
  </si>
  <si>
    <t>CH RIVES</t>
  </si>
  <si>
    <t>380780080</t>
  </si>
  <si>
    <t>CHU GRENOBLE</t>
  </si>
  <si>
    <t>380780098</t>
  </si>
  <si>
    <t>CH TULLINS</t>
  </si>
  <si>
    <t>380780171</t>
  </si>
  <si>
    <t>CH SAINT-MARCELLIN</t>
  </si>
  <si>
    <t>380780213</t>
  </si>
  <si>
    <t>CH SAINT-LAURENT-DU-PONT</t>
  </si>
  <si>
    <t>380780239</t>
  </si>
  <si>
    <t>HL SAINT-GEOIRE-EN-VALDAINE</t>
  </si>
  <si>
    <t>380780247</t>
  </si>
  <si>
    <t>CH ALPES-ISERE</t>
  </si>
  <si>
    <t>380780312</t>
  </si>
  <si>
    <t>CLINIQUE DU GRESIVAUDAN</t>
  </si>
  <si>
    <t>380780379</t>
  </si>
  <si>
    <t>CENTRE MEDICAL HENRY BAZIRE</t>
  </si>
  <si>
    <t>380781138</t>
  </si>
  <si>
    <t>CENTRE MEDICAL DE VIRIEU</t>
  </si>
  <si>
    <t>380781351</t>
  </si>
  <si>
    <t>HL BEAUREPAIRE</t>
  </si>
  <si>
    <t>380781369</t>
  </si>
  <si>
    <t>380781435</t>
  </si>
  <si>
    <t>CH VIENNE</t>
  </si>
  <si>
    <t>380782698</t>
  </si>
  <si>
    <t>HL LA TOUR-DU-PIN</t>
  </si>
  <si>
    <t>380782771</t>
  </si>
  <si>
    <t>HL MORESTEL</t>
  </si>
  <si>
    <t>380784462</t>
  </si>
  <si>
    <t>CENTRE DE TRAITEMENT MGEN (38)</t>
  </si>
  <si>
    <t>380784751</t>
  </si>
  <si>
    <t>CH VOIRON</t>
  </si>
  <si>
    <t>380785840</t>
  </si>
  <si>
    <t>USLD DU CH DE BOURGOIN-JALLIEU</t>
  </si>
  <si>
    <t>380794503</t>
  </si>
  <si>
    <t>USLD DU CH DE LA MURE</t>
  </si>
  <si>
    <t>380794719</t>
  </si>
  <si>
    <t>USLD DU CH DE SAINT-LAURENT-DU-PONT</t>
  </si>
  <si>
    <t>380794917</t>
  </si>
  <si>
    <t>USLD DU CH DE TULLINS</t>
  </si>
  <si>
    <t>380802512</t>
  </si>
  <si>
    <t>CSLD MICHEL PHILIBERT</t>
  </si>
  <si>
    <t>380802728</t>
  </si>
  <si>
    <t>USLD DU CH DE VOIRON</t>
  </si>
  <si>
    <t>380802942</t>
  </si>
  <si>
    <t>USLD DE L'HL DE LA TOUR-DU-PIN</t>
  </si>
  <si>
    <t>420000192</t>
  </si>
  <si>
    <t>420000325</t>
  </si>
  <si>
    <t>HL SAINT-PIERRE-DE-BOEUF</t>
  </si>
  <si>
    <t>420002495</t>
  </si>
  <si>
    <t>420002677</t>
  </si>
  <si>
    <t>CENTRE MUTUALISTE D'ADDICTOLOGIE</t>
  </si>
  <si>
    <t>420010050</t>
  </si>
  <si>
    <t>CLINIQUE MUTUALISTE DE LA LOIRE</t>
  </si>
  <si>
    <t>420013492</t>
  </si>
  <si>
    <t>GCS-ES INSTITUT CANCEROLOGIE LUCIEN NEUWIRTH</t>
  </si>
  <si>
    <t>420013831</t>
  </si>
  <si>
    <t>420780033</t>
  </si>
  <si>
    <t>CH ROANNE</t>
  </si>
  <si>
    <t>420780041</t>
  </si>
  <si>
    <t>HL SAINT-JUST-LA-PENDUE</t>
  </si>
  <si>
    <t>420780058</t>
  </si>
  <si>
    <t>HL CHARLIEU</t>
  </si>
  <si>
    <t>420780348</t>
  </si>
  <si>
    <t>CENTRE MEDICAL DE CHAVANNE</t>
  </si>
  <si>
    <t>420780546</t>
  </si>
  <si>
    <t>CSLD SAINTE-ELISABETH</t>
  </si>
  <si>
    <t>420780652</t>
  </si>
  <si>
    <t>CH FIRMINY</t>
  </si>
  <si>
    <t>420780660</t>
  </si>
  <si>
    <t>CH CHAMBON-FEUGEROLLES</t>
  </si>
  <si>
    <t>420780694</t>
  </si>
  <si>
    <t>HL SAINT-BONNET-LE-CHATEAU</t>
  </si>
  <si>
    <t>420780702</t>
  </si>
  <si>
    <t>HL CHAZELLES-SUR-LYON</t>
  </si>
  <si>
    <t>420780736</t>
  </si>
  <si>
    <t>HL PELUSSIN</t>
  </si>
  <si>
    <t>420781791</t>
  </si>
  <si>
    <t>HL BOEN-SUR-LIGNON</t>
  </si>
  <si>
    <t>420782096</t>
  </si>
  <si>
    <t>CENTRE MEDICAL DES 7 COLLINES</t>
  </si>
  <si>
    <t>420784878</t>
  </si>
  <si>
    <t>CHU SAINT-ETIENNE</t>
  </si>
  <si>
    <t>420787186</t>
  </si>
  <si>
    <t>USLD DU CH DE FIRMINY</t>
  </si>
  <si>
    <t>420787194</t>
  </si>
  <si>
    <t>USLD DU CHU DE SAINT-ETIENNE</t>
  </si>
  <si>
    <t>420787319</t>
  </si>
  <si>
    <t>USLD DU CH DE ROANNE</t>
  </si>
  <si>
    <t>420789067</t>
  </si>
  <si>
    <t>USLD DE L'HL DE SAINT-GALMIER</t>
  </si>
  <si>
    <t>420789307</t>
  </si>
  <si>
    <t>USLD DE L'HL DE SAINT-BONNET-LE-CHATEAU</t>
  </si>
  <si>
    <t>690000245</t>
  </si>
  <si>
    <t>HOPITAL DE FOURVIERE</t>
  </si>
  <si>
    <t>690000336</t>
  </si>
  <si>
    <t>MAISON DE SANTE DE VAUGNERAY</t>
  </si>
  <si>
    <t>690000401</t>
  </si>
  <si>
    <t>CRF L'ARGENTIERE</t>
  </si>
  <si>
    <t>690000419</t>
  </si>
  <si>
    <t>690000427</t>
  </si>
  <si>
    <t>CRF LES MASSUES</t>
  </si>
  <si>
    <t>690000567</t>
  </si>
  <si>
    <t>SANTE MENTALE ET COMMUNAUTES</t>
  </si>
  <si>
    <t>690000880</t>
  </si>
  <si>
    <t>CENTRE LEON BERARD</t>
  </si>
  <si>
    <t>690001524</t>
  </si>
  <si>
    <t>CRF GERMAINE REVEL</t>
  </si>
  <si>
    <t>690002092</t>
  </si>
  <si>
    <t>CLINIQUE NOTRE-DAME</t>
  </si>
  <si>
    <t>690006721</t>
  </si>
  <si>
    <t>MAISON DE CONVALESCENCE LA MAISON D'HESTIA</t>
  </si>
  <si>
    <t>690006887</t>
  </si>
  <si>
    <t>USLD DE L'HOPITAL DE FOURVIERE</t>
  </si>
  <si>
    <t>690007315</t>
  </si>
  <si>
    <t>USLD DU CENTRE MEDICAL DE BAYERE</t>
  </si>
  <si>
    <t>690010749</t>
  </si>
  <si>
    <t>HL INTERCOMMUNAL THIZY, BOURG-DE-THIZY ET COURS-L</t>
  </si>
  <si>
    <t>690031455</t>
  </si>
  <si>
    <t>HL GRANDRIS</t>
  </si>
  <si>
    <t>690035191</t>
  </si>
  <si>
    <t>GCS PLATEFORME SISRA</t>
  </si>
  <si>
    <t>690037296</t>
  </si>
  <si>
    <t>GCS LCU LYON CANCÉROLOGIE UNIVERSITÉ</t>
  </si>
  <si>
    <t>690780036</t>
  </si>
  <si>
    <t>CH GIVORS</t>
  </si>
  <si>
    <t>690780044</t>
  </si>
  <si>
    <t>CH SAINTE-FOY-LES-LYON</t>
  </si>
  <si>
    <t>690780051</t>
  </si>
  <si>
    <t>HL SAINT-SYMPHORIEN-SUR-COISE</t>
  </si>
  <si>
    <t>690780069</t>
  </si>
  <si>
    <t>HL CONDRIEU</t>
  </si>
  <si>
    <t>690780077</t>
  </si>
  <si>
    <t>HL NEUVILLE-SUR-SAONE</t>
  </si>
  <si>
    <t>690780085</t>
  </si>
  <si>
    <t>HL SAINT-LAURENT-DE-CHAMOUSSET</t>
  </si>
  <si>
    <t>690780101</t>
  </si>
  <si>
    <t>CH LE VINATIER</t>
  </si>
  <si>
    <t>690780119</t>
  </si>
  <si>
    <t>CH SAINT-CYR-AU-MONT-D'OR</t>
  </si>
  <si>
    <t>690780143</t>
  </si>
  <si>
    <t>CH SAINT-JEAN-DE-DIEU</t>
  </si>
  <si>
    <t>690780150</t>
  </si>
  <si>
    <t>HOPITAL DE L'ARBRESLE</t>
  </si>
  <si>
    <t>690780416</t>
  </si>
  <si>
    <t>GROUPE HOSPITALIER MUTUALISTE DES PORTES DU SUD</t>
  </si>
  <si>
    <t>690781026</t>
  </si>
  <si>
    <t>CLYRESS (VAL ROSAY-MON REPOS-BEAULIEU-GRAVENAND-TRESSERVE-MA</t>
  </si>
  <si>
    <t>690781737</t>
  </si>
  <si>
    <t>POLE GERONTOLOGIQUE DE LYON</t>
  </si>
  <si>
    <t>690781810</t>
  </si>
  <si>
    <t>HOSPICES CIVILS DE LYON</t>
  </si>
  <si>
    <t>690781836</t>
  </si>
  <si>
    <t>CLINIQUE MUTUALISTE DE LYON</t>
  </si>
  <si>
    <t>690782081</t>
  </si>
  <si>
    <t>CENTRE DE SANTE MENTALE MGEN (69)</t>
  </si>
  <si>
    <t>690782222</t>
  </si>
  <si>
    <t>690782230</t>
  </si>
  <si>
    <t>HL BELLEVILLE</t>
  </si>
  <si>
    <t>690782248</t>
  </si>
  <si>
    <t>HL BEAUJEU</t>
  </si>
  <si>
    <t>690782271</t>
  </si>
  <si>
    <t>CH TARARE</t>
  </si>
  <si>
    <t>690782297</t>
  </si>
  <si>
    <t>HL AMPLEPUIS</t>
  </si>
  <si>
    <t>690782420</t>
  </si>
  <si>
    <t>CENTRE MEDICAL DE BAYERE</t>
  </si>
  <si>
    <t>690782925</t>
  </si>
  <si>
    <t>CH GERIATRIQUE DU MONT D'OR</t>
  </si>
  <si>
    <t>690788930</t>
  </si>
  <si>
    <t>SOINS ET SANTE</t>
  </si>
  <si>
    <t>690790480</t>
  </si>
  <si>
    <t>POUPONNIERE LA FOUGERAIE</t>
  </si>
  <si>
    <t>690791132</t>
  </si>
  <si>
    <t>CSLD BELLECOMBE</t>
  </si>
  <si>
    <t>690797816</t>
  </si>
  <si>
    <t>USLD DE L'HLI DE THIZY, BOURG-DE-THIZY ET COURS-LA-VILLE</t>
  </si>
  <si>
    <t>690800933</t>
  </si>
  <si>
    <t>USLD DU CH GERIATRIQUE DU MONT D'OR</t>
  </si>
  <si>
    <t>690801709</t>
  </si>
  <si>
    <t>CSLD LES ALTHEAS</t>
  </si>
  <si>
    <t>690802061</t>
  </si>
  <si>
    <t>USLD DE L'HOPITAL DE L'ARBRESLE</t>
  </si>
  <si>
    <t>690802251</t>
  </si>
  <si>
    <t>690802913</t>
  </si>
  <si>
    <t>CSLD LES HISBISCUS</t>
  </si>
  <si>
    <t>690803093</t>
  </si>
  <si>
    <t>USLD DE LA MAISON DE SANTE DE VAUGNERAY (LA MALETIERE)</t>
  </si>
  <si>
    <t>690805361</t>
  </si>
  <si>
    <t>CH SAINT-JOSEPH/SAINT-LUC</t>
  </si>
  <si>
    <t>690806054</t>
  </si>
  <si>
    <t>USLD DES HOSPICES CIVILS DE LYON</t>
  </si>
  <si>
    <t>730000015</t>
  </si>
  <si>
    <t>CH CHAMBERY</t>
  </si>
  <si>
    <t>730002839</t>
  </si>
  <si>
    <t>CH ALBERTVILLE ET MOUTIERS</t>
  </si>
  <si>
    <t>730009495</t>
  </si>
  <si>
    <t>USLD DU CH DE CHAMBERY</t>
  </si>
  <si>
    <t>730780103</t>
  </si>
  <si>
    <t>CH SAINT-JEAN-DE-MAURIENNE</t>
  </si>
  <si>
    <t>730780111</t>
  </si>
  <si>
    <t>CH AIX-LES-BAINS</t>
  </si>
  <si>
    <t>730780525</t>
  </si>
  <si>
    <t>CH BOURG-SAINT-MAURICE</t>
  </si>
  <si>
    <t>730780558</t>
  </si>
  <si>
    <t>HL SAINT-PIERRE-D'ALBIGNY</t>
  </si>
  <si>
    <t>730780566</t>
  </si>
  <si>
    <t>HL MODANE</t>
  </si>
  <si>
    <t>730780582</t>
  </si>
  <si>
    <t>CH DE SAVOIE</t>
  </si>
  <si>
    <t>730780681</t>
  </si>
  <si>
    <t>CRF DOMAINE DE SAINT-ALBAN</t>
  </si>
  <si>
    <t>730783974</t>
  </si>
  <si>
    <t>MECS CHALET DE L'ORNON ET LA GRANDE CASSE</t>
  </si>
  <si>
    <t>730784287</t>
  </si>
  <si>
    <t>USLD DU CH D'ALBERTVILLE ET MOUTIERS</t>
  </si>
  <si>
    <t>730785359</t>
  </si>
  <si>
    <t>USLD DU CH D'AIX-LES-BAINS</t>
  </si>
  <si>
    <t>730785425</t>
  </si>
  <si>
    <t>USLD DU CH DE SAINT-JEAN-DE-MAURIENNE</t>
  </si>
  <si>
    <t>740000401</t>
  </si>
  <si>
    <t>USLD DE L'HL DE REIGNIER</t>
  </si>
  <si>
    <t>740001839</t>
  </si>
  <si>
    <t>HOPITAUX DES PAYS DU MONT-BLANC</t>
  </si>
  <si>
    <t>740001847</t>
  </si>
  <si>
    <t>740780143</t>
  </si>
  <si>
    <t>CENTRE MEDICAL ALEXIS LEAUD</t>
  </si>
  <si>
    <t>740780192</t>
  </si>
  <si>
    <t>VSHA (PRAZ COUTANT-MARTEL DE JANVILLE)</t>
  </si>
  <si>
    <t>740780952</t>
  </si>
  <si>
    <t>MAISON DE CONVALESCENCE LA MARTERAYE</t>
  </si>
  <si>
    <t>740781133</t>
  </si>
  <si>
    <t>740781182</t>
  </si>
  <si>
    <t>HL LA ROCHE-SUR-FORON</t>
  </si>
  <si>
    <t>740781190</t>
  </si>
  <si>
    <t>HL LA TOUR</t>
  </si>
  <si>
    <t>740781208</t>
  </si>
  <si>
    <t>HOPITAL DE RUMILLY</t>
  </si>
  <si>
    <t>740781216</t>
  </si>
  <si>
    <t>740785035</t>
  </si>
  <si>
    <t>EPSM VALLEE D'ARVE</t>
  </si>
  <si>
    <t>740788005</t>
  </si>
  <si>
    <t>USLD DU CH DE LA REGION D'ANNECY</t>
  </si>
  <si>
    <t>740788070</t>
  </si>
  <si>
    <t>USLD DES HOPITAUX DU LEMAN</t>
  </si>
  <si>
    <t>740788088</t>
  </si>
  <si>
    <t>USLD DU CHI SUD-LEMAN-VALSERINE</t>
  </si>
  <si>
    <t>740788732</t>
  </si>
  <si>
    <t>USLD DE L'HL DE LA TOUR</t>
  </si>
  <si>
    <t>740789532</t>
  </si>
  <si>
    <t>USLD DU CH DE RUMILLY</t>
  </si>
  <si>
    <t>740790258</t>
  </si>
  <si>
    <t>740790381</t>
  </si>
  <si>
    <t>HOPITAUX DU LEMAN</t>
  </si>
  <si>
    <t>010001709</t>
  </si>
  <si>
    <t>010005379</t>
  </si>
  <si>
    <t>010005429</t>
  </si>
  <si>
    <t>HAD OYONNAX</t>
  </si>
  <si>
    <t>010006526</t>
  </si>
  <si>
    <t>AURAL UNITE D'AUTODIALYSE OYONNAX</t>
  </si>
  <si>
    <t>010007300</t>
  </si>
  <si>
    <t>010780195</t>
  </si>
  <si>
    <t>010780203</t>
  </si>
  <si>
    <t>010780294</t>
  </si>
  <si>
    <t>CENTRE MEDICAL DE DIALYSE REGINA</t>
  </si>
  <si>
    <t>010789006</t>
  </si>
  <si>
    <t>APPARTEMENT AIDER BOURGOGNE</t>
  </si>
  <si>
    <t>070004726</t>
  </si>
  <si>
    <t>AGDUC CENTRE DE DIALYSE AMBULATOIRE DES MONTS D'ARDECHE AUBENAS</t>
  </si>
  <si>
    <t>070005574</t>
  </si>
  <si>
    <t>070780168</t>
  </si>
  <si>
    <t>CLINIQUE DU VIVARAIS</t>
  </si>
  <si>
    <t>070780408</t>
  </si>
  <si>
    <t>CLINIQUE DES CEVENNES</t>
  </si>
  <si>
    <t>070780424</t>
  </si>
  <si>
    <t>070786231</t>
  </si>
  <si>
    <t>AURAL UNITE AUTODIALYSE AUBENAS</t>
  </si>
  <si>
    <t>070786249</t>
  </si>
  <si>
    <t>AURAL UNITE AUTODIALYSE ANNONAY</t>
  </si>
  <si>
    <t>070786603</t>
  </si>
  <si>
    <t>AURAL ENTRAINEMENT ANNONAY</t>
  </si>
  <si>
    <t>260000260</t>
  </si>
  <si>
    <t>CLINIQUE LA PARISIERE</t>
  </si>
  <si>
    <t>260001631</t>
  </si>
  <si>
    <t>AGDUC CENTRE DIALYSE AMBULATOIRE MONTELIMAR</t>
  </si>
  <si>
    <t>260003017</t>
  </si>
  <si>
    <t>260003140</t>
  </si>
  <si>
    <t>AGDUC UNITE D'AUTODIALYSE DE CREST</t>
  </si>
  <si>
    <t>260003215</t>
  </si>
  <si>
    <t>AGDUC UNITE DE REPLI D'HEMODIALYSE DE VALENCE</t>
  </si>
  <si>
    <t>260006267</t>
  </si>
  <si>
    <t>260006820</t>
  </si>
  <si>
    <t>AGDUC UNITE D'AUTODIALYSE ROMANS</t>
  </si>
  <si>
    <t>260006838</t>
  </si>
  <si>
    <t>AGDUC UNITE D'AUTODIALYSE VALENCE</t>
  </si>
  <si>
    <t>260010418</t>
  </si>
  <si>
    <t>AURAL UNITE AUTODIALYSE VALENCE</t>
  </si>
  <si>
    <t>260012760</t>
  </si>
  <si>
    <t>AURAL UNITE AUTODIALYSE MONTELIMAR</t>
  </si>
  <si>
    <t>260013388</t>
  </si>
  <si>
    <t>HAD ANTENNE DE ROMANS UMD</t>
  </si>
  <si>
    <t>260016993</t>
  </si>
  <si>
    <t>AGDUC UNITE D'AUTODIALYSE DE PIERRELATTE</t>
  </si>
  <si>
    <t>380000729</t>
  </si>
  <si>
    <t>AURAL UNITE AUTODIALYSE ST CHARLES ROUSSILLON</t>
  </si>
  <si>
    <t>380000828</t>
  </si>
  <si>
    <t>CALYDIAL CENTRE DE DIALYSE DE VIENNE</t>
  </si>
  <si>
    <t>380000968</t>
  </si>
  <si>
    <t>AURAL CENTRE DE DIALYSE DE BOURGOIN</t>
  </si>
  <si>
    <t>380007468</t>
  </si>
  <si>
    <t>HAD AGIR A DOM</t>
  </si>
  <si>
    <t>380013037</t>
  </si>
  <si>
    <t>380780197</t>
  </si>
  <si>
    <t>380780270</t>
  </si>
  <si>
    <t>CLINIQUE DES ALPES</t>
  </si>
  <si>
    <t>380780288</t>
  </si>
  <si>
    <t>380781450</t>
  </si>
  <si>
    <t>380784801</t>
  </si>
  <si>
    <t>AGDUC CENTRE DIALYSE J.M. MULLER LA TRONCHE</t>
  </si>
  <si>
    <t>380785956</t>
  </si>
  <si>
    <t>380786442</t>
  </si>
  <si>
    <t>CLINIQUE BELLEDONNE</t>
  </si>
  <si>
    <t>380793810</t>
  </si>
  <si>
    <t>AGDUC UNITE D'AUTODIALYSE MEYLAN</t>
  </si>
  <si>
    <t>380797217</t>
  </si>
  <si>
    <t>AGDUC UNITE D'AUTODIALYSE VIZILLE</t>
  </si>
  <si>
    <t>380797233</t>
  </si>
  <si>
    <t>AGDUC DIALYSE DOMICILE LA TRONCHE</t>
  </si>
  <si>
    <t>380803965</t>
  </si>
  <si>
    <t>AGDUC CENTRE D'HEMODIALYSE DES EAUX CLAIRES GRENOBLE</t>
  </si>
  <si>
    <t>380804203</t>
  </si>
  <si>
    <t>AGDUC UNITE D'AUTODIALYSE DE SAINT MARCELLIN</t>
  </si>
  <si>
    <t>420002479</t>
  </si>
  <si>
    <t>HAD OIKIA</t>
  </si>
  <si>
    <t>420010258</t>
  </si>
  <si>
    <t>420010308</t>
  </si>
  <si>
    <t>HAD GCS SANTE A DOMICILE MONTBRISON</t>
  </si>
  <si>
    <t>420011413</t>
  </si>
  <si>
    <t>HOPITAL PRIVE DE LA LOIRE</t>
  </si>
  <si>
    <t>420011603</t>
  </si>
  <si>
    <t>ARTIC UNITE D'AUTODIALYSE L'HORME</t>
  </si>
  <si>
    <t>420013005</t>
  </si>
  <si>
    <t>420780504</t>
  </si>
  <si>
    <t>420782310</t>
  </si>
  <si>
    <t>CLINIQUE DU RENAISON</t>
  </si>
  <si>
    <t>420782591</t>
  </si>
  <si>
    <t>CLINIQUE NOUVELLE DU FOREZ</t>
  </si>
  <si>
    <t>420786808</t>
  </si>
  <si>
    <t>ARTIC UNITE D'AUTODIALYSE SOLEIL</t>
  </si>
  <si>
    <t>420787525</t>
  </si>
  <si>
    <t>ARTIC UNITE AUTODIALYSE ROBESPIERRE</t>
  </si>
  <si>
    <t>420788689</t>
  </si>
  <si>
    <t>UNITE AUTODIALYSE SAVIGNEUX</t>
  </si>
  <si>
    <t>420789968</t>
  </si>
  <si>
    <t>ARTIC UDM SAINT PRIEST EN JAREZ</t>
  </si>
  <si>
    <t>690004718</t>
  </si>
  <si>
    <t>690007075</t>
  </si>
  <si>
    <t>CALYDIAL UNITE D'AUTODIALYSE STE COLOMBE LES VIENNE</t>
  </si>
  <si>
    <t>690008008</t>
  </si>
  <si>
    <t>690011838</t>
  </si>
  <si>
    <t>690019799</t>
  </si>
  <si>
    <t>690022009</t>
  </si>
  <si>
    <t>AURAL CENTRE DE DIALYSE VILLON LYON</t>
  </si>
  <si>
    <t>690022058</t>
  </si>
  <si>
    <t>UNITE HEMODIA CALYDIAL - PORTES DU SUD</t>
  </si>
  <si>
    <t>690022108</t>
  </si>
  <si>
    <t>CENTRE DE DIALYSE BAYARD</t>
  </si>
  <si>
    <t>690022959</t>
  </si>
  <si>
    <t>690023098</t>
  </si>
  <si>
    <t>690023239</t>
  </si>
  <si>
    <t>690023411</t>
  </si>
  <si>
    <t>HOPITAL PRIVE JEAN MERMOZ</t>
  </si>
  <si>
    <t>690024773</t>
  </si>
  <si>
    <t>CALYDIAL CENTRE DE DIALYSE A DOMICILE IRIGNY</t>
  </si>
  <si>
    <t>690029186</t>
  </si>
  <si>
    <t>ENDO LYON SUD OUEST</t>
  </si>
  <si>
    <t>690030770</t>
  </si>
  <si>
    <t>ATIRRA CENTRE DE DIALYSE GLEIZE</t>
  </si>
  <si>
    <t>690031513</t>
  </si>
  <si>
    <t>CRAT UNITE AUTODIALYSE RILLIEUX</t>
  </si>
  <si>
    <t>690780200</t>
  </si>
  <si>
    <t>CLINIQUE EMILIE DE VIALAR</t>
  </si>
  <si>
    <t>690780226</t>
  </si>
  <si>
    <t>CLINIQUE DE LA PART-DIEU</t>
  </si>
  <si>
    <t>690780259</t>
  </si>
  <si>
    <t>CLINIQUE SAINT-CHARLES</t>
  </si>
  <si>
    <t>690780358</t>
  </si>
  <si>
    <t>CLINIQUE DU VAL D'OUEST-VENDOME</t>
  </si>
  <si>
    <t>690780366</t>
  </si>
  <si>
    <t>CLINIQUE CHARCOT</t>
  </si>
  <si>
    <t>690780382</t>
  </si>
  <si>
    <t>CLINIQUE DU GRAND-LARGE</t>
  </si>
  <si>
    <t>690780390</t>
  </si>
  <si>
    <t>POLYCLINIQUE DE RILLIEUX</t>
  </si>
  <si>
    <t>690780499</t>
  </si>
  <si>
    <t>NEPHROCARE TASSIN-CHARCOT</t>
  </si>
  <si>
    <t>690780648</t>
  </si>
  <si>
    <t>CLINIQUE DE LA SAUVEGARDE</t>
  </si>
  <si>
    <t>690780655</t>
  </si>
  <si>
    <t>HÔPITAL PRIVE DE L'EST LYONNAIS</t>
  </si>
  <si>
    <t>690780663</t>
  </si>
  <si>
    <t>CLINIQUE TRENEL</t>
  </si>
  <si>
    <t>690782834</t>
  </si>
  <si>
    <t>CLINIQUE DU TONKIN</t>
  </si>
  <si>
    <t>690791082</t>
  </si>
  <si>
    <t>CENTRE SPECIALISE LES BRUYERES</t>
  </si>
  <si>
    <t>690793468</t>
  </si>
  <si>
    <t>INFIRMERIE PROTESTANTE DE LYON</t>
  </si>
  <si>
    <t>690795489</t>
  </si>
  <si>
    <t>CALYDIAL CENTRE AUTODIALYSE LYON</t>
  </si>
  <si>
    <t>690799283</t>
  </si>
  <si>
    <t>AURAL UNITE AUTODIALYSE CHASSIEU</t>
  </si>
  <si>
    <t>690804018</t>
  </si>
  <si>
    <t>AURAL UNITE AUTODIALYSE VILLEFRANCHE</t>
  </si>
  <si>
    <t>690807367</t>
  </si>
  <si>
    <t>POLYCLINIQUE DU BEAUJOLAIS</t>
  </si>
  <si>
    <t>690807755</t>
  </si>
  <si>
    <t>CALYDIAL CENTRE AUTODIALYSE IRIGNY</t>
  </si>
  <si>
    <t>730000924</t>
  </si>
  <si>
    <t>AURAL CENTRE ALLEGE CHAMBERY</t>
  </si>
  <si>
    <t>730004298</t>
  </si>
  <si>
    <t>HOPITAL PRIVE MEDIPOLE DE SAVOIE</t>
  </si>
  <si>
    <t>730780459</t>
  </si>
  <si>
    <t>CLINIQUE HERBERT</t>
  </si>
  <si>
    <t>730785011</t>
  </si>
  <si>
    <t>730785466</t>
  </si>
  <si>
    <t>730786233</t>
  </si>
  <si>
    <t>AURAL UNITE AUTODIALYSE FRONTENEX</t>
  </si>
  <si>
    <t>730786464</t>
  </si>
  <si>
    <t>AGDUC UNITE D'AUTODIALYSE LA MOTTE SERVOLEX</t>
  </si>
  <si>
    <t>730790235</t>
  </si>
  <si>
    <t>740010475</t>
  </si>
  <si>
    <t>740010889</t>
  </si>
  <si>
    <t>AURAL UNITE AUTODIALYSE THONON</t>
  </si>
  <si>
    <t>740012646</t>
  </si>
  <si>
    <t>UNITE DIALYSE MEDICALISEE AURAL CHIAB</t>
  </si>
  <si>
    <t>740014345</t>
  </si>
  <si>
    <t>HOPITAL PRIVE PAYS DE SAVOIE</t>
  </si>
  <si>
    <t>740780416</t>
  </si>
  <si>
    <t>CLINIQUE D'ARGONAY</t>
  </si>
  <si>
    <t>740780424</t>
  </si>
  <si>
    <t>CLINIQUE GENERALE ANNECY</t>
  </si>
  <si>
    <t>740780440</t>
  </si>
  <si>
    <t>740788617</t>
  </si>
  <si>
    <t>740788641</t>
  </si>
  <si>
    <t>AURAL UNITE AUTODIALYSE SALLANCHES</t>
  </si>
  <si>
    <t>740789649</t>
  </si>
  <si>
    <t>740789821</t>
  </si>
  <si>
    <t>AURAL UNITE AUTODIALYSE SEYNOD</t>
  </si>
  <si>
    <t>130786742</t>
  </si>
  <si>
    <t>HIA LAVERAN</t>
  </si>
  <si>
    <t>SSA</t>
  </si>
  <si>
    <t>290000728</t>
  </si>
  <si>
    <t>HIA CLERMONT-TONNERRE</t>
  </si>
  <si>
    <t>330781303</t>
  </si>
  <si>
    <t>HIA ROBERT PICQUE</t>
  </si>
  <si>
    <t>570000596</t>
  </si>
  <si>
    <t>HIA LEGOUEST</t>
  </si>
  <si>
    <t>690780093</t>
  </si>
  <si>
    <t>HIA DESGENETTES</t>
  </si>
  <si>
    <t>750120016</t>
  </si>
  <si>
    <t>HIA DU VAL DE GRACE</t>
  </si>
  <si>
    <t>750810814</t>
  </si>
  <si>
    <t>SERVICE DE SANTE DES ARMEES</t>
  </si>
  <si>
    <t>830100574</t>
  </si>
  <si>
    <t>HIA SAINTE ANNE</t>
  </si>
  <si>
    <t>920120011</t>
  </si>
  <si>
    <t>HIA PERCY</t>
  </si>
  <si>
    <t>940120017</t>
  </si>
  <si>
    <t>HIA BEGIN</t>
  </si>
  <si>
    <t>Le financement des missions d’enseignement, de recherche, de référence et d’innovation Part modulable ( JPE)</t>
  </si>
  <si>
    <t>CIC Les centres d'investigation clinique (JPE)</t>
  </si>
  <si>
    <t>CRC Les centres de recherche clinique (JPE)</t>
  </si>
  <si>
    <t>DRCI Délégation à la Recherche clinique et à l'innovation (JPE)</t>
  </si>
  <si>
    <t xml:space="preserve"> Les groupements interrégionaux de recherche clinique et d'innovation GIRCI (JPE)</t>
  </si>
  <si>
    <t>L'effort d'expertise des établissements de santé (JPE)</t>
  </si>
  <si>
    <t>Les actes de biologie, les actes d'anatomocyto-pathologie et les actes dentaires non inscrits sur la liste prévue à l'article L.162-1-7 CSS (JPE)</t>
  </si>
  <si>
    <t>Les centres nationaux de référence pour la lutte contre les maladies transmissibles mentionnés à l''article L.1413-4 CSP (JPE)</t>
  </si>
  <si>
    <t>Les médicaments bénéficiant ou ayant bénéficié d'une ATU en attente de leur agrément (JPE)</t>
  </si>
  <si>
    <t>Les laboratoires d'oncogénétique, de génétique moléculaire, de cytogénétique et de neurogénétique (JPE)</t>
  </si>
  <si>
    <t>240000273</t>
  </si>
  <si>
    <t>240002402</t>
  </si>
  <si>
    <t>CENTRE DE REEDUCATION LA LANDE</t>
  </si>
  <si>
    <t>240008318</t>
  </si>
  <si>
    <t>330057654</t>
  </si>
  <si>
    <t>330780297</t>
  </si>
  <si>
    <t>330780313</t>
  </si>
  <si>
    <t>330780321</t>
  </si>
  <si>
    <t>330780719</t>
  </si>
  <si>
    <t>330780735</t>
  </si>
  <si>
    <t>CLINIQUE KORIAN L'AQUITANIA</t>
  </si>
  <si>
    <t>330780776</t>
  </si>
  <si>
    <t>330781154</t>
  </si>
  <si>
    <t>330781626</t>
  </si>
  <si>
    <t>330782350</t>
  </si>
  <si>
    <t>330802778</t>
  </si>
  <si>
    <t>400780102</t>
  </si>
  <si>
    <t>400780375</t>
  </si>
  <si>
    <t>400780425</t>
  </si>
  <si>
    <t>CENTRE DE CONVALESCENCE PRIMEROSE</t>
  </si>
  <si>
    <t>400780466</t>
  </si>
  <si>
    <t>400780482</t>
  </si>
  <si>
    <t>CLINIQUE KORIAN MONTPRIBAT</t>
  </si>
  <si>
    <t>400791018</t>
  </si>
  <si>
    <t>CTRE. EUROPEEN REEDUCATION DU SPORTIF</t>
  </si>
  <si>
    <t>470010364</t>
  </si>
  <si>
    <t>CLINIQUE LA PALOUMERE</t>
  </si>
  <si>
    <t>640005591</t>
  </si>
  <si>
    <t>640010518</t>
  </si>
  <si>
    <t>CENTRE MEDICAL LEON DIEUDONNE</t>
  </si>
  <si>
    <t>640017224</t>
  </si>
  <si>
    <t>CLINIQUE BEAULIEU</t>
  </si>
  <si>
    <t>640017521</t>
  </si>
  <si>
    <t>CATTP DABANTA</t>
  </si>
  <si>
    <t>640780334</t>
  </si>
  <si>
    <t>640780409</t>
  </si>
  <si>
    <t>640780458</t>
  </si>
  <si>
    <t>640780581</t>
  </si>
  <si>
    <t>640780607</t>
  </si>
  <si>
    <t>640780631</t>
  </si>
  <si>
    <t>640780649</t>
  </si>
  <si>
    <t>640780664</t>
  </si>
  <si>
    <t>640780672</t>
  </si>
  <si>
    <t>640781340</t>
  </si>
  <si>
    <t>640781365</t>
  </si>
  <si>
    <t>640781399</t>
  </si>
  <si>
    <t>640787149</t>
  </si>
  <si>
    <t>640789426</t>
  </si>
  <si>
    <t>150002608</t>
  </si>
  <si>
    <t>CLINIQUE DU SOUFFLE</t>
  </si>
  <si>
    <t>430000141</t>
  </si>
  <si>
    <t>430000158</t>
  </si>
  <si>
    <t>430000166</t>
  </si>
  <si>
    <t>430000182</t>
  </si>
  <si>
    <t>630010510</t>
  </si>
  <si>
    <t>630780401</t>
  </si>
  <si>
    <t>630781417</t>
  </si>
  <si>
    <t>630781433</t>
  </si>
  <si>
    <t>140002239</t>
  </si>
  <si>
    <t>CRF SAINT FRANCOIS - DEAUVILLE</t>
  </si>
  <si>
    <t>140015975</t>
  </si>
  <si>
    <t>CENTRE SSR THALATTA - LES VILLANDIERES</t>
  </si>
  <si>
    <t>140025123</t>
  </si>
  <si>
    <t>CRF DE CAEN</t>
  </si>
  <si>
    <t>140025255</t>
  </si>
  <si>
    <t>KORIAN COTE NORMANDE - IFS</t>
  </si>
  <si>
    <t>500000229</t>
  </si>
  <si>
    <t>500000419</t>
  </si>
  <si>
    <t>500012687</t>
  </si>
  <si>
    <t>500021423</t>
  </si>
  <si>
    <t>610006371</t>
  </si>
  <si>
    <t>210007399</t>
  </si>
  <si>
    <t>210010443</t>
  </si>
  <si>
    <t>210780144</t>
  </si>
  <si>
    <t>CRF DIVIO DIJON</t>
  </si>
  <si>
    <t>210780276</t>
  </si>
  <si>
    <t>210780292</t>
  </si>
  <si>
    <t>210986725</t>
  </si>
  <si>
    <t>210986741</t>
  </si>
  <si>
    <t>210987046</t>
  </si>
  <si>
    <t>580780187</t>
  </si>
  <si>
    <t>580780203</t>
  </si>
  <si>
    <t>580780237</t>
  </si>
  <si>
    <t>580780260</t>
  </si>
  <si>
    <t>MECS LES MYOSOTIS</t>
  </si>
  <si>
    <t>580971349</t>
  </si>
  <si>
    <t>580972008</t>
  </si>
  <si>
    <t>710002288</t>
  </si>
  <si>
    <t>710002569</t>
  </si>
  <si>
    <t>710780081</t>
  </si>
  <si>
    <t>710780818</t>
  </si>
  <si>
    <t>710781139</t>
  </si>
  <si>
    <t>710977075</t>
  </si>
  <si>
    <t>710977307</t>
  </si>
  <si>
    <t>890000292</t>
  </si>
  <si>
    <t>890002298</t>
  </si>
  <si>
    <t>890002371</t>
  </si>
  <si>
    <t>220000319</t>
  </si>
  <si>
    <t>CLINIQUE LA CERISAIE</t>
  </si>
  <si>
    <t>220000327</t>
  </si>
  <si>
    <t>CLINIQUE DU VAL JOSSELIN</t>
  </si>
  <si>
    <t>220000467</t>
  </si>
  <si>
    <t>290000165</t>
  </si>
  <si>
    <t>CLINIQUE DE L'ELORN</t>
  </si>
  <si>
    <t>290000363</t>
  </si>
  <si>
    <t>CLINIQUE KERFRIDEN</t>
  </si>
  <si>
    <t>290000371</t>
  </si>
  <si>
    <t>CLINIQUE LES GLENAN</t>
  </si>
  <si>
    <t>290000736</t>
  </si>
  <si>
    <t>CLINIQUE DE L'IROISE</t>
  </si>
  <si>
    <t>290000744</t>
  </si>
  <si>
    <t>CLINIQUE PEN AN DALAR</t>
  </si>
  <si>
    <t>290000819</t>
  </si>
  <si>
    <t>290003953</t>
  </si>
  <si>
    <t>350002119</t>
  </si>
  <si>
    <t>CLINIQUE DU MOULIN</t>
  </si>
  <si>
    <t>350002176</t>
  </si>
  <si>
    <t>350044756</t>
  </si>
  <si>
    <t>CLINIQUE PHILAE</t>
  </si>
  <si>
    <t>350047429</t>
  </si>
  <si>
    <t>560002081</t>
  </si>
  <si>
    <t>560002123</t>
  </si>
  <si>
    <t>CLINIQUE ST VINCENT</t>
  </si>
  <si>
    <t>370000481</t>
  </si>
  <si>
    <t>180000382</t>
  </si>
  <si>
    <t>CLINIQUE LA GAILLARDIERE</t>
  </si>
  <si>
    <t>180000598</t>
  </si>
  <si>
    <t>280000035</t>
  </si>
  <si>
    <t>280000431</t>
  </si>
  <si>
    <t>280505223</t>
  </si>
  <si>
    <t>280505264</t>
  </si>
  <si>
    <t>280506015</t>
  </si>
  <si>
    <t>360000210</t>
  </si>
  <si>
    <t>370000119</t>
  </si>
  <si>
    <t>370000127</t>
  </si>
  <si>
    <t>CLINIQUE RONSARD</t>
  </si>
  <si>
    <t>370000135</t>
  </si>
  <si>
    <t>370000143</t>
  </si>
  <si>
    <t>CLINIQUE DU VAL DE LOIRE</t>
  </si>
  <si>
    <t>370000150</t>
  </si>
  <si>
    <t>CLINIQUE VELPEAU</t>
  </si>
  <si>
    <t>410000277</t>
  </si>
  <si>
    <t>CLINIQUE DE COUR CHEVERNY</t>
  </si>
  <si>
    <t>410000285</t>
  </si>
  <si>
    <t>410000293</t>
  </si>
  <si>
    <t>CLINIQUE DE CHAILLES</t>
  </si>
  <si>
    <t>410000418</t>
  </si>
  <si>
    <t>INSTITUT MEDICAL DE SOLOGNE</t>
  </si>
  <si>
    <t>410005284</t>
  </si>
  <si>
    <t>THERAE CENTRE MEDICAL</t>
  </si>
  <si>
    <t>450000252</t>
  </si>
  <si>
    <t>CLINIQUE BELLE ALLEE</t>
  </si>
  <si>
    <t>450000286</t>
  </si>
  <si>
    <t>450013081</t>
  </si>
  <si>
    <t>450015144</t>
  </si>
  <si>
    <t>450018924</t>
  </si>
  <si>
    <t>100007285</t>
  </si>
  <si>
    <t>CENTRE DE REEDUCATION FONCTIONNELLE</t>
  </si>
  <si>
    <t>100009083</t>
  </si>
  <si>
    <t>CENTRE DE REEDUCATION PASTEUR</t>
  </si>
  <si>
    <t>510000284</t>
  </si>
  <si>
    <t>2A0000030</t>
  </si>
  <si>
    <t>2A0000261</t>
  </si>
  <si>
    <t>2A0002051</t>
  </si>
  <si>
    <t>2A0022554</t>
  </si>
  <si>
    <t>2B0000400</t>
  </si>
  <si>
    <t>2B0003016</t>
  </si>
  <si>
    <t>CLINIQUE DU CAP</t>
  </si>
  <si>
    <t>2B0003917</t>
  </si>
  <si>
    <t>2B0004113</t>
  </si>
  <si>
    <t>CLINIQUE SAN ORNELLO</t>
  </si>
  <si>
    <t>250016003</t>
  </si>
  <si>
    <t>700780042</t>
  </si>
  <si>
    <t>700784887</t>
  </si>
  <si>
    <t>970100129</t>
  </si>
  <si>
    <t>970100251</t>
  </si>
  <si>
    <t>970103016</t>
  </si>
  <si>
    <t>DOMAINE DE CHOISY</t>
  </si>
  <si>
    <t>970104477</t>
  </si>
  <si>
    <t>970108957</t>
  </si>
  <si>
    <t>970302832</t>
  </si>
  <si>
    <t>270000342</t>
  </si>
  <si>
    <t>CMPR LA LOVIERE LOUVIERS</t>
  </si>
  <si>
    <t>270000433</t>
  </si>
  <si>
    <t>270000870</t>
  </si>
  <si>
    <t>CLINIQUE LES BRUYERES BROSVILLE</t>
  </si>
  <si>
    <t>270025984</t>
  </si>
  <si>
    <t>760017079</t>
  </si>
  <si>
    <t>CENTRE DE REEDUCATION DE LA HEVE</t>
  </si>
  <si>
    <t>760026674</t>
  </si>
  <si>
    <t>760780130</t>
  </si>
  <si>
    <t>760780981</t>
  </si>
  <si>
    <t>760920603</t>
  </si>
  <si>
    <t>760920918</t>
  </si>
  <si>
    <t>750003378</t>
  </si>
  <si>
    <t>KORIAN CANAL DE L'OURCQ</t>
  </si>
  <si>
    <t>750014128</t>
  </si>
  <si>
    <t>750014169</t>
  </si>
  <si>
    <t>750032229</t>
  </si>
  <si>
    <t>750038739</t>
  </si>
  <si>
    <t>750042830</t>
  </si>
  <si>
    <t>750047128</t>
  </si>
  <si>
    <t>750170128</t>
  </si>
  <si>
    <t>750170516</t>
  </si>
  <si>
    <t>750170581</t>
  </si>
  <si>
    <t>750310013</t>
  </si>
  <si>
    <t>CLINIQUE VILLA MONTSOURIS</t>
  </si>
  <si>
    <t>770006138</t>
  </si>
  <si>
    <t>770016467</t>
  </si>
  <si>
    <t>770016491</t>
  </si>
  <si>
    <t>770300218</t>
  </si>
  <si>
    <t>770300259</t>
  </si>
  <si>
    <t>770310019</t>
  </si>
  <si>
    <t>770310027</t>
  </si>
  <si>
    <t>770803989</t>
  </si>
  <si>
    <t>780001467</t>
  </si>
  <si>
    <t>780140042</t>
  </si>
  <si>
    <t>CLINIQUE D'YVELINE</t>
  </si>
  <si>
    <t>780300083</t>
  </si>
  <si>
    <t>780300109</t>
  </si>
  <si>
    <t>780300166</t>
  </si>
  <si>
    <t>780300224</t>
  </si>
  <si>
    <t>780300448</t>
  </si>
  <si>
    <t>780310025</t>
  </si>
  <si>
    <t>780420048</t>
  </si>
  <si>
    <t>780700027</t>
  </si>
  <si>
    <t>CMPR DE BAZINCOURT</t>
  </si>
  <si>
    <t>780700050</t>
  </si>
  <si>
    <t>910009919</t>
  </si>
  <si>
    <t>910300045</t>
  </si>
  <si>
    <t>910300151</t>
  </si>
  <si>
    <t>910300235</t>
  </si>
  <si>
    <t>910300276</t>
  </si>
  <si>
    <t>910310010</t>
  </si>
  <si>
    <t>910310028</t>
  </si>
  <si>
    <t>910310036</t>
  </si>
  <si>
    <t>910310044</t>
  </si>
  <si>
    <t>910814672</t>
  </si>
  <si>
    <t>920004058</t>
  </si>
  <si>
    <t>CLINIQUE MONTEVIDEO</t>
  </si>
  <si>
    <t>920005238</t>
  </si>
  <si>
    <t>920012069</t>
  </si>
  <si>
    <t>RELAIS JEUNES DE SEVRES</t>
  </si>
  <si>
    <t>920014099</t>
  </si>
  <si>
    <t>920300258</t>
  </si>
  <si>
    <t>920300381</t>
  </si>
  <si>
    <t>CLINALLIANCE FONTENAY</t>
  </si>
  <si>
    <t>920300423</t>
  </si>
  <si>
    <t>CLINIQUE VILLA MARIE LOUISE</t>
  </si>
  <si>
    <t>920300480</t>
  </si>
  <si>
    <t>920300563</t>
  </si>
  <si>
    <t>920300886</t>
  </si>
  <si>
    <t>CLINIQUE DU MONT VALERIEN</t>
  </si>
  <si>
    <t>920310026</t>
  </si>
  <si>
    <t>920310034</t>
  </si>
  <si>
    <t>CLINIQUE DU CHATEAU DE GARCHES</t>
  </si>
  <si>
    <t>920310042</t>
  </si>
  <si>
    <t>MAISON DE SANTE BELLEVUE</t>
  </si>
  <si>
    <t>920310059</t>
  </si>
  <si>
    <t>920420023</t>
  </si>
  <si>
    <t>CLINIQUE DE L'ERMITAGE</t>
  </si>
  <si>
    <t>920711512</t>
  </si>
  <si>
    <t>930006648</t>
  </si>
  <si>
    <t>930009188</t>
  </si>
  <si>
    <t>930011788</t>
  </si>
  <si>
    <t>CENTRE DU BOIS D'AMOUR</t>
  </si>
  <si>
    <t>930013818</t>
  </si>
  <si>
    <t>CLINIQUE DU GRAND STADE</t>
  </si>
  <si>
    <t>930017512</t>
  </si>
  <si>
    <t>930019203</t>
  </si>
  <si>
    <t>930020920</t>
  </si>
  <si>
    <t>930020987</t>
  </si>
  <si>
    <t>CLINIQUE DES PLATANES</t>
  </si>
  <si>
    <t>930021001</t>
  </si>
  <si>
    <t>930023692</t>
  </si>
  <si>
    <t>CRF CLINEA LIVRY</t>
  </si>
  <si>
    <t>930300124</t>
  </si>
  <si>
    <t>930300140</t>
  </si>
  <si>
    <t>930300280</t>
  </si>
  <si>
    <t>KORIAN SULLY</t>
  </si>
  <si>
    <t>930300546</t>
  </si>
  <si>
    <t>930300678</t>
  </si>
  <si>
    <t>KORIAN ROGER SALENGRO</t>
  </si>
  <si>
    <t>930300686</t>
  </si>
  <si>
    <t>CLINIQUE DE L'AURORE</t>
  </si>
  <si>
    <t>930310016</t>
  </si>
  <si>
    <t>MAISON DE SANTE</t>
  </si>
  <si>
    <t>940008139</t>
  </si>
  <si>
    <t>CLINIQUE MONET</t>
  </si>
  <si>
    <t>940300080</t>
  </si>
  <si>
    <t>940300502</t>
  </si>
  <si>
    <t>940300577</t>
  </si>
  <si>
    <t>940310014</t>
  </si>
  <si>
    <t>940310022</t>
  </si>
  <si>
    <t>940813090</t>
  </si>
  <si>
    <t>950002568</t>
  </si>
  <si>
    <t>CLINIQUE D'ORGEMONT</t>
  </si>
  <si>
    <t>950006908</t>
  </si>
  <si>
    <t>950300087</t>
  </si>
  <si>
    <t>950300103</t>
  </si>
  <si>
    <t>950300194</t>
  </si>
  <si>
    <t>950300327</t>
  </si>
  <si>
    <t>950300376</t>
  </si>
  <si>
    <t>CLINIQUE DES SOURCES</t>
  </si>
  <si>
    <t>950310011</t>
  </si>
  <si>
    <t>950310029</t>
  </si>
  <si>
    <t>950310037</t>
  </si>
  <si>
    <t>950420042</t>
  </si>
  <si>
    <t>110003118</t>
  </si>
  <si>
    <t>CLINIQUE DU SUD</t>
  </si>
  <si>
    <t>110004942</t>
  </si>
  <si>
    <t>SSR LES QUATRE FONTAINES</t>
  </si>
  <si>
    <t>110780152</t>
  </si>
  <si>
    <t>110780194</t>
  </si>
  <si>
    <t>110780202</t>
  </si>
  <si>
    <t>300002128</t>
  </si>
  <si>
    <t>300014040</t>
  </si>
  <si>
    <t>300780210</t>
  </si>
  <si>
    <t>300780244</t>
  </si>
  <si>
    <t>CLINIQUE DU PONT DU GARD</t>
  </si>
  <si>
    <t>300780251</t>
  </si>
  <si>
    <t>300780269</t>
  </si>
  <si>
    <t>300780400</t>
  </si>
  <si>
    <t>CENTRE MEDICAL LA ROUVIERE</t>
  </si>
  <si>
    <t>300780442</t>
  </si>
  <si>
    <t>CSSR LES CHATAIGNIERS</t>
  </si>
  <si>
    <t>300780491</t>
  </si>
  <si>
    <t>CLINIQUE LES OLIVIERS</t>
  </si>
  <si>
    <t>300781424</t>
  </si>
  <si>
    <t>300781440</t>
  </si>
  <si>
    <t>340009018</t>
  </si>
  <si>
    <t>340010149</t>
  </si>
  <si>
    <t>340019090</t>
  </si>
  <si>
    <t>CRF BOURGÉS</t>
  </si>
  <si>
    <t>340780121</t>
  </si>
  <si>
    <t>340780196</t>
  </si>
  <si>
    <t>340780212</t>
  </si>
  <si>
    <t>340780253</t>
  </si>
  <si>
    <t>340780758</t>
  </si>
  <si>
    <t>340780766</t>
  </si>
  <si>
    <t>340780782</t>
  </si>
  <si>
    <t>340780790</t>
  </si>
  <si>
    <t>340780816</t>
  </si>
  <si>
    <t>CLINIQUE MUTUALISTE JEAN LEON</t>
  </si>
  <si>
    <t>340780824</t>
  </si>
  <si>
    <t>340780857</t>
  </si>
  <si>
    <t>340780931</t>
  </si>
  <si>
    <t>340782002</t>
  </si>
  <si>
    <t>340789981</t>
  </si>
  <si>
    <t>340796093</t>
  </si>
  <si>
    <t>340798552</t>
  </si>
  <si>
    <t>480000835</t>
  </si>
  <si>
    <t>660005166</t>
  </si>
  <si>
    <t>CTRE DE CONVALESCENCE SAINT-CHRISTOPHE</t>
  </si>
  <si>
    <t>660006313</t>
  </si>
  <si>
    <t>660780099</t>
  </si>
  <si>
    <t>660780149</t>
  </si>
  <si>
    <t>660780214</t>
  </si>
  <si>
    <t>CLINIQUE SENSEVIA</t>
  </si>
  <si>
    <t>660780248</t>
  </si>
  <si>
    <t>660780347</t>
  </si>
  <si>
    <t>660780537</t>
  </si>
  <si>
    <t>660780610</t>
  </si>
  <si>
    <t>660780636</t>
  </si>
  <si>
    <t>660780735</t>
  </si>
  <si>
    <t>660780743</t>
  </si>
  <si>
    <t>660780800</t>
  </si>
  <si>
    <t>660780842</t>
  </si>
  <si>
    <t>660781097</t>
  </si>
  <si>
    <t>660781287</t>
  </si>
  <si>
    <t>660790163</t>
  </si>
  <si>
    <t>190005694</t>
  </si>
  <si>
    <t>230780181</t>
  </si>
  <si>
    <t>870000221</t>
  </si>
  <si>
    <t>CLINIQUE SAINT MAURICE</t>
  </si>
  <si>
    <t>870007358</t>
  </si>
  <si>
    <t>870016631</t>
  </si>
  <si>
    <t>540000288</t>
  </si>
  <si>
    <t>540000460</t>
  </si>
  <si>
    <t>540005196</t>
  </si>
  <si>
    <t>570002287</t>
  </si>
  <si>
    <t>570023309</t>
  </si>
  <si>
    <t>880780424</t>
  </si>
  <si>
    <t>880780507</t>
  </si>
  <si>
    <t>970203303</t>
  </si>
  <si>
    <t>CTRE CONVALESCENCE VALERIANE</t>
  </si>
  <si>
    <t>970208104</t>
  </si>
  <si>
    <t>CTRE RÉÉDU FONCTIONNELL ET SOINS SUITE</t>
  </si>
  <si>
    <t>970209714</t>
  </si>
  <si>
    <t>090780404</t>
  </si>
  <si>
    <t>120780143</t>
  </si>
  <si>
    <t>310020938</t>
  </si>
  <si>
    <t>CLINIQUE DE QUINT FONSEGRIVES</t>
  </si>
  <si>
    <t>310021571</t>
  </si>
  <si>
    <t>CENTRE GERIATRIQUE DES MINIMES</t>
  </si>
  <si>
    <t>310780119</t>
  </si>
  <si>
    <t>310780143</t>
  </si>
  <si>
    <t>310780234</t>
  </si>
  <si>
    <t>310780358</t>
  </si>
  <si>
    <t>310780390</t>
  </si>
  <si>
    <t>310780408</t>
  </si>
  <si>
    <t>MECS LE LYS</t>
  </si>
  <si>
    <t>310781125</t>
  </si>
  <si>
    <t>310781133</t>
  </si>
  <si>
    <t>310781141</t>
  </si>
  <si>
    <t>310781158</t>
  </si>
  <si>
    <t>310781174</t>
  </si>
  <si>
    <t>310781521</t>
  </si>
  <si>
    <t>310781984</t>
  </si>
  <si>
    <t>310782396</t>
  </si>
  <si>
    <t>310784830</t>
  </si>
  <si>
    <t>310786702</t>
  </si>
  <si>
    <t>310790472</t>
  </si>
  <si>
    <t>310792635</t>
  </si>
  <si>
    <t>310793617</t>
  </si>
  <si>
    <t>320780109</t>
  </si>
  <si>
    <t>320784333</t>
  </si>
  <si>
    <t>460780133</t>
  </si>
  <si>
    <t>460785900</t>
  </si>
  <si>
    <t>650780315</t>
  </si>
  <si>
    <t>650780323</t>
  </si>
  <si>
    <t>MAIS ENF DIETETIQUE THERMALE CAPVERN</t>
  </si>
  <si>
    <t>650780349</t>
  </si>
  <si>
    <t>650780729</t>
  </si>
  <si>
    <t>650780737</t>
  </si>
  <si>
    <t>810004200</t>
  </si>
  <si>
    <t>CENTRE MEDICAL CHATEAU DE CAHUZAC</t>
  </si>
  <si>
    <t>820000412</t>
  </si>
  <si>
    <t>820002350</t>
  </si>
  <si>
    <t>820003218</t>
  </si>
  <si>
    <t>CLINIQUE LA PINEDE</t>
  </si>
  <si>
    <t>590008579</t>
  </si>
  <si>
    <t>590009148</t>
  </si>
  <si>
    <t>590016408</t>
  </si>
  <si>
    <t>590034732</t>
  </si>
  <si>
    <t>CRF LA ROUGEVILLE</t>
  </si>
  <si>
    <t>590044665</t>
  </si>
  <si>
    <t>590047791</t>
  </si>
  <si>
    <t>590780235</t>
  </si>
  <si>
    <t>590782280</t>
  </si>
  <si>
    <t>590783189</t>
  </si>
  <si>
    <t>590791109</t>
  </si>
  <si>
    <t>CLINIQUE LES BRUYERES</t>
  </si>
  <si>
    <t>590797387</t>
  </si>
  <si>
    <t>590809703</t>
  </si>
  <si>
    <t>590810784</t>
  </si>
  <si>
    <t>CLINIQUE ST-ROCH CONVALESCENCE</t>
  </si>
  <si>
    <t>590813069</t>
  </si>
  <si>
    <t>CLINIQUE DE L'ESCREBIEUX</t>
  </si>
  <si>
    <t>590816427</t>
  </si>
  <si>
    <t>CLINIQUE DU BOCAGE</t>
  </si>
  <si>
    <t>620024349</t>
  </si>
  <si>
    <t>620025387</t>
  </si>
  <si>
    <t>CLINIQUE DU LITTORAL</t>
  </si>
  <si>
    <t>620026401</t>
  </si>
  <si>
    <t>620100495</t>
  </si>
  <si>
    <t>CLINIQUE DE SOINS DE SUITE LES DRAGS</t>
  </si>
  <si>
    <t>970404406</t>
  </si>
  <si>
    <t>970404588</t>
  </si>
  <si>
    <t>970404679</t>
  </si>
  <si>
    <t>970405650</t>
  </si>
  <si>
    <t>970406203</t>
  </si>
  <si>
    <t>970406245</t>
  </si>
  <si>
    <t>CLINIQUE DE SAINT JOSEPH</t>
  </si>
  <si>
    <t>970463113</t>
  </si>
  <si>
    <t>MAISON DES OLIVIERS</t>
  </si>
  <si>
    <t>970466504</t>
  </si>
  <si>
    <t>970467155</t>
  </si>
  <si>
    <t>440000701</t>
  </si>
  <si>
    <t>440000800</t>
  </si>
  <si>
    <t>440003390</t>
  </si>
  <si>
    <t>440043792</t>
  </si>
  <si>
    <t>440044451</t>
  </si>
  <si>
    <t>440046944</t>
  </si>
  <si>
    <t>440048239</t>
  </si>
  <si>
    <t>490000247</t>
  </si>
  <si>
    <t>CLINIQUE SAINT DIDIER</t>
  </si>
  <si>
    <t>490002979</t>
  </si>
  <si>
    <t>490534922</t>
  </si>
  <si>
    <t>CENTRE DE CONVALESCENCE ARCOLE</t>
  </si>
  <si>
    <t>490543675</t>
  </si>
  <si>
    <t>530000124</t>
  </si>
  <si>
    <t>530031509</t>
  </si>
  <si>
    <t>720012509</t>
  </si>
  <si>
    <t>850002395</t>
  </si>
  <si>
    <t>MAISON CONVALESCENCE MARIE NOEL</t>
  </si>
  <si>
    <t>020000386</t>
  </si>
  <si>
    <t>CLINIQUE LA ROSERAIE</t>
  </si>
  <si>
    <t>020004156</t>
  </si>
  <si>
    <t>600009054</t>
  </si>
  <si>
    <t>CLINIQUE EUGENIE</t>
  </si>
  <si>
    <t>600100291</t>
  </si>
  <si>
    <t>600100861</t>
  </si>
  <si>
    <t>800000150</t>
  </si>
  <si>
    <t>800008989</t>
  </si>
  <si>
    <t>800012528</t>
  </si>
  <si>
    <t>800016727</t>
  </si>
  <si>
    <t>160008231</t>
  </si>
  <si>
    <t>160012209</t>
  </si>
  <si>
    <t>170780068</t>
  </si>
  <si>
    <t>MAIS. REPOS CH. MORNAY - ST PIERRE ILE</t>
  </si>
  <si>
    <t>170780100</t>
  </si>
  <si>
    <t>170780282</t>
  </si>
  <si>
    <t>170780290</t>
  </si>
  <si>
    <t>170781199</t>
  </si>
  <si>
    <t>170803431</t>
  </si>
  <si>
    <t>790000186</t>
  </si>
  <si>
    <t>860009208</t>
  </si>
  <si>
    <t>C.R.F. DU MOULIN VERT - NIEUL L'ESPOIR</t>
  </si>
  <si>
    <t>860011410</t>
  </si>
  <si>
    <t>C.R.F. VISION-AUDITION - ST BENOIT</t>
  </si>
  <si>
    <t>860790419</t>
  </si>
  <si>
    <t>860791268</t>
  </si>
  <si>
    <t>040780389</t>
  </si>
  <si>
    <t>040780405</t>
  </si>
  <si>
    <t>CENTRE DES CARMES</t>
  </si>
  <si>
    <t>040780488</t>
  </si>
  <si>
    <t>040780520</t>
  </si>
  <si>
    <t>050000066</t>
  </si>
  <si>
    <t>050000298</t>
  </si>
  <si>
    <t>050000306</t>
  </si>
  <si>
    <t>050000371</t>
  </si>
  <si>
    <t>MECS LES JEUNES POUSSES</t>
  </si>
  <si>
    <t>050000454</t>
  </si>
  <si>
    <t>LE FUTUR ANTERIEUR</t>
  </si>
  <si>
    <t>050000488</t>
  </si>
  <si>
    <t>050000512</t>
  </si>
  <si>
    <t>050000637</t>
  </si>
  <si>
    <t>CENTRE MEDICAL MONTJOY</t>
  </si>
  <si>
    <t>060005469</t>
  </si>
  <si>
    <t>060010188</t>
  </si>
  <si>
    <t>CSR DOMUSVI WILSON</t>
  </si>
  <si>
    <t>060015328</t>
  </si>
  <si>
    <t>MECS LES AIRELLES</t>
  </si>
  <si>
    <t>060021201</t>
  </si>
  <si>
    <t>060780145</t>
  </si>
  <si>
    <t>060780277</t>
  </si>
  <si>
    <t>060780343</t>
  </si>
  <si>
    <t>E3S SAINT JEAN</t>
  </si>
  <si>
    <t>060780350</t>
  </si>
  <si>
    <t>060780392</t>
  </si>
  <si>
    <t>CENTRE MONTSINERY</t>
  </si>
  <si>
    <t>060780525</t>
  </si>
  <si>
    <t>060780541</t>
  </si>
  <si>
    <t>CLINIQUE LA GRANGEA</t>
  </si>
  <si>
    <t>060780749</t>
  </si>
  <si>
    <t>CLINIQUE SAINT LUC VILLA ROMAINE</t>
  </si>
  <si>
    <t>060781374</t>
  </si>
  <si>
    <t>INSTITUT POLYCLINIQUE DE CANNES</t>
  </si>
  <si>
    <t>060781929</t>
  </si>
  <si>
    <t>060785227</t>
  </si>
  <si>
    <t>060790862</t>
  </si>
  <si>
    <t>CTRE ACTION LIBERAT MAL ETRE ETHYLIQUE</t>
  </si>
  <si>
    <t>060798881</t>
  </si>
  <si>
    <t>MAISON DE CONVALESCENCE LA SERENA</t>
  </si>
  <si>
    <t>060800182</t>
  </si>
  <si>
    <t>060800687</t>
  </si>
  <si>
    <t>CSR DOMUSVI LES MAGNOLIAS</t>
  </si>
  <si>
    <t>130017478</t>
  </si>
  <si>
    <t>130035793</t>
  </si>
  <si>
    <t>CLINIQUE LES ALPILLES</t>
  </si>
  <si>
    <t>130780075</t>
  </si>
  <si>
    <t>KORIAN LES DEUX TOURS</t>
  </si>
  <si>
    <t>130780083</t>
  </si>
  <si>
    <t>CLINIQUE GERIATRIQUE CHATEAU GOMBERT</t>
  </si>
  <si>
    <t>130780273</t>
  </si>
  <si>
    <t>130781065</t>
  </si>
  <si>
    <t>130781438</t>
  </si>
  <si>
    <t>CLINIQUE DE PROVENCE BOURBONNE</t>
  </si>
  <si>
    <t>130781768</t>
  </si>
  <si>
    <t>130781834</t>
  </si>
  <si>
    <t>CRF NOTRE DAME DU BON VOYAGE</t>
  </si>
  <si>
    <t>130781917</t>
  </si>
  <si>
    <t>130781925</t>
  </si>
  <si>
    <t>130782097</t>
  </si>
  <si>
    <t>CENTRE DE SIBOURG</t>
  </si>
  <si>
    <t>130782303</t>
  </si>
  <si>
    <t>CLINIQUE DE PEYPIN</t>
  </si>
  <si>
    <t>130782444</t>
  </si>
  <si>
    <t>130782451</t>
  </si>
  <si>
    <t>LE MEDITERRANEE CLINIQUE CASTELLAS</t>
  </si>
  <si>
    <t>130782493</t>
  </si>
  <si>
    <t>130783764</t>
  </si>
  <si>
    <t>CLINIQUE MON REPOS</t>
  </si>
  <si>
    <t>130783830</t>
  </si>
  <si>
    <t>130783871</t>
  </si>
  <si>
    <t>CRF ROSEMOND</t>
  </si>
  <si>
    <t>130784085</t>
  </si>
  <si>
    <t>CLINIQUE L'EMERAUDE</t>
  </si>
  <si>
    <t>130784291</t>
  </si>
  <si>
    <t>CLINIQUE DES TROIS CYPRES</t>
  </si>
  <si>
    <t>130784549</t>
  </si>
  <si>
    <t>130784580</t>
  </si>
  <si>
    <t>CLINIQUE LA PROVENCALE</t>
  </si>
  <si>
    <t>130784598</t>
  </si>
  <si>
    <t>130784606</t>
  </si>
  <si>
    <t>130784697</t>
  </si>
  <si>
    <t>130784812</t>
  </si>
  <si>
    <t>CLINIQUE SAINT BARNABE</t>
  </si>
  <si>
    <t>130784911</t>
  </si>
  <si>
    <t>CLINIQUE DE LA SALETTE</t>
  </si>
  <si>
    <t>130785462</t>
  </si>
  <si>
    <t>130785975</t>
  </si>
  <si>
    <t>130785983</t>
  </si>
  <si>
    <t>130786015</t>
  </si>
  <si>
    <t>130786023</t>
  </si>
  <si>
    <t>CLINIQUE SAINT BRUNO</t>
  </si>
  <si>
    <t>130786247</t>
  </si>
  <si>
    <t>130786296</t>
  </si>
  <si>
    <t>130786932</t>
  </si>
  <si>
    <t>130786973</t>
  </si>
  <si>
    <t>130787369</t>
  </si>
  <si>
    <t>130789357</t>
  </si>
  <si>
    <t>130798002</t>
  </si>
  <si>
    <t>CLINIQUE LA LAURANNE</t>
  </si>
  <si>
    <t>130806011</t>
  </si>
  <si>
    <t>130809981</t>
  </si>
  <si>
    <t>CLINIQUE LES PINS</t>
  </si>
  <si>
    <t>830017497</t>
  </si>
  <si>
    <t>830100087</t>
  </si>
  <si>
    <t>CENTRE DE CARDIOLOGIE LA CHENEVIERE</t>
  </si>
  <si>
    <t>830100137</t>
  </si>
  <si>
    <t>830100285</t>
  </si>
  <si>
    <t>CLINIQUE L'ARTHEMISE</t>
  </si>
  <si>
    <t>830100442</t>
  </si>
  <si>
    <t>830100624</t>
  </si>
  <si>
    <t>830100756</t>
  </si>
  <si>
    <t>830100764</t>
  </si>
  <si>
    <t>INSTITUT MEDICALISE DE MAR VIVO</t>
  </si>
  <si>
    <t>830100806</t>
  </si>
  <si>
    <t>830100814</t>
  </si>
  <si>
    <t>830100822</t>
  </si>
  <si>
    <t>830100863</t>
  </si>
  <si>
    <t>830100871</t>
  </si>
  <si>
    <t>830100889</t>
  </si>
  <si>
    <t>MECS BETTYZOU</t>
  </si>
  <si>
    <t>830101408</t>
  </si>
  <si>
    <t>830200515</t>
  </si>
  <si>
    <t>830206397</t>
  </si>
  <si>
    <t>830215919</t>
  </si>
  <si>
    <t>840000509</t>
  </si>
  <si>
    <t>840014088</t>
  </si>
  <si>
    <t>CTRE SOINS DE SUITE ET RF LES CYPRES</t>
  </si>
  <si>
    <t>840014849</t>
  </si>
  <si>
    <t>CTRE DE CONV ET DE REED DU LAVARIN</t>
  </si>
  <si>
    <t>840017214</t>
  </si>
  <si>
    <t>010002129</t>
  </si>
  <si>
    <t>010780310</t>
  </si>
  <si>
    <t>010780328</t>
  </si>
  <si>
    <t>CENTRE MEDICAL LE MODERN</t>
  </si>
  <si>
    <t>010780708</t>
  </si>
  <si>
    <t>070780242</t>
  </si>
  <si>
    <t>MAISON DE CONVALESCENCE CONDAMINE</t>
  </si>
  <si>
    <t>380005918</t>
  </si>
  <si>
    <t>CENTRE MEDICAL LES GRANGES</t>
  </si>
  <si>
    <t>380017095</t>
  </si>
  <si>
    <t>CRF ST VINCENT DE PAUL</t>
  </si>
  <si>
    <t>380780296</t>
  </si>
  <si>
    <t>420011512</t>
  </si>
  <si>
    <t>420011660</t>
  </si>
  <si>
    <t>420781767</t>
  </si>
  <si>
    <t>420783102</t>
  </si>
  <si>
    <t>420788440</t>
  </si>
  <si>
    <t>420790081</t>
  </si>
  <si>
    <t>420793697</t>
  </si>
  <si>
    <t>690010848</t>
  </si>
  <si>
    <t>690012109</t>
  </si>
  <si>
    <t>CENTRE BAYARD</t>
  </si>
  <si>
    <t>690025366</t>
  </si>
  <si>
    <t>690030283</t>
  </si>
  <si>
    <t>690030333</t>
  </si>
  <si>
    <t>690030838</t>
  </si>
  <si>
    <t>690034558</t>
  </si>
  <si>
    <t>690036082</t>
  </si>
  <si>
    <t>690036108</t>
  </si>
  <si>
    <t>690780481</t>
  </si>
  <si>
    <t>690780507</t>
  </si>
  <si>
    <t>690780515</t>
  </si>
  <si>
    <t>CLINIQUE VILLA DES ROSES</t>
  </si>
  <si>
    <t>690780523</t>
  </si>
  <si>
    <t>690780531</t>
  </si>
  <si>
    <t>690780549</t>
  </si>
  <si>
    <t>690781745</t>
  </si>
  <si>
    <t>690784061</t>
  </si>
  <si>
    <t>690803044</t>
  </si>
  <si>
    <t>730007978</t>
  </si>
  <si>
    <t>CLINIQUE MÉDICALE LE SERMAY</t>
  </si>
  <si>
    <t>730780574</t>
  </si>
  <si>
    <t>MECS LE PARC</t>
  </si>
  <si>
    <t>730780988</t>
  </si>
  <si>
    <t>740004148</t>
  </si>
  <si>
    <t>CRF DU MONT VEYRIER</t>
  </si>
  <si>
    <t>740780085</t>
  </si>
  <si>
    <t>740780135</t>
  </si>
  <si>
    <t>740780176</t>
  </si>
  <si>
    <t>740780184</t>
  </si>
  <si>
    <t>740780986</t>
  </si>
  <si>
    <t>740781026</t>
  </si>
  <si>
    <t>CLINIQUE DES VALLEES</t>
  </si>
  <si>
    <t>740781034</t>
  </si>
  <si>
    <t>Les centres de références pour la prise en charge des maladies rares (JPE)</t>
  </si>
  <si>
    <t xml:space="preserve">Le financement des activités de recours exceptionnel (JPE)
</t>
  </si>
  <si>
    <t>670793579</t>
  </si>
  <si>
    <t>670793694</t>
  </si>
  <si>
    <t>680003019</t>
  </si>
  <si>
    <t>680009149</t>
  </si>
  <si>
    <t>400790937</t>
  </si>
  <si>
    <t>640017638</t>
  </si>
  <si>
    <t>690038344</t>
  </si>
  <si>
    <t>140027269</t>
  </si>
  <si>
    <t>140028291</t>
  </si>
  <si>
    <t>210983342</t>
  </si>
  <si>
    <t>580005940</t>
  </si>
  <si>
    <t>580005981</t>
  </si>
  <si>
    <t>580006005</t>
  </si>
  <si>
    <t>710000100</t>
  </si>
  <si>
    <t>710013756</t>
  </si>
  <si>
    <t>710014085</t>
  </si>
  <si>
    <t>710780040</t>
  </si>
  <si>
    <t>890008782</t>
  </si>
  <si>
    <t>890008865</t>
  </si>
  <si>
    <t>890970288</t>
  </si>
  <si>
    <t>370000200</t>
  </si>
  <si>
    <t>370012619</t>
  </si>
  <si>
    <t>410000129</t>
  </si>
  <si>
    <t>510024359</t>
  </si>
  <si>
    <t>750042459</t>
  </si>
  <si>
    <t>750049561</t>
  </si>
  <si>
    <t>750810384</t>
  </si>
  <si>
    <t>780150058</t>
  </si>
  <si>
    <t>920100013</t>
  </si>
  <si>
    <t>920100021</t>
  </si>
  <si>
    <t>920100047</t>
  </si>
  <si>
    <t>940100043</t>
  </si>
  <si>
    <t>940100050</t>
  </si>
  <si>
    <t>970400016</t>
  </si>
  <si>
    <t>970407037</t>
  </si>
  <si>
    <t>980500003</t>
  </si>
  <si>
    <t>110786324</t>
  </si>
  <si>
    <t>300002896</t>
  </si>
  <si>
    <t>340019363</t>
  </si>
  <si>
    <t>340787399</t>
  </si>
  <si>
    <t>660007428</t>
  </si>
  <si>
    <t>190003723</t>
  </si>
  <si>
    <t>190012062</t>
  </si>
  <si>
    <t>230000390</t>
  </si>
  <si>
    <t>230000903</t>
  </si>
  <si>
    <t>230781585</t>
  </si>
  <si>
    <t>870003720</t>
  </si>
  <si>
    <t>540023264</t>
  </si>
  <si>
    <t>550006795</t>
  </si>
  <si>
    <t>570000455</t>
  </si>
  <si>
    <t>880005541</t>
  </si>
  <si>
    <t>970200101</t>
  </si>
  <si>
    <t>590033429</t>
  </si>
  <si>
    <t>170017321</t>
  </si>
  <si>
    <t>860013382</t>
  </si>
  <si>
    <t>050000397</t>
  </si>
  <si>
    <t>060003498</t>
  </si>
  <si>
    <t>130037815</t>
  </si>
  <si>
    <t>130041262</t>
  </si>
  <si>
    <t>130042062</t>
  </si>
  <si>
    <t>130785355</t>
  </si>
  <si>
    <t>830003745</t>
  </si>
  <si>
    <t>830101036</t>
  </si>
  <si>
    <t>380780106</t>
  </si>
  <si>
    <t>420014169</t>
  </si>
  <si>
    <t>690008099</t>
  </si>
  <si>
    <t>740780168</t>
  </si>
  <si>
    <t>740781000</t>
  </si>
  <si>
    <t>740789599</t>
  </si>
  <si>
    <t>720019918</t>
  </si>
  <si>
    <t>070005558</t>
  </si>
  <si>
    <t>740000260</t>
  </si>
  <si>
    <t>080006257</t>
  </si>
  <si>
    <t>100001197</t>
  </si>
  <si>
    <t>760806984</t>
  </si>
  <si>
    <t>920813862</t>
  </si>
  <si>
    <t>540006459</t>
  </si>
  <si>
    <t>540009859</t>
  </si>
  <si>
    <t>590035366</t>
  </si>
  <si>
    <t>830020012</t>
  </si>
  <si>
    <t>670001734</t>
  </si>
  <si>
    <t>670781723</t>
  </si>
  <si>
    <t>670787894</t>
  </si>
  <si>
    <t>670793785</t>
  </si>
  <si>
    <t>680000452</t>
  </si>
  <si>
    <t>680003076</t>
  </si>
  <si>
    <t>680011723</t>
  </si>
  <si>
    <t>680012481</t>
  </si>
  <si>
    <t>680018710</t>
  </si>
  <si>
    <t>680020062</t>
  </si>
  <si>
    <t>680020088</t>
  </si>
  <si>
    <t>640017679</t>
  </si>
  <si>
    <t>030780134</t>
  </si>
  <si>
    <t>630780815</t>
  </si>
  <si>
    <t>210001509</t>
  </si>
  <si>
    <t>210011839</t>
  </si>
  <si>
    <t>210011847</t>
  </si>
  <si>
    <t>210011920</t>
  </si>
  <si>
    <t>210012308</t>
  </si>
  <si>
    <t>580005874</t>
  </si>
  <si>
    <t>580005890</t>
  </si>
  <si>
    <t>580005916</t>
  </si>
  <si>
    <t>580005932</t>
  </si>
  <si>
    <t>580005973</t>
  </si>
  <si>
    <t>580006146</t>
  </si>
  <si>
    <t>580006252</t>
  </si>
  <si>
    <t>710010075</t>
  </si>
  <si>
    <t>710013780</t>
  </si>
  <si>
    <t>710013806</t>
  </si>
  <si>
    <t>710013822</t>
  </si>
  <si>
    <t>710013848</t>
  </si>
  <si>
    <t>710013863</t>
  </si>
  <si>
    <t>710013889</t>
  </si>
  <si>
    <t>710013905</t>
  </si>
  <si>
    <t>710013921</t>
  </si>
  <si>
    <t>710013947</t>
  </si>
  <si>
    <t>710014176</t>
  </si>
  <si>
    <t>710014192</t>
  </si>
  <si>
    <t>710014218</t>
  </si>
  <si>
    <t>710014259</t>
  </si>
  <si>
    <t>710014325</t>
  </si>
  <si>
    <t>710014341</t>
  </si>
  <si>
    <t>710014366</t>
  </si>
  <si>
    <t>710014457</t>
  </si>
  <si>
    <t>710014481</t>
  </si>
  <si>
    <t>890008832</t>
  </si>
  <si>
    <t>890009020</t>
  </si>
  <si>
    <t>890009046</t>
  </si>
  <si>
    <t>890009061</t>
  </si>
  <si>
    <t>410000301</t>
  </si>
  <si>
    <t>450009535</t>
  </si>
  <si>
    <t>450013669</t>
  </si>
  <si>
    <t>250000353</t>
  </si>
  <si>
    <t>250013448</t>
  </si>
  <si>
    <t>250017811</t>
  </si>
  <si>
    <t>970107637</t>
  </si>
  <si>
    <t>970111712</t>
  </si>
  <si>
    <t>970112421</t>
  </si>
  <si>
    <t>970304614</t>
  </si>
  <si>
    <t>970305124</t>
  </si>
  <si>
    <t>750300147</t>
  </si>
  <si>
    <t>750300287</t>
  </si>
  <si>
    <t>770003788</t>
  </si>
  <si>
    <t>770019032</t>
  </si>
  <si>
    <t>770020055</t>
  </si>
  <si>
    <t>780022646</t>
  </si>
  <si>
    <t>910000199</t>
  </si>
  <si>
    <t>920007549</t>
  </si>
  <si>
    <t>930018460</t>
  </si>
  <si>
    <t>940022320</t>
  </si>
  <si>
    <t>950031237</t>
  </si>
  <si>
    <t>950806166</t>
  </si>
  <si>
    <t>970406641</t>
  </si>
  <si>
    <t>980500763</t>
  </si>
  <si>
    <t>980500912</t>
  </si>
  <si>
    <t>980500920</t>
  </si>
  <si>
    <t>110007259</t>
  </si>
  <si>
    <t>340020551</t>
  </si>
  <si>
    <t>340021443</t>
  </si>
  <si>
    <t>340797596</t>
  </si>
  <si>
    <t>190012146</t>
  </si>
  <si>
    <t>230000945</t>
  </si>
  <si>
    <t>970203766</t>
  </si>
  <si>
    <t>970209169</t>
  </si>
  <si>
    <t>120001748</t>
  </si>
  <si>
    <t>310011788</t>
  </si>
  <si>
    <t>310011838</t>
  </si>
  <si>
    <t>310019880</t>
  </si>
  <si>
    <t>310023874</t>
  </si>
  <si>
    <t>460006091</t>
  </si>
  <si>
    <t>810008698</t>
  </si>
  <si>
    <t>590047361</t>
  </si>
  <si>
    <t>590047866</t>
  </si>
  <si>
    <t>590047874</t>
  </si>
  <si>
    <t>620026997</t>
  </si>
  <si>
    <t>440048718</t>
  </si>
  <si>
    <t>850022047</t>
  </si>
  <si>
    <t>860000348</t>
  </si>
  <si>
    <t>050000249</t>
  </si>
  <si>
    <t>050000280</t>
  </si>
  <si>
    <t>130007321</t>
  </si>
  <si>
    <t>130008048</t>
  </si>
  <si>
    <t>130008238</t>
  </si>
  <si>
    <t>830100335</t>
  </si>
  <si>
    <t>840019079</t>
  </si>
  <si>
    <t>010780815</t>
  </si>
  <si>
    <t>070005228</t>
  </si>
  <si>
    <t>420012536</t>
  </si>
  <si>
    <t>690007182</t>
  </si>
  <si>
    <t>690780275</t>
  </si>
  <si>
    <t>730005709</t>
  </si>
  <si>
    <t>740011515</t>
  </si>
  <si>
    <t>740780408</t>
  </si>
  <si>
    <t>740785357</t>
  </si>
  <si>
    <t>HOPITAL LOCAL DE SARRE-UNION</t>
  </si>
  <si>
    <t>MR DU CH HAGUENAU - EHPAD</t>
  </si>
  <si>
    <t>MR HOPITAL LOCAL BOUXWILLER - EHPAD</t>
  </si>
  <si>
    <t>MR DU CDRS COLMAR EHPAD</t>
  </si>
  <si>
    <t>CENTRE RESSOURCES REGIONAL SUR AUTISME</t>
  </si>
  <si>
    <t>SYNDICAT INTERHOSPITALIER DES LANDES</t>
  </si>
  <si>
    <t>CENTRE HOSPITALIER DE SAINT-PALAIS</t>
  </si>
  <si>
    <t>GCS UNION DES HOPITAUX POUR LES ACHATS</t>
  </si>
  <si>
    <t>GCS SOIGNER ENSEMBLE DANS LE BESSIN</t>
  </si>
  <si>
    <t>GCS TELESANTE BASSE NORMANDIE</t>
  </si>
  <si>
    <t>INSTITUT FORM. EN MASSO-KINESITHERAPIE</t>
  </si>
  <si>
    <t>MAISON MÉDICALE</t>
  </si>
  <si>
    <t>PÔLE DE SANTÉ PLURIDISCIPLINAIRE LUZY</t>
  </si>
  <si>
    <t>MSP DES VAUX D'YONNE</t>
  </si>
  <si>
    <t>RESIDENCE DEPART D'ACCUEIL ET DE SOINS</t>
  </si>
  <si>
    <t>SCM DES DEUX ETANGS</t>
  </si>
  <si>
    <t>EHPAD DU CH DIGOIN</t>
  </si>
  <si>
    <t>MAISON DE SANTE DE GUILLON</t>
  </si>
  <si>
    <t>MAISON MÉDICALE PLURIPROFESSIONNELLE</t>
  </si>
  <si>
    <t>FOYER DE VIE ESPERANCE YONNE</t>
  </si>
  <si>
    <t>CHM DE ROSCOFF SITE DE M DONNART</t>
  </si>
  <si>
    <t>CHM DE ROSCOFF SITE DE TY-YANN</t>
  </si>
  <si>
    <t>MRC CHATEAU DU PLESSIS</t>
  </si>
  <si>
    <t>GCS DU RÉSEAU ONCOCENTRE (ET SIEGE)</t>
  </si>
  <si>
    <t>CH  HESS DE MARCHENOIR</t>
  </si>
  <si>
    <t>CLINIQ SSR CORMONTREUIL GROUPE CLINEA</t>
  </si>
  <si>
    <t>EPMS RUGLES</t>
  </si>
  <si>
    <t>HOP DE JOUR CEREP (U.S.I.S. ET E.P.I.)</t>
  </si>
  <si>
    <t>HOP JOUR CROIX ST SIMON</t>
  </si>
  <si>
    <t>HAD CROIX SAINT-SIMON</t>
  </si>
  <si>
    <t>CLINIQUE DES EPINETTES</t>
  </si>
  <si>
    <t>HOPITAL DE JOUR GEORGES VACOLA</t>
  </si>
  <si>
    <t>CENTRE GERIATRIQUE D. FORESTIER</t>
  </si>
  <si>
    <t>HOPITAL AMBROISE PARE (AP-HP)</t>
  </si>
  <si>
    <t>HOPITAL ANTOINE BECLERE (AP-HP)</t>
  </si>
  <si>
    <t>HOPITAL LOUIS MOURIER (AP-HP)</t>
  </si>
  <si>
    <t>GROUPE HOSPITALIER INTERCOMMUNAL LE RAINCY - MONTFERMEIL</t>
  </si>
  <si>
    <t>HOPITAL BICETRE (AP-HP)</t>
  </si>
  <si>
    <t>HOPITAL EMILE ROUX (AP-HP)</t>
  </si>
  <si>
    <t>E. P. S. M. R.</t>
  </si>
  <si>
    <t>ASM</t>
  </si>
  <si>
    <t>SECTION PEDO PSY LE BOSQUET</t>
  </si>
  <si>
    <t>ICM (INSTITUT REGIONAL DU CANCER DE MONTPELLIER)</t>
  </si>
  <si>
    <t>GCS POLE SANITAIRE CERDAN</t>
  </si>
  <si>
    <t>ASSOCIATION TRAIT D UNION</t>
  </si>
  <si>
    <t>GECT HOPITAL DE CERDAGNE</t>
  </si>
  <si>
    <t>EHPAD ALEXIS BOYER 2</t>
  </si>
  <si>
    <t>GCS CORREZIEN</t>
  </si>
  <si>
    <t>CIAS ST ETIENNE/ST PIERRE</t>
  </si>
  <si>
    <t>EHPAD DE BENEVENT L'ABBAYE</t>
  </si>
  <si>
    <t>EHPAD SAINT-JEAN</t>
  </si>
  <si>
    <t>CRRF ANDRE LALANDE NOTH</t>
  </si>
  <si>
    <t>SERVICES INTER-ÉTABL. CREUSOIS SIC</t>
  </si>
  <si>
    <t>EHPAD ST YIRIEX LA PERCHE</t>
  </si>
  <si>
    <t>INSTITUT DE CANCEROLOGIE DE LORRAINE</t>
  </si>
  <si>
    <t>CENTRE HOSPITALIER DE VERDUN/SAINT MIHIEL</t>
  </si>
  <si>
    <t>HOPITAL ARRONDISSEMENT CHATEAU SALINS</t>
  </si>
  <si>
    <t>S.I.H. DE FRAIZE SENONES</t>
  </si>
  <si>
    <t>CENTRE D'EVEIL REGIONAL CH ROUBAIX</t>
  </si>
  <si>
    <t>EHPAD RESIDENCE LES FOUGERES</t>
  </si>
  <si>
    <t>ASSOCIATION ATASH</t>
  </si>
  <si>
    <t>GROUPE HOSPITALIER NORD VIENNE</t>
  </si>
  <si>
    <t>MECS LES LAVANDES</t>
  </si>
  <si>
    <t>UNITE D'AUTODIALYSE TZANCK CAGNES</t>
  </si>
  <si>
    <t>GCS HOP PEDIATRIQUES NICE CHU LENVAL</t>
  </si>
  <si>
    <t>HOPITAL PRIVE GERIATRIQUE LES SOURCES</t>
  </si>
  <si>
    <t>UGECAM PACA CORSE</t>
  </si>
  <si>
    <t>SAS EUROMED CARDIO</t>
  </si>
  <si>
    <t>GCS ES CENTRE CARDIO AXIUM RAMBOT</t>
  </si>
  <si>
    <t>HOPITAL AMBROISE PARE</t>
  </si>
  <si>
    <t>ADIVA AUTODIALYSE LA SEYNE SUR MER</t>
  </si>
  <si>
    <t>POUPONNIERE DU MONT PARADIS</t>
  </si>
  <si>
    <t>CH ARDECHE-NORD</t>
  </si>
  <si>
    <t>HL DE VERNOUX</t>
  </si>
  <si>
    <t>HOPITAL LOCAL BRUN FAULQUIER</t>
  </si>
  <si>
    <t>CENTRE MEDICAL LA BUISSONNIERE</t>
  </si>
  <si>
    <t>CH DU GIER</t>
  </si>
  <si>
    <t>CH DU FOREZ</t>
  </si>
  <si>
    <t>GCS DPI HL RA</t>
  </si>
  <si>
    <t>UNITE AUTODIALYSE ARBRESLE AURAL</t>
  </si>
  <si>
    <t>HOPITAL NORD-OUEST (VILLEFRANCHE-SUR-SAONE)</t>
  </si>
  <si>
    <t>CENTRE MEDICAL DE PRAZ COUTANT</t>
  </si>
  <si>
    <t>MAISON DE CONVALESCENCE LES MYRIAMS</t>
  </si>
  <si>
    <t>CH ANNECY-GENEVOIS</t>
  </si>
  <si>
    <t>CHI SUD LEMAN VALSERINE</t>
  </si>
  <si>
    <t>MAISON CONVALESCENCE RAYON DE SOLEIL</t>
  </si>
  <si>
    <t>CH ALPES-LEMAN (CHAL)</t>
  </si>
  <si>
    <t>HOPITAL LOCAL INTERCOMMUNAL SOULTZ-ISSENHEIM</t>
  </si>
  <si>
    <t>EPSM CAEN</t>
  </si>
  <si>
    <t>CMPR LA CLAIRIERE</t>
  </si>
  <si>
    <t>CENTRE HELIO MARIN ROSCOFF</t>
  </si>
  <si>
    <t>CLINIQUE MEDICALE BRUGNON AGACHE</t>
  </si>
  <si>
    <t>ASSOCIATION LES ESCALDIERES</t>
  </si>
  <si>
    <t>CENTRE DE CONVALESCENCE LES CADIERES</t>
  </si>
  <si>
    <t>SSR LES JARDINS</t>
  </si>
  <si>
    <t>INSTITUT REINSERTION DES AVEUGLES ARAMAV</t>
  </si>
  <si>
    <t>CENTRE ALEXANDRE JOLLIEN</t>
  </si>
  <si>
    <t>SSR DEFICIENTS VISUELS ET BASSE VISION</t>
  </si>
  <si>
    <t>CENTRE DE POSTCURE ET DE READAPTATION ROUTE NOUVELLE</t>
  </si>
  <si>
    <t>ASSOC REGIONALE ESPOIR ET VIE</t>
  </si>
  <si>
    <t>CENTRE DE SOINS DE SUITE BOCQUET</t>
  </si>
  <si>
    <t>CHIBS - CENTRE HOSPITALIER INTERCOMMUNAL DE LA BAIE DE SOMME</t>
  </si>
  <si>
    <t>CENTRE RICHELIEU</t>
  </si>
  <si>
    <t>CHI AIN/VAL-DE-SAONE</t>
  </si>
  <si>
    <t>HLI ROCHER-LARGENTIERE</t>
  </si>
  <si>
    <t>HLI BOURG-SAINT-ANDEOL/VIVIERS</t>
  </si>
  <si>
    <t>MRC LE CHATEAU</t>
  </si>
  <si>
    <t>CPC LA BASTIDE DE VIRAC</t>
  </si>
  <si>
    <t>CRCR DIEULEFIT-SANTE</t>
  </si>
  <si>
    <t>MRC LE MAS DES CHAMPS</t>
  </si>
  <si>
    <t>MRC NOTRE-DAME DU GRAND PORT</t>
  </si>
  <si>
    <t>CENTRE MGEN CAMILLE BLANC</t>
  </si>
  <si>
    <t>USLD PSY BATIMENT LE CEDRE</t>
  </si>
  <si>
    <t>USLD DE L'HOPITAL DE RETHEL</t>
  </si>
  <si>
    <t>USLD HL NOGENT-SUR-SEINE</t>
  </si>
  <si>
    <t>USLD LES TERRASSES DE FLAUBERT CH LE HAVRE</t>
  </si>
  <si>
    <t>USLD CH DE PUTEAUX</t>
  </si>
  <si>
    <t>CHU NANCY - USLD ST JULIEN</t>
  </si>
  <si>
    <t>USLD LS PEUPLIERS VILLERUPT APHA SANTE</t>
  </si>
  <si>
    <t>USLD MAHAUT DE GUISNES CH TOURCOING</t>
  </si>
  <si>
    <t>USLD DOLCE FARNIENTE (TIERS TEMPS LE CANNET AU CANNET)</t>
  </si>
  <si>
    <t>SLD CH ANTIBES JUAN LES PINS</t>
  </si>
  <si>
    <t>SLD LA SEYNE SUR MER</t>
  </si>
  <si>
    <t>USLD DU CHI AIN/VAL-DE-SAONE</t>
  </si>
  <si>
    <t>HL  DE BOURG ST ANDEOL</t>
  </si>
  <si>
    <t>USLD DE L'HOPITAL NORD-OUEST</t>
  </si>
  <si>
    <t>USLD DU CENTRE MEDICAL DU VAL D'ARVE (VSHA)</t>
  </si>
  <si>
    <t>SCM "GERC"</t>
  </si>
  <si>
    <t>MAISON DE RETRAITE BETHLEHEM-EHPAD</t>
  </si>
  <si>
    <t>MR EMMAÜS KOENIGSHOFFEN-EHPAD</t>
  </si>
  <si>
    <t>MR DE MUTZIG EHPAD</t>
  </si>
  <si>
    <t>IME AFAPEI BARTENHEIM</t>
  </si>
  <si>
    <t>MR EHPAD PETIT CHATEAU</t>
  </si>
  <si>
    <t>SCM "SIM"</t>
  </si>
  <si>
    <t>M R DE L'ARC  EHPAD</t>
  </si>
  <si>
    <t>MR SAINT DAMIEN EHPAD</t>
  </si>
  <si>
    <t>GCS DES TROIS FRONTIERES ST-LOUIS</t>
  </si>
  <si>
    <t>NOUVELLE CLINIQUE DES TROIS FRONTIERES</t>
  </si>
  <si>
    <t>CLINIQUE PIERRE DE BRANTOME</t>
  </si>
  <si>
    <t>CENTRE DE SOINS LE VERGER DES BALANS</t>
  </si>
  <si>
    <t>ANTENNE D'AUTODIALYSE DU CADDD ET UNITE DE DIALYSE MEDICALISEE- GRADIG</t>
  </si>
  <si>
    <t>ANTENNE AUTODIALYSE AURAD</t>
  </si>
  <si>
    <t>ANTENNE D'AUTODIALYSE DE L'AURAD - GRADIGNAN</t>
  </si>
  <si>
    <t>ANTENNE AUTODIALYSE AURAD GRADIGNAN 2</t>
  </si>
  <si>
    <t>ANTENNE D'AUTODIALYSE  ET UNITE DE DIALYSE MEDICALISEE DU CTMR - ARES</t>
  </si>
  <si>
    <t>CENTRE SOINS DE SUITE KORIAN LES FLOTS</t>
  </si>
  <si>
    <t>NOUVELLE CLINIQUE BEL AIR</t>
  </si>
  <si>
    <t>CLINIQUE ST ANTOINE DE PADOUE</t>
  </si>
  <si>
    <t>POLYCLINIQUE BORDEAUX RIVE DROITE</t>
  </si>
  <si>
    <t>CLINIQUE DU SPORT DE BORDEAUX MERIGNAC</t>
  </si>
  <si>
    <t>CLINIQUE ANOUSTE</t>
  </si>
  <si>
    <t>MAISON DE SANTE LES PINS</t>
  </si>
  <si>
    <t>CLINIQUE BETHANIE</t>
  </si>
  <si>
    <t>KORIAN HAUTERIVE</t>
  </si>
  <si>
    <t>KORIAN LES HORIZONS</t>
  </si>
  <si>
    <t>CLINIQUE MEDECINE PHYSIQ-READPT FONCT.</t>
  </si>
  <si>
    <t>CLINIQUE ROSE DES SABLES</t>
  </si>
  <si>
    <t>CENTRE PSYCHOTHERAPIQUE LES PLATANES</t>
  </si>
  <si>
    <t>KORIAN CHÂTEAU LEMOINE</t>
  </si>
  <si>
    <t>CLINIQUE DE MEDECINE PHYSIQUE NAPOLEON</t>
  </si>
  <si>
    <t>KORIAN MAYLIS</t>
  </si>
  <si>
    <t>LE BELVEDERE</t>
  </si>
  <si>
    <t>CLINIQUE MAGDELAINE</t>
  </si>
  <si>
    <t>LES JEUNES CHENES</t>
  </si>
  <si>
    <t>ANTENNE AUTODIALYSE DU CENTRE DE DIALYSE DU BEARN - PAU NAVARRE</t>
  </si>
  <si>
    <t>CENTRE MEDICAL DE CAMBO - BEAULIEU</t>
  </si>
  <si>
    <t>CLINIQUE D'AMADE</t>
  </si>
  <si>
    <t>CLINIQUE MIRAMBEAU</t>
  </si>
  <si>
    <t>CLINIQUE CANTEGRIT</t>
  </si>
  <si>
    <t>CENTRE DE PNEUMOLOGIE LES TERRASSES</t>
  </si>
  <si>
    <t>ETS DE SOINS DE SUITE  MAISON BASQUE</t>
  </si>
  <si>
    <t>CENTRE GRANCHER-CYRANO</t>
  </si>
  <si>
    <t>CENTRE MEDICAL LANDOUZY</t>
  </si>
  <si>
    <t>POST- CURE MENTALE ARGIA</t>
  </si>
  <si>
    <t>CENTRE READAP. FONCT. MARIENIA</t>
  </si>
  <si>
    <t>CENTRE DE DIALYSE DU BEARN ET UNITE DE DIALYSE MEDICALISEE</t>
  </si>
  <si>
    <t>MAISON SAINTE ODILE</t>
  </si>
  <si>
    <t>CLINIQUE BEAU SITE</t>
  </si>
  <si>
    <t>CLINIQUE CHATEAU PREVILLE</t>
  </si>
  <si>
    <t>CRF EN MILIEU THERMAL</t>
  </si>
  <si>
    <t>MAISON CONVALESCENCE LES ACACIAS</t>
  </si>
  <si>
    <t>EHPAD PUBLIQUE DE CUSSET</t>
  </si>
  <si>
    <t>CLINIQUE DU SOUFFLE LES CLARINES</t>
  </si>
  <si>
    <t>MAISON DE CONVALESCENCE ST JOSEPH</t>
  </si>
  <si>
    <t>MAISON DE REPOS ET DE CONVALESCENCE</t>
  </si>
  <si>
    <t>MAISON DE CONVALESCENCE DE JALAVOUX</t>
  </si>
  <si>
    <t>MAISON DE REPOS L'HORT DES MELLEYRINES</t>
  </si>
  <si>
    <t>CLINIQUE DES 6 LACS</t>
  </si>
  <si>
    <t>CLINIQUE LES SORBIERS</t>
  </si>
  <si>
    <t>CLINIQUE PSYCHIATRIQUE DE L AUZON</t>
  </si>
  <si>
    <t>MAISON D'ENFANTS VOLCANA</t>
  </si>
  <si>
    <t>CLINIQUE PSYCHIATRIQUE LES QUEYRIAUX</t>
  </si>
  <si>
    <t>MECS "L'ILE AUX ENFANTS"</t>
  </si>
  <si>
    <t>CRF "LE NORMANDY" - GRANVILLE</t>
  </si>
  <si>
    <t>CRF - SIOUVILLE</t>
  </si>
  <si>
    <t>CRF CARDIO VASCULAIRE W.HARVEY</t>
  </si>
  <si>
    <t>CRF LE NORMANDY II</t>
  </si>
  <si>
    <t>SSR CLINIQUE ST DOMINIQUE - FLERS</t>
  </si>
  <si>
    <t>SCANNER DES GRANDS CRUS</t>
  </si>
  <si>
    <t>CLINIQUE CLEMENT DREVON</t>
  </si>
  <si>
    <t>SARL JOUVENCE NUTRITION</t>
  </si>
  <si>
    <t>CSSR "LE RENOUVEAU"</t>
  </si>
  <si>
    <t>POLYCLINIQUE DU PARC DREVON</t>
  </si>
  <si>
    <t>MSP DU CANTON DE BLIGNY SUR OUCHE</t>
  </si>
  <si>
    <t>MAISON UNIVERSITAIRE DE SANTÉ</t>
  </si>
  <si>
    <t>SERVICE SOINS DE SUITE ET READAPTATION</t>
  </si>
  <si>
    <t>CLINIQUE MÉDECINE PHYSIQUE LES ROSIERS</t>
  </si>
  <si>
    <t>MAISON CONVALESCENCE "LA FOUGÈRE"</t>
  </si>
  <si>
    <t>ETAB. CONVALESCENCE MAISON DE JOUVENCE</t>
  </si>
  <si>
    <t>CTRE CONVALESCENCE GERIATRIQUE</t>
  </si>
  <si>
    <t>MAISON DE SANTE AMANDINOISE</t>
  </si>
  <si>
    <t>MAISON DE SANTE PLURIDISCIPLINAIRE</t>
  </si>
  <si>
    <t>MAISON DE SANTE DE VARZY</t>
  </si>
  <si>
    <t>MAISON MÉDICALE BEAU SOLEIL</t>
  </si>
  <si>
    <t>MAISON RURALE PLURIDISCIPLINAIRE SANTÉ</t>
  </si>
  <si>
    <t>SCM DES GRAVIÈRES</t>
  </si>
  <si>
    <t>MAISON DE SANTÉ DU PAYS CHARITOIS</t>
  </si>
  <si>
    <t>MAISON CONVALESC. LUZY CLIN. DU MORVAN</t>
  </si>
  <si>
    <t>CENTRE MEDICAL DE LA VENERIE</t>
  </si>
  <si>
    <t>CLINIQUE DU CHATEAU DU TREMBLAY</t>
  </si>
  <si>
    <t>SOINS DE SUITE &amp; RÉADAPT LE RECONFORT</t>
  </si>
  <si>
    <t>CTRE READAPTATION FONCTIONNELLE PASORI</t>
  </si>
  <si>
    <t>C M P R HOP  JOUR CARDIO RESPIRATOIRE</t>
  </si>
  <si>
    <t>CENTRE SSR DU CHALONNAIS</t>
  </si>
  <si>
    <t>MAISON MEDICALE DE CRONAT</t>
  </si>
  <si>
    <t>PÔLE DE  SANTE MEDICO-SOCIAL EPINACOIS</t>
  </si>
  <si>
    <t>MAISON DE SANTÉ DU CLUNISOIS</t>
  </si>
  <si>
    <t>ARROUX SANTÉ</t>
  </si>
  <si>
    <t>MAISON DE SANTÉ DE GUEUGNON</t>
  </si>
  <si>
    <t>MAISON DE SANTÉ PLURIDISCIPLINAIRE</t>
  </si>
  <si>
    <t>MAISON DE SANTÉ DU TOURNUGEOIS</t>
  </si>
  <si>
    <t>MAISON MÉDICALE DES CÈDRES</t>
  </si>
  <si>
    <t>MAISON MÉDICALE DE GIVRY</t>
  </si>
  <si>
    <t>MSP DE TRAMAYES</t>
  </si>
  <si>
    <t>MAISON DE SANTÉ DU COUCHOIS</t>
  </si>
  <si>
    <t>ASSOC DES PROFESSIONNELS MSP CUISEAUX</t>
  </si>
  <si>
    <t>MAISON PLURIPROFESSIONNELLE DE ROMENAY</t>
  </si>
  <si>
    <t>ASSOC SANTÉ PUBLIQUE CANTON BOUBON LAN</t>
  </si>
  <si>
    <t>MAISON DE SANTÉ DE VIRÉ</t>
  </si>
  <si>
    <t>ASS CREAT LAMENAGT GEST MAISON SANTE</t>
  </si>
  <si>
    <t>MSP DE LOUHANS</t>
  </si>
  <si>
    <t>ASSOC PREV LUTTE MED CHAROL BRIONNAIS</t>
  </si>
  <si>
    <t>MAISON DE REP. ET CONVAL LA ROSERAIE</t>
  </si>
  <si>
    <t>CLINIQUE VAL DRACY</t>
  </si>
  <si>
    <t>C M P R MARDOR</t>
  </si>
  <si>
    <t>MAIS CONVALESC. CLINIQUE VAL DE SEILLE</t>
  </si>
  <si>
    <t>LA VARENNE MAISON REPOS CONVALESCENCE</t>
  </si>
  <si>
    <t>CLINIQUE SAINTE- COLOMBE</t>
  </si>
  <si>
    <t>CLINIQUE DE REGENNES</t>
  </si>
  <si>
    <t>CLINIQUE KER YONNEC</t>
  </si>
  <si>
    <t>MAISON DE SANTÉ DE FORTERRE</t>
  </si>
  <si>
    <t>MAISON DE SANTÉ ENTRE CURE ET YONNE</t>
  </si>
  <si>
    <t>SCM MEDICALE DE TANLAY</t>
  </si>
  <si>
    <t>MSP DU VEZELIEN</t>
  </si>
  <si>
    <t>LA MAISON DE VELLEDA</t>
  </si>
  <si>
    <t>CTRE MED PHYSIQUE READAPTION KERLENA</t>
  </si>
  <si>
    <t>CTRE REEDUCATION  FONCT. DE TREBOUL</t>
  </si>
  <si>
    <t>HOPITAL DE JOUR CLINIQUE DE L'ESPERANC</t>
  </si>
  <si>
    <t>POLYCLINIQUE DE KERIO</t>
  </si>
  <si>
    <t>HOPITAL PRIVE OCEANE VANNES</t>
  </si>
  <si>
    <t>MAISON REPOS CONVALESCENCE LE BLAUDY</t>
  </si>
  <si>
    <t>HOPITAL PRIVE GUILLAUME DE VARYE</t>
  </si>
  <si>
    <t>A.R.A.U.C.O. VIERZON</t>
  </si>
  <si>
    <t>A.R.A.U.C.O. BELLEVILLE</t>
  </si>
  <si>
    <t>A.R.A.U.C.O. BOURGES</t>
  </si>
  <si>
    <t>A.R.A.U.C.O SAINT-AMAND-MONTROND</t>
  </si>
  <si>
    <t>HAD DU BERRY</t>
  </si>
  <si>
    <t>CENTRE CONVALESCENCE LE CLOS DU ROY</t>
  </si>
  <si>
    <t>CLINIQUE NOTRE DAME DU BON SECOURS</t>
  </si>
  <si>
    <t>KORIAN PARC DE GASVILLE</t>
  </si>
  <si>
    <t>CLINIQUE CARDIOLOGIQUE MAISON BLANCHE</t>
  </si>
  <si>
    <t>A.I.R.B.P. IRC NOGENT-LE-ROTROU</t>
  </si>
  <si>
    <t>A.I.R.B.P IRC CHARTRES</t>
  </si>
  <si>
    <t>A.I.R.B.P. IRC VERNOUILLET</t>
  </si>
  <si>
    <t>A.I.R.B.P. IRC CHATEAUDUN</t>
  </si>
  <si>
    <t>CLINIQUE NEPHROLOGIQUE DE MAISON BLANCHE</t>
  </si>
  <si>
    <t>CSR LA BOISSIÈRE</t>
  </si>
  <si>
    <t>LE C.A.L.M.E. ILLIERS COMBRAY</t>
  </si>
  <si>
    <t>CLINIQUE LE HAUT-CLUZEAU</t>
  </si>
  <si>
    <t>CENTRE NÉPHRO. CHÂTEAUROUX-CH ISSOUDUN</t>
  </si>
  <si>
    <t>CTRE NÉPHRO CHÂTEAUROUX-AV.KENNEDY</t>
  </si>
  <si>
    <t>CTRE CONV. &amp; DIET.MANOIR EN BERRY</t>
  </si>
  <si>
    <t>CENTRE NÉPHRO.CHÂTEAUROUX</t>
  </si>
  <si>
    <t>CLINIQUE SAINT-GATIEN</t>
  </si>
  <si>
    <t>CLINIQUE VONTES</t>
  </si>
  <si>
    <t>CLINIQUE CHAMPGAULT</t>
  </si>
  <si>
    <t>A.R.A.U.C.O. CHRU BRETONNEAU</t>
  </si>
  <si>
    <t>A.R.A.U.C.O. TOURS SIÈGE</t>
  </si>
  <si>
    <t>A.R.A.U.C.O. CHINON</t>
  </si>
  <si>
    <t>A.R.A.U.C.O. PÔLE SANTÉ LEONARD VINCI</t>
  </si>
  <si>
    <t>A.R.A.U.C.O. LOCHES</t>
  </si>
  <si>
    <t>HAD  PIERRE LARMANDE</t>
  </si>
  <si>
    <t>A.R.A.U.C.O. CHÂTEAU-RENAULT</t>
  </si>
  <si>
    <t>A.R.A.U.C.O JOUÉ-LÈS-TOURS</t>
  </si>
  <si>
    <t>A.R.A.U.C.O. NOTRE-DAME-D'OÉ</t>
  </si>
  <si>
    <t>CLINIQUE MEDICALE DU CENTRE</t>
  </si>
  <si>
    <t>CLINIQUE FRESCHINES</t>
  </si>
  <si>
    <t>C.I.R.A.D. - CHEMERY</t>
  </si>
  <si>
    <t>C.I.R.A.D. - VENDOME</t>
  </si>
  <si>
    <t>C.I.R.A.D. - BLOIS</t>
  </si>
  <si>
    <t>CLINIQUE LA PRESENTATION</t>
  </si>
  <si>
    <t>CLINIQUE L'ARCHETTE</t>
  </si>
  <si>
    <t>POLYCLINIQUE DES MURLINS</t>
  </si>
  <si>
    <t>MRC LES BUISSONNETS</t>
  </si>
  <si>
    <t>DIALYSE A DOMICILE "A.T. I.R. R.O."</t>
  </si>
  <si>
    <t>POLYCLINIQUE DES LONGUES ALLEES</t>
  </si>
  <si>
    <t>A.T.I.R.R.O.  AUTODIALYSE AMILLY</t>
  </si>
  <si>
    <t>A.T.I.R.R.O.  AUTODIALYSE JEAN MOULIN</t>
  </si>
  <si>
    <t>MRC LA CIGOGNE</t>
  </si>
  <si>
    <t>MRC LA REINE BLANCHE</t>
  </si>
  <si>
    <t>MRC  DOMAINE DE LONGUEVE</t>
  </si>
  <si>
    <t>A.T.I.R.R.O. AUTODIALYSE SARAN</t>
  </si>
  <si>
    <t>A.T.I.R.R.O. AUTODIALYSE GUIGNEGAULT</t>
  </si>
  <si>
    <t>CENTRE D'HEMODIALYSE LA REINE BLANCHE</t>
  </si>
  <si>
    <t>CENTRE D'AUTODIALYSE ARCHETTE - CH PITHIVIERS</t>
  </si>
  <si>
    <t>CLINIQUE DU PONT DE GIEN</t>
  </si>
  <si>
    <t>CRF ET MAISON DE REPOS DU FINOSELLO</t>
  </si>
  <si>
    <t>CENTRE REPOS CONVALESCENCE</t>
  </si>
  <si>
    <t>CRF LES MOLINI</t>
  </si>
  <si>
    <t>MAIS CONVAL ET REGIME VALICELLI</t>
  </si>
  <si>
    <t>MAISON DE CONVALES LA PALMOLA</t>
  </si>
  <si>
    <t>CENTRE JOUR VILLA SAN ORNELLO</t>
  </si>
  <si>
    <t>CLINIQUE ST PIERRE</t>
  </si>
  <si>
    <t>CLINIQUE DE L'ORANGERIE</t>
  </si>
  <si>
    <t>OSMOSE DIALYSE PONTARLIER</t>
  </si>
  <si>
    <t>CRCPFC LES HAUTS DE CHAZAL</t>
  </si>
  <si>
    <t>GCS ADN</t>
  </si>
  <si>
    <t>OSMOSE FC - AUTODIALYSE LONS</t>
  </si>
  <si>
    <t>CRF ERNEST BRETEGNIER HERICOURT</t>
  </si>
  <si>
    <t>CRF DE NAVENNE</t>
  </si>
  <si>
    <t>SARL RAYMOND GABRIEL ET COMPAGNIE</t>
  </si>
  <si>
    <t>CLINIQUE DE L'ESPÉRANCE</t>
  </si>
  <si>
    <t>MANIOUKANI SPA INTERNATIONAL</t>
  </si>
  <si>
    <t>CENTRE AUTODIALYSE DE L'AUDRA</t>
  </si>
  <si>
    <t>KALANA ETS SOINS DE SUITE GERIATRIQUE</t>
  </si>
  <si>
    <t>GCS ONCOLOGIE ETAB. SIEGE</t>
  </si>
  <si>
    <t>GCS E-SANTÉ ARCHIPEL 97-1  "ET SIEGE"</t>
  </si>
  <si>
    <t>MAISON DE REPOS  "LES CASCADES"</t>
  </si>
  <si>
    <t>HAD DE LA CLINIQUE SAINT PAUL</t>
  </si>
  <si>
    <t>HOPITAL PRIVE SAINT-ADRIEN</t>
  </si>
  <si>
    <t>MAISON DE CONVALESCENCE LE VALLON</t>
  </si>
  <si>
    <t>CLINIQUE DE LA MARE Ô DANS</t>
  </si>
  <si>
    <t>CLINIQUE OCEANE</t>
  </si>
  <si>
    <t>SSR DU CAUX LITTORAL</t>
  </si>
  <si>
    <t>CENTRE DE CONVALESCENCE LES JONQUILLES</t>
  </si>
  <si>
    <t>CTRE DE CONVALESCENCE DE LA ROSERAIE</t>
  </si>
  <si>
    <t>CENTRE DE REEDUCATION MERIDIENNE ROUEN</t>
  </si>
  <si>
    <t>CLINALLIANCE PARIS BUTTES CHAUMONT</t>
  </si>
  <si>
    <t>CLINIQUE DE LA JONQUIERE</t>
  </si>
  <si>
    <t>HÔPITAL MÈRE-ENFANT DE L'EST PARISIEN</t>
  </si>
  <si>
    <t>CTRE DE RÉÉDUC. FCTIONNELLE PORT-ROYAL</t>
  </si>
  <si>
    <t>FONDATION DE ROTHSCHILD (SSR)</t>
  </si>
  <si>
    <t>CLINIQUE DU PARC DE BELLEVILLE</t>
  </si>
  <si>
    <t>HÔPITAL DE JOUR "CENTRE SERGE LEBOVICI</t>
  </si>
  <si>
    <t>CENTRE MOGADOR</t>
  </si>
  <si>
    <t>UNITE ACCUEIL ET PSYCHOTHERAPIE FAMIL</t>
  </si>
  <si>
    <t>AURA HD-DP</t>
  </si>
  <si>
    <t>CLINIQUE ELYSEE MONTAIGNE</t>
  </si>
  <si>
    <t>CENTRE MEDICO-CHIRURGICAL DE VINCI</t>
  </si>
  <si>
    <t>CENTRE MEDICO CHIRURGICAL BIZET</t>
  </si>
  <si>
    <t>NEPHROCARE PONTAULT COMBAULT - UNITÉ D'AUTODIALYSE</t>
  </si>
  <si>
    <t>CTRE RADIOTHÉRAPIE GCS MELUNAIS SIÈGE</t>
  </si>
  <si>
    <t>KORIAN PSY DU PAYS DE SEINE</t>
  </si>
  <si>
    <t>NEPHROCARE LAGNY SUR MARNE - UNITÉ D'AUTODIALYSE</t>
  </si>
  <si>
    <t>DIAVERUM MONTEREAU</t>
  </si>
  <si>
    <t>CENTRE DE SOINS DE SUITE CLINEA</t>
  </si>
  <si>
    <t>CLINIQUE SOLIS</t>
  </si>
  <si>
    <t>CENTRE HOSPITALIER DE MARNE LA VALLEE</t>
  </si>
  <si>
    <t>AUTODIALYSE NEPHROCARE MARNE LA VALLEE</t>
  </si>
  <si>
    <t>POLYCLINIQUE DE LAGNY-SUR-MARNE</t>
  </si>
  <si>
    <t>INSTITUT MÉDICAL DE SERRIS</t>
  </si>
  <si>
    <t>CLINIQUE LES TROIS SOLEILS</t>
  </si>
  <si>
    <t>CLINIQUE DU CHATEAU DE PERREUSE</t>
  </si>
  <si>
    <t>CLINIQUE PSYCHIATRIQ.DE L'ANGE GARDIEN</t>
  </si>
  <si>
    <t>CTRE READAPTATION CARDIAQUE DE LA BRIE</t>
  </si>
  <si>
    <t>NEPHROCARE CHELLES - UNITÉ D'AUTODIALYSE</t>
  </si>
  <si>
    <t>NEPHROCARE COULOMMIERS - UNITÉ D'AUTODIALYSE</t>
  </si>
  <si>
    <t>CENTRE DE CONVALESCENCE</t>
  </si>
  <si>
    <t>HAD KORIAN YVELINES SUD</t>
  </si>
  <si>
    <t>CTRE RADIOLOGIE - TRAITEMENT TUMEURS</t>
  </si>
  <si>
    <t>CLINIQUE MEDICALE ET CARDIOLOGIQUE</t>
  </si>
  <si>
    <t>CLINIQUE MEDIC. DU VAL DE SEINE</t>
  </si>
  <si>
    <t>CLINIQUE KORIAN LES NOES</t>
  </si>
  <si>
    <t>CTRE SOINS SUITE SARTROUVILLE</t>
  </si>
  <si>
    <t>CLINIQUE KORIAN LA GUYONNE</t>
  </si>
  <si>
    <t>CLINIQUE "VILLA DES PAGES"</t>
  </si>
  <si>
    <t>REPOS ET CONVALESCENCE L'OASIS</t>
  </si>
  <si>
    <t>CTR MED. DE REEDUCATION APARC</t>
  </si>
  <si>
    <t>CENTRE DE RADIOTHERAPIE DE RIS-ORANGIS</t>
  </si>
  <si>
    <t>NEPHROCARE ETAMPES - CENTRE D'HÉMODIALYSE ET UDM</t>
  </si>
  <si>
    <t>CLINIQUE MEDICALE "JARDINS DE BRUNOY"</t>
  </si>
  <si>
    <t>CTRE DE REEDUC. KORIAN L'OBSERVATOIRE</t>
  </si>
  <si>
    <t>CLINIQUE KORIAN LA MARETTE</t>
  </si>
  <si>
    <t>CLINIQUE MEDICALE DE VILLIERS SUR ORGE</t>
  </si>
  <si>
    <t>CLINIQUE CHATEAU DU BEL AIR</t>
  </si>
  <si>
    <t>CLINIQUE DU CHATEAU DE VILLEBOUZIN</t>
  </si>
  <si>
    <t>CLINIQUE DU VAL DE BIEVRE L'ABBAYE</t>
  </si>
  <si>
    <t>CLINIQUE DE L'ISLE LE MOULIN</t>
  </si>
  <si>
    <t>NEPHROCARE BIEVRES - UNITÉ D'AUTODIALYSE</t>
  </si>
  <si>
    <t>CLINIQUE MOULIN DE CROSNE APT</t>
  </si>
  <si>
    <t>NEPHROCARE GENNEVILLIERS - UNITÉ D'AUTODIALYSE</t>
  </si>
  <si>
    <t>CLINIQUE DU PONT DE SEVRES</t>
  </si>
  <si>
    <t>MAISON DE SANTE DE ROCHEBRUNE</t>
  </si>
  <si>
    <t>UNITE D'AUTODIALYSE DES MARTINETS</t>
  </si>
  <si>
    <t>CTRE REEDUC FONCTIONNELLE PARIS NORD</t>
  </si>
  <si>
    <t>DIAVERUM PARIS LEVALLOIS</t>
  </si>
  <si>
    <t>CLINIQUE DE CHATILLON</t>
  </si>
  <si>
    <t>CLINIQUE DU PARC DE VANVES</t>
  </si>
  <si>
    <t>CENTRE LAENNEC MPR</t>
  </si>
  <si>
    <t>CLIN. NEURO-PSY LES PERVENCHES</t>
  </si>
  <si>
    <t>CLINIQUE MEDICALE VILLE D'AVRAY</t>
  </si>
  <si>
    <t>CLINIQUE L'ERMITAGE DE CLAMART</t>
  </si>
  <si>
    <t>SSR L'AMANDIER</t>
  </si>
  <si>
    <t>NEPHROCARE SURESNES - UNITÉ D'AUTODIALYSE</t>
  </si>
  <si>
    <t>NEPHROCARE AULNAY SOUS BOIS - UNITÉ D'AUTODIALYSE</t>
  </si>
  <si>
    <t>CENTRE DE MÉDECINE PHYSIQUE ET RÉADAPT</t>
  </si>
  <si>
    <t>CLINIQUE DE READAPTATION</t>
  </si>
  <si>
    <t>CLINIQUE DU BOURGET</t>
  </si>
  <si>
    <t>NEPHROCARE LE RAINCY - UNITÉ D'AUTODIALYSE</t>
  </si>
  <si>
    <t>CLINIQUE DU PRÉ ST GERVAIS</t>
  </si>
  <si>
    <t>CLINIQUE PSY DE L'ALLIANCE</t>
  </si>
  <si>
    <t>INSTITUT MÉDICALISÉ DE ROMAINVILLE</t>
  </si>
  <si>
    <t>CLINIQUE GALLIENI</t>
  </si>
  <si>
    <t>CLINIQUE AMBROISE PARE DE BONDY</t>
  </si>
  <si>
    <t>CLINIQUE VAUBAN</t>
  </si>
  <si>
    <t>CLINIQUE CCN - PORTE DE PARIS</t>
  </si>
  <si>
    <t>MAISON DE SANTE D'EPINAY SUR SEINE</t>
  </si>
  <si>
    <t>NEPHROCARE CRETEIL - UNITÉ D'AUTODIALYSE ET UDM</t>
  </si>
  <si>
    <t>NEPHROCARE CHAMPIGNY SUR MARNE - UNITÉ D'AUTODIALYSE</t>
  </si>
  <si>
    <t>CENTRE DE RADIOTHERAPIE SOTOVALS</t>
  </si>
  <si>
    <t>CLINIQUE DE SOINS DE SUITE DE CHOISY</t>
  </si>
  <si>
    <t>MAISON SANTE CHIRURGICALE</t>
  </si>
  <si>
    <t>CLINIQUE KORIAN JONCS MARINS</t>
  </si>
  <si>
    <t>MAISON DE SANTE NOGENT S/MARNE</t>
  </si>
  <si>
    <t>CLINIQUE KORIAN-JEANNE D'ARC</t>
  </si>
  <si>
    <t>NEPHROCARE VILLEJUIF - UNITÉ D'AUTODIALYSE</t>
  </si>
  <si>
    <t>POLYCLINIQUE LA CONCORDE</t>
  </si>
  <si>
    <t>NEPHROCARE FONTENAY SOUS BOIS - UNITÉ D'AUTODIALYSE</t>
  </si>
  <si>
    <t>UNITE D'AUTODIALYSE CLINIQUE PARISIS</t>
  </si>
  <si>
    <t>LA MAISON HOSPITALIERE</t>
  </si>
  <si>
    <t>CTRE RADIOTHERAPIE-ONCOLOGIE PONTOISE</t>
  </si>
  <si>
    <t>CLIN. SOINS DE SUITE BELLOY EN FRANCE</t>
  </si>
  <si>
    <t>KORIAN LE PONT</t>
  </si>
  <si>
    <t>CLINIQUE MEDICALE DU CHATEAU D'HERBLAY</t>
  </si>
  <si>
    <t>CLINIQUE MEDICALE CHAMP N/DAME</t>
  </si>
  <si>
    <t>CLINIQUE NEURO-PSY LES ORCHIDÉES</t>
  </si>
  <si>
    <t>CENTRE DE PSYCHOTHERAPIE D'OSNY-STORS</t>
  </si>
  <si>
    <t>CLINIQUE DE L'OSERAIE</t>
  </si>
  <si>
    <t>CTRE PHYSIOTHERAPIQUE DU ROUGET</t>
  </si>
  <si>
    <t>C. R. F.   DE  SAINTE-CLOTILDE</t>
  </si>
  <si>
    <t>CLINIQUE LES TAMARINS (C.R.F.)</t>
  </si>
  <si>
    <t>CENTRE DE REEDUCATION DE  BASSE VISION</t>
  </si>
  <si>
    <t>CENTRE DE REEDUCATION NUTRITIONNELLE</t>
  </si>
  <si>
    <t>CLINIQUE DE LA PAIX (ST BENOIT)</t>
  </si>
  <si>
    <t>A.U.R.A.R.  (UNITE AUTODIALYSE ST GILLES)</t>
  </si>
  <si>
    <t>C.R.F. YLANG YLANG</t>
  </si>
  <si>
    <t>CLINIQUE LES FLAMBOYANTS</t>
  </si>
  <si>
    <t>UNITE AUTODIALYSE MAMOUDZOU</t>
  </si>
  <si>
    <t>A.U.R.A.R.</t>
  </si>
  <si>
    <t>UNITÉ DE DIALYSE MÉDICALISÉE</t>
  </si>
  <si>
    <t>AIDER UAD CH LIMOUX</t>
  </si>
  <si>
    <t>AIDER UDM CH DE CARCASSONNE</t>
  </si>
  <si>
    <t>UDM LES GENETS</t>
  </si>
  <si>
    <t>CLINIQUE DE MIREMONT</t>
  </si>
  <si>
    <t>CLINIQUE SOINS DE SUITE CHRISTINA</t>
  </si>
  <si>
    <t>KORIAN LA VERNEDE</t>
  </si>
  <si>
    <t>CLINIQUE LES GENETS</t>
  </si>
  <si>
    <t>CHATEAU DE COULORGUES</t>
  </si>
  <si>
    <t>AIDER CENTRE UAD UDM CH ALES</t>
  </si>
  <si>
    <t>AIDER UAD CH BAGNOLS SUR CEZE</t>
  </si>
  <si>
    <t>CHLM GARDIALYSE CENTRE CLINIQUE GRAND SUD</t>
  </si>
  <si>
    <t>CHLM GARDIALYSE UDM CLINIQUE LA GARAUD</t>
  </si>
  <si>
    <t>HAD APARD NIMES</t>
  </si>
  <si>
    <t>GCS SSR CENTRE REEDUCAT GARD RHODANIEN</t>
  </si>
  <si>
    <t>NOUVELLE CLINIQUE BONNEFON</t>
  </si>
  <si>
    <t>SA HOPITAL PRIVE LES FRANCISCAINES</t>
  </si>
  <si>
    <t>CLINIQUE BELLERIVE</t>
  </si>
  <si>
    <t>CLINIQUE NEURO PSYCHIATRIQUE QUISSAC</t>
  </si>
  <si>
    <t>CLINIQUE LES SOPHORAS</t>
  </si>
  <si>
    <t>CLINIQUE DU MONT DUPLAN</t>
  </si>
  <si>
    <t>MAISON CONVALESCENCE DOMAINE DU CROS</t>
  </si>
  <si>
    <t>AIDER UAD UDM CHU NIMES</t>
  </si>
  <si>
    <t>CLINIQUE DU PIC SAINT LOUP</t>
  </si>
  <si>
    <t>NEPHROLOGIE DIALYSE CENTRE SAINT GUILHEM</t>
  </si>
  <si>
    <t>CLINIQUE SAINT-CLEMENT-DE-RIVIERE</t>
  </si>
  <si>
    <t>AIDER UDM CLINIQUE JACQUES MIROUZE</t>
  </si>
  <si>
    <t>AIDER UAD UDM CLINIQUE SAINT LOUIS</t>
  </si>
  <si>
    <t>AIDER UAD UDM CH CLERMONT L'HERAULT</t>
  </si>
  <si>
    <t>POLYCLINIQUE SAINT PRIVAT</t>
  </si>
  <si>
    <t>CHLM NEPHROLOGIE BITERROIS CENTRE UDM</t>
  </si>
  <si>
    <t>CHLM UAD POLE DE SANTE LUNEL</t>
  </si>
  <si>
    <t>UAD SAINT GUILHEM PAYS D'AGDE</t>
  </si>
  <si>
    <t>HAD APARD MONTPELLIER</t>
  </si>
  <si>
    <t>ET SIEGE GCS E SANTE LR</t>
  </si>
  <si>
    <t>GCS SU LODEVOIS</t>
  </si>
  <si>
    <t>CLINIQUE LA PERGOLA</t>
  </si>
  <si>
    <t>CLINIQUE DU DOCTEUR JEAN CAUSSE</t>
  </si>
  <si>
    <t>CRF LE VAL D'ORB</t>
  </si>
  <si>
    <t>CRF STER LAMALOU LES BAINS</t>
  </si>
  <si>
    <t>MAISON DE REPOS LE COLOMBIER</t>
  </si>
  <si>
    <t>CLINIQUE RECH</t>
  </si>
  <si>
    <t>CLINIQUE LA LIRONDE</t>
  </si>
  <si>
    <t>CLINIQUE STELLA</t>
  </si>
  <si>
    <t>CLINIQUE PLEIN SOLEIL</t>
  </si>
  <si>
    <t>CLINIQUE LE  CASTELET</t>
  </si>
  <si>
    <t>CLINIQUE SAINT MARTIN VIGNOGOUL</t>
  </si>
  <si>
    <t>CRF LA PETITE PAIX</t>
  </si>
  <si>
    <t>CLINIQUE FONTFROIDE</t>
  </si>
  <si>
    <t>CRF STER SAINT CLEMENT DE RIVIERE</t>
  </si>
  <si>
    <t>CENTRE DU MELEZET</t>
  </si>
  <si>
    <t>CENTRE CONVALESCENCE LE PECH DU SOLEIL</t>
  </si>
  <si>
    <t>CENTRE POSTCURE ALCOOLIQUE STE MARIE</t>
  </si>
  <si>
    <t>AIDER CENTRE UAD UDM CH MENDE</t>
  </si>
  <si>
    <t>AIDER UAD UDM CLINIQUE DU GEVAUDAN</t>
  </si>
  <si>
    <t>MEDIPOLE UAD LE SOLER</t>
  </si>
  <si>
    <t>MEDIPOLE UAD ARGELES SUR MER</t>
  </si>
  <si>
    <t>MEDIPOLE UAD ST LAURENT DE LA SALANQUE</t>
  </si>
  <si>
    <t>AIDER UAD CH PERPIGNAN</t>
  </si>
  <si>
    <t>MEDIPOLE UAD PRADES</t>
  </si>
  <si>
    <t>HAD MEDIPOLE SAINT ROCH</t>
  </si>
  <si>
    <t>CENTRE DE JOUR DU PRÉ</t>
  </si>
  <si>
    <t>MAISON CONVALESCENCE ET REPOS AL SOLA</t>
  </si>
  <si>
    <t>MECSS CASTEL ROC</t>
  </si>
  <si>
    <t>CLINIQUE DU PRE</t>
  </si>
  <si>
    <t>CLINIQUE DU SOUFFLE LA SOLANE</t>
  </si>
  <si>
    <t>MECSS  LES PETITS LUTINS</t>
  </si>
  <si>
    <t>SSR LES TOUT PETITS ENFANTS -/+ 6 ANS</t>
  </si>
  <si>
    <t>CRF MER AIR SOLEIL</t>
  </si>
  <si>
    <t>CLINIQUE DU ROUSSILLON</t>
  </si>
  <si>
    <t>SAINT JOSEPH DE SUPERVALTECH</t>
  </si>
  <si>
    <t>CENTRE DE PNEUMOLOGIE LE SOLEIL CERDAN</t>
  </si>
  <si>
    <t>VAL PYRENE</t>
  </si>
  <si>
    <t>MAISON DE CONVALESCENCE SUNNY COTTAGE</t>
  </si>
  <si>
    <t>CRF CENTRE HELIO MARIN LE FLORIDE</t>
  </si>
  <si>
    <t>MEDIPOLE CENTRE HEMODIALYSE ST ROCH</t>
  </si>
  <si>
    <t>CLINIQUE LA PINEDE CRF SAINT ESTEVE</t>
  </si>
  <si>
    <t>CLINIQUE SAINT JEAN LEZ CEDRES</t>
  </si>
  <si>
    <t>GCS POLE DE SANTÉ DE HAUTE CORREZE</t>
  </si>
  <si>
    <t>EHPAD ROYERE DE VASSIVIERE</t>
  </si>
  <si>
    <t>CLINIQUE  CHATELGUYON  VIERSAT</t>
  </si>
  <si>
    <t>SAS POLYCLINIQUE DE LIMOGES - SITE CLINIQUE FRANÇOIS CHENIEUX</t>
  </si>
  <si>
    <t>SAS POLYCLINIQUE DE LIMOGES - SITE CLINIQUE DES EMAILLEURS</t>
  </si>
  <si>
    <t>SAS POLYCLINIQUE DE LIMOGES - SITE CLINIQUE DU COLOMBIER</t>
  </si>
  <si>
    <t>HOPITAL DE JOUR BAUDIN</t>
  </si>
  <si>
    <t>CTRE PRISE EN CHARGE OBESITE</t>
  </si>
  <si>
    <t>LES ELIEUX SOINS DE SUITE READAPTATION</t>
  </si>
  <si>
    <t>ETB SOINS DE SUITE LE CHATEAU BACCARAT</t>
  </si>
  <si>
    <t>MAISON DE SANTE STE MARGUERITE NOVEANT</t>
  </si>
  <si>
    <t>CENTRE D'AUTODIALYSE ALTIR THIONVILLE</t>
  </si>
  <si>
    <t>CENTRE D'AUTODIALYSE ALTIR SARREBOURG</t>
  </si>
  <si>
    <t>CENTRE MATHILDE SALOMON</t>
  </si>
  <si>
    <t>CLINIQUE L' ARC EN CIEL</t>
  </si>
  <si>
    <t>MAISON DE REPOS ET CONVALESCENCE</t>
  </si>
  <si>
    <t>MAISON DE REPOS ET CONVAL. LA LOUVIERE</t>
  </si>
  <si>
    <t>SOC. TRAI  EPUR EXTRA RENALE</t>
  </si>
  <si>
    <t>CLINIQUE DE L'ANSE COLAS</t>
  </si>
  <si>
    <t>MECS LES TILLEULS AX LES THERMES</t>
  </si>
  <si>
    <t>UNITE DIALYSE MEDICALISEE MILLAU</t>
  </si>
  <si>
    <t>CLINIQUE ST LOUIS ST MICHEL RODEZ</t>
  </si>
  <si>
    <t>CSSR LES TILLEULS À CEIGNAC</t>
  </si>
  <si>
    <t>UNITE DE DIALYSE MEDICALISEE MURET</t>
  </si>
  <si>
    <t>UN_DIALYSEMEDICALISEECORNEBARRIEU_CNO</t>
  </si>
  <si>
    <t>ANTENNE D'AUTODIALYSE MURET</t>
  </si>
  <si>
    <t>GCS CLIN INDEPENDANT MIDI-PY ET SIEGE</t>
  </si>
  <si>
    <t>CLINIQUE DE MONTBERON</t>
  </si>
  <si>
    <t>CLINIQUE DU CHATEAU DE SEYSSES</t>
  </si>
  <si>
    <t>CLINIQUE DU CABIROL</t>
  </si>
  <si>
    <t>MAISON DE SANTE DE MAILHOL</t>
  </si>
  <si>
    <t>CLINIQUE DE BEAUPUY</t>
  </si>
  <si>
    <t>CLINIQUE D'AUFRERY</t>
  </si>
  <si>
    <t>CLINIQUE DU DOCTEUR BECQ</t>
  </si>
  <si>
    <t>CLINIQUE MARIGNY</t>
  </si>
  <si>
    <t>CLINIQUE DE SOINS DE SUITE DE MONTVERT</t>
  </si>
  <si>
    <t>CLINIQUE CASTELVIEL</t>
  </si>
  <si>
    <t>CLINIQUE DE VERDAICH</t>
  </si>
  <si>
    <t>CLINIQUE SSR LE  VAL DES CYGNES</t>
  </si>
  <si>
    <t>CRF LES GRANDS CEDRES</t>
  </si>
  <si>
    <t>SSR DOMAINE DE LA CADENE</t>
  </si>
  <si>
    <t>CLINIQUE SAINT-ORENS ST ORENS GAMEVILL</t>
  </si>
  <si>
    <t>ETAB DE SOINS DE SUITE LE MARQUISAT</t>
  </si>
  <si>
    <t>MAIS REPOS ET CONVALESC SAINTE MARIE</t>
  </si>
  <si>
    <t>CLINIQUE MALADIES MENTALES D'EMBATS</t>
  </si>
  <si>
    <t>CRF SAINT-BLANCARD</t>
  </si>
  <si>
    <t>HAD NOTRE DAME</t>
  </si>
  <si>
    <t>ETABLISSEMENT DE SOINS DE SUITE</t>
  </si>
  <si>
    <t>CLINIQUE LE RELAIS CAILLAC</t>
  </si>
  <si>
    <t>CENTRE JAMES BOURON</t>
  </si>
  <si>
    <t>HOME MARY JAN</t>
  </si>
  <si>
    <t>CLINIQUE MALADIES MENTALES LAMPRE</t>
  </si>
  <si>
    <t>CLINIQUE MALADIES MENTALES LE PIETAT</t>
  </si>
  <si>
    <t>ANTENNE D'AUTODIALYSE CLAUDE BERNARD</t>
  </si>
  <si>
    <t>MRC  CHATEAU DE LONGUES AYGUES</t>
  </si>
  <si>
    <t>CRF CARDIAQUES  BEAUMONT DE LOMAGNE</t>
  </si>
  <si>
    <t>SSR CLINIQUE LA PINEDE</t>
  </si>
  <si>
    <t>CLINIQUE PSY ADULTES AVENUE SALOMON</t>
  </si>
  <si>
    <t>CLINIQUE ROBERT SCHUMAN</t>
  </si>
  <si>
    <t>UNITE DE DIALYSE DE CAUDRY</t>
  </si>
  <si>
    <t>CLINIQUE LAUTREAMONT LOOS</t>
  </si>
  <si>
    <t>UNITE DIAYLSE DE COUDEKERQUE BRANCHE</t>
  </si>
  <si>
    <t>UNITE DE DIALYSE DE ROUBAIX GRAND RUE</t>
  </si>
  <si>
    <t>UNITE DE DIALYSE DE ROUBAIX DELORY</t>
  </si>
  <si>
    <t>SANTELYS  UNITE DE DIALYSE IWUY</t>
  </si>
  <si>
    <t>UNITE DE DIALYSE DE LA BASSEE</t>
  </si>
  <si>
    <t>CTRE AUTODIALYSE ADH BRUAY SUR ESCAUT</t>
  </si>
  <si>
    <t>UNITE DE DIALYSE DE LILLE</t>
  </si>
  <si>
    <t>CLINIQUE DES 4 CANTONS</t>
  </si>
  <si>
    <t>UNITE DE DIALYSE DE TOURCOING</t>
  </si>
  <si>
    <t>UNITE DIALYSE DE DOURLERS</t>
  </si>
  <si>
    <t>UNITE DE DIALYSE DE HOUPLINES</t>
  </si>
  <si>
    <t>UNITE D'AUTODIALYSE FLERS/ESCREBIEUX</t>
  </si>
  <si>
    <t>HOPITAL DE JOUR</t>
  </si>
  <si>
    <t>UNITE DE DIALYSE DE GRAVELINES</t>
  </si>
  <si>
    <t>UNITÉ DE DIALYSE MÉDICALISÉE PROVILLE</t>
  </si>
  <si>
    <t>INSTITUT OPHTALMIQUE NORD DE FRANCE</t>
  </si>
  <si>
    <t>CLINIQUE PSY LA MAISON FLEURIE</t>
  </si>
  <si>
    <t>CLINIQUE DU SPORT ET D'ORTHOPEDIE</t>
  </si>
  <si>
    <t>CLINIQUE SAINT-ROCH</t>
  </si>
  <si>
    <t>UNITE GERONTOLOGIE ET SOINS DE SUITE</t>
  </si>
  <si>
    <t>DIALSAMBRE NEPHROCARE (PONT ALLANT)</t>
  </si>
  <si>
    <t>UNITE DIALYSE DE LOOS</t>
  </si>
  <si>
    <t>CRF L'ESPOIR DE LILLE HELLEMMES</t>
  </si>
  <si>
    <t>DIALSAMBRE NEPHROCARE (MAUBEUGE)</t>
  </si>
  <si>
    <t>CTRE D' AUTODIALYSE MAUBEUGE</t>
  </si>
  <si>
    <t>SANTELYS RESEAU</t>
  </si>
  <si>
    <t>SERVICE D'AUTODIALYSE MONS EN BL</t>
  </si>
  <si>
    <t>NOUVELLE CLINIQUE VILLETTE</t>
  </si>
  <si>
    <t>HAD DU BETHUNOIS</t>
  </si>
  <si>
    <t>UNITE DE DIALYSE DE COQUELLES</t>
  </si>
  <si>
    <t>HAD CALAIS SAINT OMER</t>
  </si>
  <si>
    <t>HAD ARTOIS ET TERNOIS</t>
  </si>
  <si>
    <t>UNITE DE DIALYSE DE BERCK</t>
  </si>
  <si>
    <t>HAD DU LITTORAL BOULOGNE MONTREUIL</t>
  </si>
  <si>
    <t>SAS CLINIQUE DU VIRVAL</t>
  </si>
  <si>
    <t>CTREAUTODIALYSE ET UNITE DIALY MED ADH BEUVRY</t>
  </si>
  <si>
    <t>HOPALE REEDUCATION-CENTRE ARRAS</t>
  </si>
  <si>
    <t>UNITE DE DIALYSE DE SAINT-LEONARD</t>
  </si>
  <si>
    <t>HOSPITAL A DOMICILE REGION DE LENS</t>
  </si>
  <si>
    <t>CLINIQUE CHIRURGICALE D'HESDIN</t>
  </si>
  <si>
    <t>CENTRE D'AUTODIALYSE ADH DE DIVION</t>
  </si>
  <si>
    <t>ETABLISSEMENT DE SSR  ROZ ARVOR</t>
  </si>
  <si>
    <t>CLINIQUE LA  BRIERE</t>
  </si>
  <si>
    <t>CENT. DE POST-CURE PSY - SITE LA MAING</t>
  </si>
  <si>
    <t>CENTRE DE SSR LE BEAUMANOIR</t>
  </si>
  <si>
    <t>CENTRE DE SSR  LE CONFLUENT</t>
  </si>
  <si>
    <t>CENTRE SSR DE ST SÉBASTIEN/LOIRE-  OQN</t>
  </si>
  <si>
    <t>CHIMIOTHÉRAPIE CCS - SITE JULES VERNE</t>
  </si>
  <si>
    <t>CLINIQUE SAINT-DIDIER</t>
  </si>
  <si>
    <t>INST. PSYCHOTHERAPIQUE LA MENANTIERE</t>
  </si>
  <si>
    <t>MAISON DE CONVALESCENCE DE L ANJOU</t>
  </si>
  <si>
    <t>CLINIQUE NOTRE DAME DE PRITZ</t>
  </si>
  <si>
    <t>CENTRE DE SOINS LA BREHONNIERE</t>
  </si>
  <si>
    <t>CENTRE DE ROUGEMONT S.S.R.</t>
  </si>
  <si>
    <t>CENTRE D'AUTODIALYSE-STE HERMINE</t>
  </si>
  <si>
    <t>CENTRE DE DIALYSE ECHO ILE D'YEU</t>
  </si>
  <si>
    <t>CLINIQUE COURLANCY CHÂTEAU-THIERRY</t>
  </si>
  <si>
    <t>SAS - CLINIQUE LA ROSERAIE</t>
  </si>
  <si>
    <t>CLINIQUE SAINTE MONIQUE SAINTE MARIE</t>
  </si>
  <si>
    <t>CENTRE DE SOINS DU VALOIS</t>
  </si>
  <si>
    <t>SSR CLINEA BRÉGY</t>
  </si>
  <si>
    <t>SSR IMB BRETEUIL</t>
  </si>
  <si>
    <t>SSR POLYCLINIQUE DE PICARDIE ALBERT</t>
  </si>
  <si>
    <t>SSR AQUENNES VILLERS-BRETONNEUX</t>
  </si>
  <si>
    <t>SSR PAUCHET CORBIE</t>
  </si>
  <si>
    <t>SSR PAUCHET AMIENS</t>
  </si>
  <si>
    <t>MAIS. SANTE MENT. VILLA BLEUE - JARNAC</t>
  </si>
  <si>
    <t>MAISON BLANCHE (REPOS &amp; CONV.) JARNAC</t>
  </si>
  <si>
    <t>CL. CONVAL KORIAN CHATEAU DE CLAVETTE</t>
  </si>
  <si>
    <t>MAISON MEDICALE HIPPOCRATE - SAUJON</t>
  </si>
  <si>
    <t>VILLA DU PARC - SAUJON</t>
  </si>
  <si>
    <t>CENTRE ALCOOLOGIQUE ALPHA - ROYAN</t>
  </si>
  <si>
    <t>CARDIOCEAN - PUILBOREAU</t>
  </si>
  <si>
    <t>MRC PARSAY - BREUIL/CHIZE</t>
  </si>
  <si>
    <t>AURA POITOU-CHARENTES</t>
  </si>
  <si>
    <t>CLINIQUE ST CHARLES - MAIS. DE CONVAL.</t>
  </si>
  <si>
    <t>MRC KORIAN OREGON - CIVRAY</t>
  </si>
  <si>
    <t>CLINIQUE MEDICALE JEAN GIONO</t>
  </si>
  <si>
    <t>CLINIQUE TOUTES AURES</t>
  </si>
  <si>
    <t>CRF DE HAUTE PROVENCE L'EAU VIVE</t>
  </si>
  <si>
    <t>CLINIQUE LE VERDON</t>
  </si>
  <si>
    <t>CENTRE MEDICAL LA SOURCE</t>
  </si>
  <si>
    <t>MECS DORMILLOUSE</t>
  </si>
  <si>
    <t>MECS LA GRAND' MAYE</t>
  </si>
  <si>
    <t>MECS LA GUISANE</t>
  </si>
  <si>
    <t>MECS LES HIRONDELLES</t>
  </si>
  <si>
    <t>CTRE PNEUMO ALLERGOLOGIE LES ACACIAS</t>
  </si>
  <si>
    <t>CENTRE DE SOINS DE SUITE BONNEDONNE</t>
  </si>
  <si>
    <t>L'OLIVERAIE DES CAYRONS</t>
  </si>
  <si>
    <t>CENTRE DE CONVALESCENCE ATLANTIS</t>
  </si>
  <si>
    <t>CLINIQUE SAINT DOMINIQUE</t>
  </si>
  <si>
    <t>CLINIQUE SAINTE BRIGITTE</t>
  </si>
  <si>
    <t>CLINIQUE LE VAL D'ESTREILLES</t>
  </si>
  <si>
    <t>CLINIQUE DE LA COSTIERE</t>
  </si>
  <si>
    <t>CLINIQUE SOINS SUITE READAPT ST BASILE</t>
  </si>
  <si>
    <t>UNITE DE DIETETIQUE</t>
  </si>
  <si>
    <t>ASSOCIATION BRETEUIL</t>
  </si>
  <si>
    <t>CLINIQUE SAINT MARTIN SUD</t>
  </si>
  <si>
    <t>CLINIQUE LA PHOCEANNE SUD</t>
  </si>
  <si>
    <t>CLINIQUE DE L'ESCALE</t>
  </si>
  <si>
    <t>MAISON DE SANTE DE SAINTE MARTHE</t>
  </si>
  <si>
    <t>CLINIQUE PSYCHIATRIQUE LA JAUBERTE</t>
  </si>
  <si>
    <t>HOPITAL PRIVE LA CASAMANCE</t>
  </si>
  <si>
    <t>CTRE MED DE DIETETIQUE LES PALMIERS</t>
  </si>
  <si>
    <t>CTRE MEDICAL DIETETIQUE PROVENCE AZUR</t>
  </si>
  <si>
    <t>CENTRE CARDIO VASCULAIRE NOTRE DAME</t>
  </si>
  <si>
    <t>CLIN DE SOINS DE SUITE CHATEAU FLORANS</t>
  </si>
  <si>
    <t>CENTRE DE DIETETIQUE SAINT LAURENT</t>
  </si>
  <si>
    <t>CLINIQUE DE LA POINTE ROUGE</t>
  </si>
  <si>
    <t>CLINIQUE DE POST CURE PSY LA BASTIDE</t>
  </si>
  <si>
    <t>CLINIQUE SAINT ROCH MONTFLEURY</t>
  </si>
  <si>
    <t>CLINIQUE DES QUATRE SAISONS</t>
  </si>
  <si>
    <t>LA CHENAIE</t>
  </si>
  <si>
    <t>KORIAN LES OLIVIERS</t>
  </si>
  <si>
    <t>CENTRE DIETETIQUE SAINT CHRISTOPHE</t>
  </si>
  <si>
    <t>MPC VALFLEUR</t>
  </si>
  <si>
    <t>CLINIQUE PSYCHIATRIQUE DES TROIS LUCS</t>
  </si>
  <si>
    <t>CLIN SOINS DE SUITE READAPT LA PAGERIE</t>
  </si>
  <si>
    <t>CENTRE DE REEDUCATION PAUL CEZANNE</t>
  </si>
  <si>
    <t>CLINIQUE PSYCHIATRIQUE MEDIAZUR</t>
  </si>
  <si>
    <t>CTRE REED FONCT LE GRAND LARGE</t>
  </si>
  <si>
    <t>CTRE REED READAPT FONCT LES FEUILLADES</t>
  </si>
  <si>
    <t>MS SAINT PAUL DE MAUSOLE</t>
  </si>
  <si>
    <t>KORIAN SAINTE BAUME</t>
  </si>
  <si>
    <t>INST HELIO MARIN COTE D'AZUR HYERES</t>
  </si>
  <si>
    <t>CENTRE DE SOINS LES COLLINES DU REVEST</t>
  </si>
  <si>
    <t>CTRE REED FONCT DU BESSILLON</t>
  </si>
  <si>
    <t>CLINIQUE HELIADES SANTE</t>
  </si>
  <si>
    <t>CTRE MED INFANT NUTRI LES OISEAUX</t>
  </si>
  <si>
    <t>CTRE DIETETIQUE SPECIALISE SAINT JEAN</t>
  </si>
  <si>
    <t>MC SAINTE MARIE DES ANGES</t>
  </si>
  <si>
    <t>CENTRE DE GERIATRIE SAINTE THERESE</t>
  </si>
  <si>
    <t>CLINIQUE LES TROIS SOLLIES</t>
  </si>
  <si>
    <t>CENTRE EUROPEEN REEDUCATION DU SPORTIF</t>
  </si>
  <si>
    <t>CTRE REHABILIT PSY SOC BOIS ST JOSEPH</t>
  </si>
  <si>
    <t>ATIR AUTODIALYSE VALREAS</t>
  </si>
  <si>
    <t>CLINIQUE DU MONT VENTOUX</t>
  </si>
  <si>
    <t>GCS UNITE SENOLOGIQUE DU VENTOUX</t>
  </si>
  <si>
    <t>UNITE AUTODIALYSE FDTSFV</t>
  </si>
  <si>
    <t>CLINIQUE DE READAPTATION LES ARBELLES</t>
  </si>
  <si>
    <t>HAD AMBERIEU-EN-BUGEY</t>
  </si>
  <si>
    <t>CENTRE ENDOSCOPIE DIGESTIVE GEX</t>
  </si>
  <si>
    <t>CLINIQUE CONVERT</t>
  </si>
  <si>
    <t>CLINIQUE MUTUALISTE D'AMBERIEU</t>
  </si>
  <si>
    <t>CENTRE DE PNEUMOLOGIE CLAIR SOLEIL</t>
  </si>
  <si>
    <t>CLINIQUE SSR CHATEAU DE GLETEINS</t>
  </si>
  <si>
    <t>CLINIQUE MEDICALE LE SERMAY (01)</t>
  </si>
  <si>
    <t>IFSI-IFAS CH ARDECHE MERIDIONALE</t>
  </si>
  <si>
    <t>GCS SANTE A DOMICILE ANNONAY</t>
  </si>
  <si>
    <t>HOPITAUX PRIVES DROME-ARDECHE (CLINIQUE GENERALE)</t>
  </si>
  <si>
    <t>CENTRE ENDOSCOPIE NORD-ISERE</t>
  </si>
  <si>
    <t>CLINIQUE SAINT-VINCENT-DE-PAUL</t>
  </si>
  <si>
    <t>CLINIQUE DE CHARTREUSE</t>
  </si>
  <si>
    <t>CLINIQUE PSYCHIATRIQUE LE COTEAU</t>
  </si>
  <si>
    <t>HAD GCS SANTE A DOMICILE SAINT-ETIENNE</t>
  </si>
  <si>
    <t>LE CLOS CHAMPIROL RÉÉDUCATION</t>
  </si>
  <si>
    <t>CTRE DE RÉADAPT CARD-RESPI DE LA LOIRE</t>
  </si>
  <si>
    <t>CENTRE ARTIC 42 CHU 42</t>
  </si>
  <si>
    <t>HAD PEDIATRIQUE ALLP (42)</t>
  </si>
  <si>
    <t>CLINIQUE DES MONTS DU FOREZ</t>
  </si>
  <si>
    <t>CENTRE DE POST-CURE LA MUSARDIÈRE</t>
  </si>
  <si>
    <t>CLINIQUE DE SAINT VICTOR</t>
  </si>
  <si>
    <t>CLINIQUE DE SANTÉ MENTALE</t>
  </si>
  <si>
    <t>CLINIQUE ALMA SANTE</t>
  </si>
  <si>
    <t>AURAL UNITE D'AUTODIALYSE LYON 4</t>
  </si>
  <si>
    <t>ALLP</t>
  </si>
  <si>
    <t>UNITE AUTODIALYSE BEAUJEU</t>
  </si>
  <si>
    <t>CRF IRIS SAINT PRIEST</t>
  </si>
  <si>
    <t>CENTRE CHIMIO ET RADIO BAYARD</t>
  </si>
  <si>
    <t>HAD PEDIATRIQUE ALLP (69)</t>
  </si>
  <si>
    <t>HOPITAL PRIVE MERE-ENFANT NATECIA</t>
  </si>
  <si>
    <t>CENTRE UDM CALYDIAL LYON-SUD</t>
  </si>
  <si>
    <t>CLINIQUE DU PARC (LYON)</t>
  </si>
  <si>
    <t>CRF IRIS LYON 8ÈME</t>
  </si>
  <si>
    <t>CENTRE DE READAPTATION  LES LILAS</t>
  </si>
  <si>
    <t>SCE DE RÉADAPT DES DÉFICIENTS VISUELS</t>
  </si>
  <si>
    <t>CTRE GÉRONTO-PSY DE L'OUEST LYONNAIS</t>
  </si>
  <si>
    <t>LES ORMES - GRAND LARGE</t>
  </si>
  <si>
    <t>UNITÉ JOUR THÉRAPIE COGNITIVO-COMPORT.</t>
  </si>
  <si>
    <t>CTRE LYONNAIS DE PSYCHIATRIE AMBUL</t>
  </si>
  <si>
    <t>CLINIQUE LES PRESLES</t>
  </si>
  <si>
    <t>CLINIQUE LYON CHAMPVERT</t>
  </si>
  <si>
    <t>CLINIQUE MEDICALE LA CHAVANNERIE</t>
  </si>
  <si>
    <t>CLINIQUE MEDICALE MON REPOS</t>
  </si>
  <si>
    <t>CLINIQUE LYON LUMIERE</t>
  </si>
  <si>
    <t>CLINIQUE SAINT VINCENT DE PAUL LYON</t>
  </si>
  <si>
    <t>SSR LES ORMES</t>
  </si>
  <si>
    <t>CRF IRIS MARCY</t>
  </si>
  <si>
    <t>UNITE AUTODIALYSE AGDUC CHAMBERY</t>
  </si>
  <si>
    <t>CRF LE ZANDER</t>
  </si>
  <si>
    <t>AURAL UNITE AUTODIALYSE SAINT-ALBAN-LEYSSE</t>
  </si>
  <si>
    <t>AGDUC UNITE D'AUTODIALYSE SAINT-JEAN-DE-MAURIENNE</t>
  </si>
  <si>
    <t>AGDUC UNITE D'AUTODIALYSE BOURG SAINT-MAURICE</t>
  </si>
  <si>
    <t>HAD HAUTE-SAVOIE SUD</t>
  </si>
  <si>
    <t>CENTRE HEMODIALYSE ALPES-LÉMAN</t>
  </si>
  <si>
    <t>CLINIQUE LES CHÊNES</t>
  </si>
  <si>
    <t>CENTRE MEDICAL SANCELLEMOZ</t>
  </si>
  <si>
    <t>CLINIQUE KORIAN LES DEUX LYS</t>
  </si>
  <si>
    <t>CLINIQUE PSYCHIATRIQUE PARASSY</t>
  </si>
  <si>
    <t>CLINIQUE LAMARTINE</t>
  </si>
  <si>
    <t>CLINIQUE DU MONT-BLANC (CLINIQUE DE L'ESPERANCE)</t>
  </si>
  <si>
    <t>MAISON DE CONVALESCENCE BON ATTRAIT</t>
  </si>
  <si>
    <t>CLINIQUE PSYCHIATRIQUE REGINA</t>
  </si>
  <si>
    <t>POLYCLINIQUE DE SAVOIE</t>
  </si>
  <si>
    <t>SFDTM CENTRE DIALYSE CHAMONIX</t>
  </si>
  <si>
    <t>AURAL UNITE AUTODIALYSE AMBILLY-ANNEMASSE</t>
  </si>
  <si>
    <t>T2A ex-DG</t>
  </si>
  <si>
    <t>C.H.</t>
  </si>
  <si>
    <t>Maison de Retraite</t>
  </si>
  <si>
    <t>Ctre.Ressources</t>
  </si>
  <si>
    <t>S.I.H.</t>
  </si>
  <si>
    <t>GCS-Moyens</t>
  </si>
  <si>
    <t>null</t>
  </si>
  <si>
    <t>Ecoles sanitaires</t>
  </si>
  <si>
    <t>Maison de santé</t>
  </si>
  <si>
    <t>Foyer de vie A.H.</t>
  </si>
  <si>
    <t>Etab.Convales.&amp;Repos</t>
  </si>
  <si>
    <t>C.H. (ex H.L.)</t>
  </si>
  <si>
    <t>Mais.Santé Mal.Ment</t>
  </si>
  <si>
    <t>Etab.Soins Pluridis.</t>
  </si>
  <si>
    <t>Etab.Soins Médicaux</t>
  </si>
  <si>
    <t>C.H.R.</t>
  </si>
  <si>
    <t>C.H.S. Mal.Mentales</t>
  </si>
  <si>
    <t>GCS-ES</t>
  </si>
  <si>
    <t>C.A.T.T.P.</t>
  </si>
  <si>
    <t>Autre Etab.Loi Hosp.</t>
  </si>
  <si>
    <t>Etab.Soins Chirur.</t>
  </si>
  <si>
    <t>M.E.C.S. Permanente</t>
  </si>
  <si>
    <t>Alternative dialyse</t>
  </si>
  <si>
    <t>Pouponnière Car.San.</t>
  </si>
  <si>
    <t>Etab.Soins Long.Dur.</t>
  </si>
  <si>
    <t>I.M.E.</t>
  </si>
  <si>
    <t>Ctre.P-Cure Mal.Men.</t>
  </si>
  <si>
    <t>Ctre.P-Cure Alcool.</t>
  </si>
  <si>
    <t>Appart.Thérapeutique</t>
  </si>
  <si>
    <t>Ctre.Dialyse</t>
  </si>
  <si>
    <t>Hosp.à Domicile</t>
  </si>
  <si>
    <t>Trait.Spéc.Domicile</t>
  </si>
  <si>
    <t>La Réunion</t>
  </si>
  <si>
    <t>Pays de la Loire</t>
  </si>
  <si>
    <t>Provence-Alpes-Côte-d'Azur</t>
  </si>
  <si>
    <t>Les centres de ressources biologiques dont les tumorothèques (JPE)</t>
  </si>
  <si>
    <t xml:space="preserve">Les équipes mobiles de recherche clinique en cancérologie (JPE)
</t>
  </si>
  <si>
    <t>Les filières de santé maladies rares (JPE)</t>
  </si>
  <si>
    <t>Les centres de ressources et de compétences sur la mucoviscidose (JPE)</t>
  </si>
  <si>
    <t>Les centres de référence sur l'hémophilie (JPE)</t>
  </si>
  <si>
    <t>GCS"HOPITAUX UNIVERSITAIRES GRAND OUEST" (HUGO)</t>
  </si>
  <si>
    <t>GCS</t>
  </si>
  <si>
    <t>Les centres de référence sur la sclérose latérale amyotrophique SLA (JPE)</t>
  </si>
  <si>
    <t>TOTAL</t>
  </si>
  <si>
    <t>Les dispositifs innovants en matière de thérapie cellulaire et tissulaire (JPE)</t>
  </si>
  <si>
    <t>GCS CNCR</t>
  </si>
  <si>
    <t>GCS GDS Recherche et enseignement</t>
  </si>
  <si>
    <t xml:space="preserve">GCS GROUPE HOSP DE L'EST FRANCILIEN </t>
  </si>
  <si>
    <t>Les réseaux nationaux de référence pour les cancers rares de l'adulte (JPE)</t>
  </si>
  <si>
    <t>Le financement des missions d’enseignement, de recherche, de référence et d’innovation Part fixe ( JPE)</t>
  </si>
  <si>
    <r>
      <t xml:space="preserve">Raison Sociale
</t>
    </r>
    <r>
      <rPr>
        <b/>
        <sz val="11"/>
        <rFont val="Calibri"/>
        <family val="2"/>
      </rPr>
      <t xml:space="preserve">
</t>
    </r>
  </si>
  <si>
    <r>
      <t xml:space="preserve">Le soutien exceptionnel à la recherche clinique et à l'innovation (JPE)
</t>
    </r>
    <r>
      <rPr>
        <b/>
        <i/>
        <sz val="11"/>
        <rFont val="Calibri"/>
        <family val="2"/>
      </rPr>
      <t>Dispositifs d’appui  à l’innovation AP-HP</t>
    </r>
  </si>
  <si>
    <r>
      <t xml:space="preserve">Le soutien exceptionnel à la recherche clinique et à l'innovation (JPE)
</t>
    </r>
    <r>
      <rPr>
        <b/>
        <i/>
        <sz val="11"/>
        <rFont val="Calibri"/>
        <family val="2"/>
      </rPr>
      <t xml:space="preserve">Les indicateurs de suivi du contrat unique </t>
    </r>
  </si>
  <si>
    <r>
      <t xml:space="preserve">Le soutien exceptionnel à la recherche clinique et à l'innovation (JPE)
</t>
    </r>
    <r>
      <rPr>
        <b/>
        <i/>
        <sz val="11"/>
        <rFont val="Calibri"/>
        <family val="2"/>
      </rPr>
      <t>SIRIC</t>
    </r>
  </si>
  <si>
    <r>
      <t xml:space="preserve">Le soutien exceptionnel à la recherche clinique et à l'innovation (JPE)
</t>
    </r>
    <r>
      <rPr>
        <b/>
        <i/>
        <sz val="11"/>
        <rFont val="Calibri"/>
        <family val="2"/>
      </rPr>
      <t>Cochrane</t>
    </r>
  </si>
  <si>
    <r>
      <t xml:space="preserve">Le soutien exceptionnel à la recherche clinique et à l'innovation (JPE)
</t>
    </r>
    <r>
      <rPr>
        <b/>
        <i/>
        <sz val="11"/>
        <rFont val="Calibri"/>
        <family val="2"/>
      </rPr>
      <t>SIGAPS Lille</t>
    </r>
  </si>
  <si>
    <r>
      <t xml:space="preserve">Le soutien exceptionnel à la recherche clinique et à l'innovation (JPE)
</t>
    </r>
    <r>
      <rPr>
        <b/>
        <i/>
        <sz val="11"/>
        <rFont val="Calibri"/>
        <family val="2"/>
      </rPr>
      <t>Evaluation coopé-recompo</t>
    </r>
  </si>
  <si>
    <r>
      <t xml:space="preserve">Le soutien exceptionnel à la recherche clinique et à l'innovation (JPE)
</t>
    </r>
    <r>
      <rPr>
        <b/>
        <i/>
        <sz val="11"/>
        <rFont val="Calibri"/>
        <family val="2"/>
      </rPr>
      <t>BNDMR</t>
    </r>
  </si>
  <si>
    <r>
      <t xml:space="preserve">Le soutien exceptionnel à la recherche clinique et à l'innovation (JPE)
</t>
    </r>
    <r>
      <rPr>
        <b/>
        <i/>
        <sz val="11"/>
        <rFont val="Calibri"/>
        <family val="2"/>
      </rPr>
      <t>Gestion dynamique des indicateurs de qualité des soins</t>
    </r>
  </si>
  <si>
    <r>
      <t xml:space="preserve">Le soutien exceptionnel à la recherche clinique et à l'innovation (JPE)
</t>
    </r>
    <r>
      <rPr>
        <b/>
        <i/>
        <sz val="11"/>
        <rFont val="Calibri"/>
        <family val="2"/>
      </rPr>
      <t>Projets de recherche</t>
    </r>
  </si>
  <si>
    <t xml:space="preserve">Les projets de recherche entrant dans le programme de recherche translationnelle en cancérologie (JPE)
PRTK 2014 </t>
  </si>
  <si>
    <t xml:space="preserve">Les projets de recherche entrant dans le programme de recherche translationnelle en cancérologie (JPE)
PRTK 2013 
</t>
  </si>
  <si>
    <t xml:space="preserve">Les projets de recherche entrant dans le programme de recherche translationnelle en cancérologie (JPE)
PRTK 2012
</t>
  </si>
  <si>
    <t xml:space="preserve">Les projets de recherche entrant dans le programme de recherche translationnelle  (JPE)
PRT 2012
</t>
  </si>
  <si>
    <t xml:space="preserve">Les projets de recherche entrant dans le programme hospitalier de recherche infirmière et paramédicale (JPE)
PHRIP 2013
</t>
  </si>
  <si>
    <t xml:space="preserve">Les projets de recherche entrant dans le programme hospitalier de recherche infirmière et paramédicale (JPE)
PHRIP 2012
</t>
  </si>
  <si>
    <t>Les projets de recherche entrant dans le programme de recherche sur la performance du sytème de soins (JPE)
PREPS 2014</t>
  </si>
  <si>
    <t>Les projets de recherche entrant dans le programme de recherche sur la performance du sytème de soins (JPE)
PREPS 2013</t>
  </si>
  <si>
    <t>Les projets de recherche entrant dans le programme de recherche sur la performance du sytème de soins  (JPE)
PREPS 2012</t>
  </si>
  <si>
    <t>Les projets de recherche entrant dans le programme de recherche translationnelle en santé (JPE)
PRTS 2013</t>
  </si>
  <si>
    <t xml:space="preserve">Les projets de recherche entrant dans le programme hospitalier de recherche clinique en cancérologie ( JPE)
PHRCK 2013 
</t>
  </si>
  <si>
    <t xml:space="preserve">Les projets de recherche entrant dans le programme hospitalier de recherche clinique en cancérologie ( JPE)
PHRCK 2012 
</t>
  </si>
  <si>
    <t xml:space="preserve">Les projets de recherche entrant dans le programme hospitalier de recherche clinique en cancérologie( JPE) PHRCK 2011 
</t>
  </si>
  <si>
    <t xml:space="preserve">Les projets de recherche entrant dans le programme hospitalier de recherche clinique en cancérologie ( JPE)
PHRCK 2014 
</t>
  </si>
  <si>
    <t xml:space="preserve">Les projets de recherche entrant dans le programme hospitalier de recherche clinique interrégional (JPE)
PHRCI  2013 </t>
  </si>
  <si>
    <t xml:space="preserve">Les projets de recherche entrant dans le programme hospitalier de recherche clinique interrégional (JPE)
PHRCI  2012 </t>
  </si>
  <si>
    <t xml:space="preserve">Les projets de recherche entrant dans le programme hospitalier de recherche clinique interrégional (JPE)
PHRCI  2011 </t>
  </si>
  <si>
    <t xml:space="preserve">Les projets de recherche entrant dans le programme hospitalier de recherche clinique interrégional (JPE)
PHRCI  2010 </t>
  </si>
  <si>
    <t xml:space="preserve">Les projets de recherche entrant dans le programme hospitalier de recherche clinique interrégional (JPE)
PHRCI  2014 </t>
  </si>
  <si>
    <t xml:space="preserve">Les projets de recherche entrant dans le programme de recherche médico économique (JPE)
PRME 2013  
</t>
  </si>
  <si>
    <t xml:space="preserve">Les projets de recherche entrant dans le programme hospitalier de recherche clinique national ( JPE)
PHRCN 2013 </t>
  </si>
  <si>
    <t xml:space="preserve">Les projets de recherche entrant dans le programme hospitalier de recherche clinique national ( JPE)
PHRCN 2012 </t>
  </si>
  <si>
    <t xml:space="preserve">Les projets de recherche entrant dans le programme hospitalier de recherche clinique national  ( JPE)
PHRCN 2011
</t>
  </si>
  <si>
    <t xml:space="preserve">Les projets de recherche entrant dans le programme hospitalier de recherche clinique national ( JPE)
PHRCN 2010 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</si>
</sst>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0"/>
      <name val="MS Sans Serif"/>
      <family val="2"/>
    </font>
    <font>
      <b/>
      <i/>
      <sz val="11"/>
      <name val="Calibri"/>
      <family val="2"/>
    </font>
    <font>
      <b/>
      <sz val="9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47">
    <xf numFmtId="0" fontId="0" fillId="0" borderId="0" xfId="0"/>
    <xf numFmtId="3" fontId="0" fillId="2" borderId="1" xfId="0" applyNumberFormat="1" applyFont="1" applyFill="1" applyBorder="1" applyAlignment="1" applyProtection="1">
      <alignment vertical="center"/>
      <protection hidden="1"/>
    </xf>
    <xf numFmtId="3" fontId="0" fillId="2" borderId="0" xfId="0" applyNumberFormat="1" applyFill="1"/>
    <xf numFmtId="3" fontId="7" fillId="2" borderId="1" xfId="0" applyNumberFormat="1" applyFont="1" applyFill="1" applyBorder="1" applyAlignment="1" applyProtection="1">
      <alignment vertical="center"/>
      <protection hidden="1"/>
    </xf>
    <xf numFmtId="3" fontId="8" fillId="2" borderId="1" xfId="0" applyNumberFormat="1" applyFont="1" applyFill="1" applyBorder="1" applyAlignment="1" applyProtection="1">
      <alignment vertical="center"/>
      <protection hidden="1"/>
    </xf>
    <xf numFmtId="4" fontId="0" fillId="2" borderId="1" xfId="0" applyNumberFormat="1" applyFont="1" applyFill="1" applyBorder="1" applyAlignment="1" applyProtection="1">
      <alignment vertical="center"/>
      <protection hidden="1"/>
    </xf>
    <xf numFmtId="0" fontId="0" fillId="0" borderId="1" xfId="0" applyFont="1" applyFill="1" applyBorder="1" applyAlignment="1" applyProtection="1">
      <alignment vertical="center"/>
      <protection hidden="1"/>
    </xf>
    <xf numFmtId="0" fontId="7" fillId="0" borderId="1" xfId="0" applyFont="1" applyFill="1" applyBorder="1" applyAlignment="1" applyProtection="1">
      <alignment vertical="center"/>
      <protection hidden="1"/>
    </xf>
    <xf numFmtId="3" fontId="0" fillId="0" borderId="0" xfId="0" applyNumberFormat="1"/>
    <xf numFmtId="4" fontId="0" fillId="2" borderId="0" xfId="0" applyNumberFormat="1" applyFont="1" applyFill="1" applyAlignment="1" applyProtection="1">
      <alignment vertical="center"/>
      <protection hidden="1"/>
    </xf>
    <xf numFmtId="3" fontId="0" fillId="2" borderId="1" xfId="0" applyNumberFormat="1" applyFill="1" applyBorder="1"/>
    <xf numFmtId="0" fontId="0" fillId="2" borderId="1" xfId="0" applyFill="1" applyBorder="1"/>
    <xf numFmtId="0" fontId="0" fillId="0" borderId="1" xfId="0" applyBorder="1"/>
    <xf numFmtId="3" fontId="7" fillId="2" borderId="1" xfId="0" applyNumberFormat="1" applyFont="1" applyFill="1" applyBorder="1"/>
    <xf numFmtId="3" fontId="5" fillId="0" borderId="1" xfId="0" applyNumberFormat="1" applyFont="1" applyBorder="1"/>
    <xf numFmtId="3" fontId="8" fillId="0" borderId="1" xfId="0" applyNumberFormat="1" applyFont="1" applyBorder="1"/>
    <xf numFmtId="3" fontId="0" fillId="0" borderId="1" xfId="0" applyNumberFormat="1" applyBorder="1"/>
    <xf numFmtId="4" fontId="0" fillId="0" borderId="1" xfId="0" applyNumberFormat="1" applyFont="1" applyFill="1" applyBorder="1" applyAlignment="1" applyProtection="1">
      <alignment vertical="center"/>
      <protection hidden="1"/>
    </xf>
    <xf numFmtId="4" fontId="0" fillId="0" borderId="0" xfId="0" applyNumberFormat="1"/>
    <xf numFmtId="4" fontId="0" fillId="2" borderId="1" xfId="0" applyNumberFormat="1" applyFill="1" applyBorder="1"/>
    <xf numFmtId="4" fontId="7" fillId="2" borderId="1" xfId="0" applyNumberFormat="1" applyFont="1" applyFill="1" applyBorder="1"/>
    <xf numFmtId="4" fontId="5" fillId="0" borderId="1" xfId="0" applyNumberFormat="1" applyFont="1" applyBorder="1"/>
    <xf numFmtId="4" fontId="0" fillId="0" borderId="1" xfId="0" applyNumberFormat="1" applyBorder="1"/>
    <xf numFmtId="0" fontId="0" fillId="0" borderId="1" xfId="0" applyFill="1" applyBorder="1" applyAlignment="1" applyProtection="1">
      <alignment vertical="center"/>
      <protection hidden="1"/>
    </xf>
    <xf numFmtId="3" fontId="9" fillId="0" borderId="2" xfId="0" applyNumberFormat="1" applyFont="1" applyBorder="1"/>
    <xf numFmtId="3" fontId="0" fillId="0" borderId="1" xfId="0" applyNumberFormat="1" applyFont="1" applyFill="1" applyBorder="1" applyAlignment="1" applyProtection="1">
      <alignment vertical="center"/>
      <protection hidden="1"/>
    </xf>
    <xf numFmtId="3" fontId="7" fillId="0" borderId="1" xfId="0" applyNumberFormat="1" applyFont="1" applyFill="1" applyBorder="1" applyAlignment="1" applyProtection="1">
      <alignment vertical="center"/>
      <protection hidden="1"/>
    </xf>
    <xf numFmtId="0" fontId="0" fillId="0" borderId="0" xfId="0" applyFill="1"/>
    <xf numFmtId="3" fontId="7" fillId="0" borderId="1" xfId="0" applyNumberFormat="1" applyFont="1" applyFill="1" applyBorder="1"/>
    <xf numFmtId="0" fontId="7" fillId="0" borderId="1" xfId="0" applyFont="1" applyFill="1" applyBorder="1"/>
    <xf numFmtId="3" fontId="10" fillId="0" borderId="0" xfId="0" applyNumberFormat="1" applyFont="1" applyFill="1"/>
    <xf numFmtId="0" fontId="7" fillId="0" borderId="0" xfId="0" applyFont="1" applyFill="1"/>
    <xf numFmtId="3" fontId="7" fillId="0" borderId="0" xfId="0" applyNumberFormat="1" applyFont="1" applyFill="1"/>
    <xf numFmtId="0" fontId="6" fillId="0" borderId="0" xfId="0" applyFont="1" applyFill="1"/>
    <xf numFmtId="4" fontId="6" fillId="0" borderId="0" xfId="0" applyNumberFormat="1" applyFont="1" applyFill="1"/>
    <xf numFmtId="3" fontId="6" fillId="0" borderId="0" xfId="0" applyNumberFormat="1" applyFont="1" applyFill="1"/>
    <xf numFmtId="3" fontId="1" fillId="0" borderId="1" xfId="0" applyNumberFormat="1" applyFont="1" applyFill="1" applyBorder="1" applyAlignment="1" applyProtection="1">
      <alignment horizontal="center" vertical="center" wrapText="1"/>
    </xf>
    <xf numFmtId="3" fontId="6" fillId="2" borderId="1" xfId="0" applyNumberFormat="1" applyFont="1" applyFill="1" applyBorder="1" applyAlignment="1" applyProtection="1">
      <alignment vertical="center"/>
      <protection hidden="1"/>
    </xf>
    <xf numFmtId="3" fontId="6" fillId="0" borderId="0" xfId="0" applyNumberFormat="1" applyFont="1"/>
    <xf numFmtId="3" fontId="5" fillId="0" borderId="1" xfId="0" applyNumberFormat="1" applyFont="1" applyFill="1" applyBorder="1" applyAlignment="1" applyProtection="1">
      <alignment vertical="center"/>
      <protection hidden="1"/>
    </xf>
    <xf numFmtId="3" fontId="0" fillId="0" borderId="1" xfId="0" applyNumberFormat="1" applyFill="1" applyBorder="1" applyAlignment="1" applyProtection="1">
      <alignment vertical="center"/>
      <protection hidden="1"/>
    </xf>
    <xf numFmtId="0" fontId="10" fillId="0" borderId="3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Fill="1"/>
    <xf numFmtId="0" fontId="7" fillId="0" borderId="0" xfId="0" applyFont="1"/>
    <xf numFmtId="0" fontId="10" fillId="0" borderId="3" xfId="0" applyFont="1" applyFill="1" applyBorder="1" applyAlignment="1" applyProtection="1">
      <alignment horizontal="center" vertical="center"/>
      <protection hidden="1"/>
    </xf>
    <xf numFmtId="4" fontId="4" fillId="0" borderId="0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left" vertical="center"/>
      <protection hidden="1"/>
    </xf>
  </cellXfs>
  <cellStyles count="2">
    <cellStyle name="Normal" xfId="0" builtinId="0"/>
    <cellStyle name="Normal 7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BJ4116"/>
  <sheetViews>
    <sheetView tabSelected="1" workbookViewId="0">
      <selection activeCell="B1" sqref="B1"/>
    </sheetView>
  </sheetViews>
  <sheetFormatPr baseColWidth="10" defaultRowHeight="15"/>
  <cols>
    <col min="1" max="1" width="14.42578125" style="43" customWidth="1"/>
    <col min="2" max="2" width="75" style="43" bestFit="1" customWidth="1"/>
    <col min="3" max="4" width="11.42578125" style="43" customWidth="1"/>
    <col min="5" max="5" width="19" style="43" customWidth="1"/>
    <col min="6" max="6" width="26.42578125" style="43" customWidth="1"/>
    <col min="7" max="7" width="18.5703125" style="8" customWidth="1"/>
    <col min="8" max="13" width="19.85546875" style="2" customWidth="1"/>
    <col min="14" max="14" width="19.85546875" style="31" customWidth="1"/>
    <col min="15" max="16" width="19.85546875" customWidth="1"/>
    <col min="17" max="18" width="19.85546875" style="2" customWidth="1"/>
    <col min="19" max="19" width="25" style="2" customWidth="1"/>
    <col min="20" max="20" width="19.85546875" style="2" customWidth="1"/>
    <col min="21" max="21" width="19.85546875" style="8" customWidth="1"/>
    <col min="22" max="23" width="19.85546875" style="18" customWidth="1"/>
    <col min="24" max="53" width="19.85546875" style="8" customWidth="1"/>
    <col min="54" max="60" width="19.85546875" style="2" customWidth="1"/>
    <col min="61" max="61" width="19.85546875" style="38" customWidth="1"/>
    <col min="62" max="62" width="15.5703125" bestFit="1" customWidth="1"/>
  </cols>
  <sheetData>
    <row r="1" spans="1:61" s="31" customFormat="1" ht="135">
      <c r="A1" s="44" t="s">
        <v>0</v>
      </c>
      <c r="B1" s="41" t="s">
        <v>8249</v>
      </c>
      <c r="C1" s="44" t="s">
        <v>1</v>
      </c>
      <c r="D1" s="41" t="s">
        <v>2</v>
      </c>
      <c r="E1" s="44" t="s">
        <v>3</v>
      </c>
      <c r="F1" s="44" t="s">
        <v>4</v>
      </c>
      <c r="G1" s="36" t="s">
        <v>8248</v>
      </c>
      <c r="H1" s="36" t="s">
        <v>6489</v>
      </c>
      <c r="I1" s="36" t="s">
        <v>6490</v>
      </c>
      <c r="J1" s="36" t="s">
        <v>6491</v>
      </c>
      <c r="K1" s="36" t="s">
        <v>6492</v>
      </c>
      <c r="L1" s="36" t="s">
        <v>6493</v>
      </c>
      <c r="M1" s="36" t="s">
        <v>6496</v>
      </c>
      <c r="N1" s="36" t="s">
        <v>6498</v>
      </c>
      <c r="O1" s="36" t="s">
        <v>6495</v>
      </c>
      <c r="P1" s="36" t="s">
        <v>6497</v>
      </c>
      <c r="Q1" s="36" t="s">
        <v>7200</v>
      </c>
      <c r="R1" s="36" t="s">
        <v>8243</v>
      </c>
      <c r="S1" s="36" t="s">
        <v>8235</v>
      </c>
      <c r="T1" s="36" t="s">
        <v>8234</v>
      </c>
      <c r="U1" s="36" t="s">
        <v>6494</v>
      </c>
      <c r="V1" s="36" t="s">
        <v>8250</v>
      </c>
      <c r="W1" s="36" t="s">
        <v>8251</v>
      </c>
      <c r="X1" s="36" t="s">
        <v>8252</v>
      </c>
      <c r="Y1" s="36" t="s">
        <v>8253</v>
      </c>
      <c r="Z1" s="36" t="s">
        <v>8254</v>
      </c>
      <c r="AA1" s="36" t="s">
        <v>8255</v>
      </c>
      <c r="AB1" s="36" t="s">
        <v>8256</v>
      </c>
      <c r="AC1" s="36" t="s">
        <v>8257</v>
      </c>
      <c r="AD1" s="36" t="s">
        <v>8258</v>
      </c>
      <c r="AE1" s="36" t="s">
        <v>8282</v>
      </c>
      <c r="AF1" s="36" t="s">
        <v>8281</v>
      </c>
      <c r="AG1" s="36" t="s">
        <v>8280</v>
      </c>
      <c r="AH1" s="36" t="s">
        <v>8279</v>
      </c>
      <c r="AI1" s="36" t="s">
        <v>8278</v>
      </c>
      <c r="AJ1" s="36" t="s">
        <v>8277</v>
      </c>
      <c r="AK1" s="36" t="s">
        <v>8276</v>
      </c>
      <c r="AL1" s="36" t="s">
        <v>8275</v>
      </c>
      <c r="AM1" s="36" t="s">
        <v>8274</v>
      </c>
      <c r="AN1" s="36" t="s">
        <v>8273</v>
      </c>
      <c r="AO1" s="36" t="s">
        <v>8272</v>
      </c>
      <c r="AP1" s="36" t="s">
        <v>8271</v>
      </c>
      <c r="AQ1" s="36" t="s">
        <v>8270</v>
      </c>
      <c r="AR1" s="36" t="s">
        <v>8269</v>
      </c>
      <c r="AS1" s="36" t="s">
        <v>8268</v>
      </c>
      <c r="AT1" s="36" t="s">
        <v>8267</v>
      </c>
      <c r="AU1" s="36" t="s">
        <v>8266</v>
      </c>
      <c r="AV1" s="36" t="s">
        <v>8265</v>
      </c>
      <c r="AW1" s="36" t="s">
        <v>8264</v>
      </c>
      <c r="AX1" s="36" t="s">
        <v>8263</v>
      </c>
      <c r="AY1" s="36" t="s">
        <v>8262</v>
      </c>
      <c r="AZ1" s="36" t="s">
        <v>8261</v>
      </c>
      <c r="BA1" s="36" t="s">
        <v>8260</v>
      </c>
      <c r="BB1" s="36" t="s">
        <v>8259</v>
      </c>
      <c r="BC1" s="36" t="s">
        <v>7199</v>
      </c>
      <c r="BD1" s="36" t="s">
        <v>8236</v>
      </c>
      <c r="BE1" s="36" t="s">
        <v>8237</v>
      </c>
      <c r="BF1" s="36" t="s">
        <v>8238</v>
      </c>
      <c r="BG1" s="36" t="s">
        <v>8247</v>
      </c>
      <c r="BH1" s="36" t="s">
        <v>8241</v>
      </c>
      <c r="BI1" s="36" t="s">
        <v>8242</v>
      </c>
    </row>
    <row r="2" spans="1:61">
      <c r="A2" s="7" t="s">
        <v>5</v>
      </c>
      <c r="B2" s="7" t="s">
        <v>6</v>
      </c>
      <c r="C2" s="7" t="s">
        <v>7</v>
      </c>
      <c r="D2" s="7" t="s">
        <v>8199</v>
      </c>
      <c r="E2" s="7" t="s">
        <v>9</v>
      </c>
      <c r="F2" s="7" t="s">
        <v>10</v>
      </c>
      <c r="G2" s="25">
        <v>98508.929480430961</v>
      </c>
      <c r="H2" s="1">
        <v>1472357.9937005402</v>
      </c>
      <c r="I2" s="1"/>
      <c r="J2" s="1"/>
      <c r="K2" s="1"/>
      <c r="L2" s="1"/>
      <c r="M2" s="1"/>
      <c r="N2" s="26">
        <v>359592.28702071001</v>
      </c>
      <c r="O2" s="1">
        <v>89620.938661597553</v>
      </c>
      <c r="P2" s="1"/>
      <c r="Q2" s="1">
        <v>43860.086715154204</v>
      </c>
      <c r="R2" s="1"/>
      <c r="S2" s="1"/>
      <c r="T2" s="3">
        <v>143593.93673908088</v>
      </c>
      <c r="U2" s="1"/>
      <c r="V2" s="5"/>
      <c r="W2" s="5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37">
        <f>BH2+BG2+BF2+BE2+BD2+BB2+BA2+AZ2+AY2+AX2+AW2+AV2+AU2+AT2+AS2+AR2+AQ2+AP2+AO2+AN2+AM2+AL2+AK2+AJ2+AI2+AH2+AG2+AF2+AE2+AD2+AC2+AB2+BC2+AA2+Z2+Y2+X2+U2+T2+S2+R2+Q2+P2+O2+N2+M2+L2+K2+J2+I2+H2+G2</f>
        <v>2207534.1723175137</v>
      </c>
    </row>
    <row r="3" spans="1:61">
      <c r="A3" s="7" t="s">
        <v>11</v>
      </c>
      <c r="B3" s="7" t="s">
        <v>12</v>
      </c>
      <c r="C3" s="7" t="s">
        <v>7</v>
      </c>
      <c r="D3" s="7" t="s">
        <v>8199</v>
      </c>
      <c r="E3" s="7" t="s">
        <v>13</v>
      </c>
      <c r="F3" s="7" t="s">
        <v>10</v>
      </c>
      <c r="G3" s="25"/>
      <c r="H3" s="1"/>
      <c r="I3" s="5"/>
      <c r="J3" s="5"/>
      <c r="K3" s="1"/>
      <c r="L3" s="5"/>
      <c r="M3" s="5"/>
      <c r="N3" s="26"/>
      <c r="O3" s="1"/>
      <c r="P3" s="1"/>
      <c r="Q3" s="1">
        <v>4854.3190439480786</v>
      </c>
      <c r="R3" s="1"/>
      <c r="S3" s="1"/>
      <c r="T3" s="1"/>
      <c r="U3" s="1"/>
      <c r="V3" s="5"/>
      <c r="W3" s="5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37">
        <f>BH3+BG3+BF3+BE3+BD3+BB3+BA3+AZ3+AY3+AX3+AW3+AV3+AU3+AT3+AS3+AR3+AQ3+AP3+AO3+AN3+AM3+AL3+AK3+AJ3+AI3+AH3+AG3+AF3+AE3+AD3+AC3+AB3+BC3+AA3+Z3+Y3+X3+U3+T3+S3+R3+Q3+P3+O3+N3+M3+L3+K3+J3+I3+H3+G3</f>
        <v>4854.3190439480786</v>
      </c>
    </row>
    <row r="4" spans="1:61" hidden="1">
      <c r="A4" s="6" t="s">
        <v>14</v>
      </c>
      <c r="B4" s="6" t="s">
        <v>15</v>
      </c>
      <c r="C4" s="6" t="s">
        <v>7</v>
      </c>
      <c r="D4" s="6" t="s">
        <v>8199</v>
      </c>
      <c r="E4" s="6" t="s">
        <v>13</v>
      </c>
      <c r="F4" s="6" t="s">
        <v>10</v>
      </c>
      <c r="G4" s="6"/>
      <c r="H4" s="1"/>
      <c r="I4" s="5"/>
      <c r="J4" s="5"/>
      <c r="K4" s="1"/>
      <c r="L4" s="5"/>
      <c r="M4" s="5"/>
      <c r="N4" s="26"/>
      <c r="O4" s="1"/>
      <c r="P4" s="1"/>
      <c r="Q4" s="1"/>
      <c r="R4" s="1"/>
      <c r="S4" s="1"/>
      <c r="T4" s="1"/>
      <c r="U4" s="1"/>
      <c r="V4" s="5"/>
      <c r="W4" s="5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37">
        <f t="shared" ref="BI4:BI15" si="0">BH4+BG4+BF4+BE4+BD4+BB4+BA4+AZ4+AY4+AX4+AW4+AV4+AU4+AT4+AS4+AR4+AQ4+AP4+AO4+AN4+AM4+AL4+AK4+AJ4+AI4+AH4+AG4+AF4+AE4+AD4+AC4+AB4+BC4+AA4+Z4+Y4+X4+U4+T4+S4+R4+Q4+P4+O4+N4+M4+L4+K4+J4+I4+H4</f>
        <v>0</v>
      </c>
    </row>
    <row r="5" spans="1:61" hidden="1">
      <c r="A5" s="6" t="s">
        <v>16</v>
      </c>
      <c r="B5" s="6" t="s">
        <v>17</v>
      </c>
      <c r="C5" s="6" t="s">
        <v>7</v>
      </c>
      <c r="D5" s="6" t="s">
        <v>18</v>
      </c>
      <c r="E5" s="6" t="s">
        <v>13</v>
      </c>
      <c r="F5" s="6" t="s">
        <v>10</v>
      </c>
      <c r="G5" s="6"/>
      <c r="H5" s="1"/>
      <c r="I5" s="5"/>
      <c r="J5" s="5"/>
      <c r="K5" s="1"/>
      <c r="L5" s="5"/>
      <c r="M5" s="5"/>
      <c r="N5" s="26"/>
      <c r="O5" s="1"/>
      <c r="P5" s="1"/>
      <c r="Q5" s="1"/>
      <c r="R5" s="1"/>
      <c r="S5" s="1"/>
      <c r="T5" s="1"/>
      <c r="U5" s="1"/>
      <c r="V5" s="5"/>
      <c r="W5" s="5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37">
        <f t="shared" si="0"/>
        <v>0</v>
      </c>
    </row>
    <row r="6" spans="1:61" hidden="1">
      <c r="A6" s="6" t="s">
        <v>7281</v>
      </c>
      <c r="B6" s="6" t="s">
        <v>7522</v>
      </c>
      <c r="C6" s="6" t="s">
        <v>151</v>
      </c>
      <c r="D6" s="6"/>
      <c r="E6" s="6" t="s">
        <v>8218</v>
      </c>
      <c r="F6" s="6" t="s">
        <v>10</v>
      </c>
      <c r="G6" s="6"/>
      <c r="H6" s="1"/>
      <c r="I6" s="5"/>
      <c r="J6" s="5"/>
      <c r="K6" s="1"/>
      <c r="L6" s="5"/>
      <c r="M6" s="5"/>
      <c r="N6" s="26"/>
      <c r="O6" s="1"/>
      <c r="P6" s="1"/>
      <c r="Q6" s="1"/>
      <c r="R6" s="1"/>
      <c r="S6" s="1"/>
      <c r="T6" s="1"/>
      <c r="U6" s="1"/>
      <c r="V6" s="5"/>
      <c r="W6" s="5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37">
        <f t="shared" si="0"/>
        <v>0</v>
      </c>
    </row>
    <row r="7" spans="1:61" hidden="1">
      <c r="A7" s="6" t="s">
        <v>149</v>
      </c>
      <c r="B7" s="6" t="s">
        <v>150</v>
      </c>
      <c r="C7" s="6" t="s">
        <v>151</v>
      </c>
      <c r="D7" s="6"/>
      <c r="E7" s="6" t="s">
        <v>152</v>
      </c>
      <c r="F7" s="6" t="s">
        <v>10</v>
      </c>
      <c r="G7" s="6"/>
      <c r="H7" s="1"/>
      <c r="I7" s="5"/>
      <c r="J7" s="5"/>
      <c r="K7" s="1"/>
      <c r="L7" s="5"/>
      <c r="M7" s="5"/>
      <c r="N7" s="26"/>
      <c r="O7" s="1"/>
      <c r="P7" s="1"/>
      <c r="Q7" s="1"/>
      <c r="R7" s="1"/>
      <c r="S7" s="1"/>
      <c r="T7" s="1"/>
      <c r="U7" s="1"/>
      <c r="V7" s="5"/>
      <c r="W7" s="5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37">
        <f t="shared" si="0"/>
        <v>0</v>
      </c>
    </row>
    <row r="8" spans="1:61" hidden="1">
      <c r="A8" s="6" t="s">
        <v>153</v>
      </c>
      <c r="B8" s="6" t="s">
        <v>154</v>
      </c>
      <c r="C8" s="6" t="s">
        <v>151</v>
      </c>
      <c r="D8" s="6"/>
      <c r="E8" s="6" t="s">
        <v>152</v>
      </c>
      <c r="F8" s="6" t="s">
        <v>10</v>
      </c>
      <c r="G8" s="6"/>
      <c r="H8" s="1"/>
      <c r="I8" s="5"/>
      <c r="J8" s="5"/>
      <c r="K8" s="1"/>
      <c r="L8" s="5"/>
      <c r="M8" s="5"/>
      <c r="N8" s="26"/>
      <c r="O8" s="1"/>
      <c r="P8" s="1"/>
      <c r="Q8" s="1"/>
      <c r="R8" s="1"/>
      <c r="S8" s="1"/>
      <c r="T8" s="1"/>
      <c r="U8" s="1"/>
      <c r="V8" s="5"/>
      <c r="W8" s="5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37">
        <f t="shared" si="0"/>
        <v>0</v>
      </c>
    </row>
    <row r="9" spans="1:61" hidden="1">
      <c r="A9" s="6" t="s">
        <v>155</v>
      </c>
      <c r="B9" s="6" t="s">
        <v>156</v>
      </c>
      <c r="C9" s="6" t="s">
        <v>151</v>
      </c>
      <c r="D9" s="6"/>
      <c r="E9" s="6" t="s">
        <v>152</v>
      </c>
      <c r="F9" s="6" t="s">
        <v>10</v>
      </c>
      <c r="G9" s="6"/>
      <c r="H9" s="1"/>
      <c r="I9" s="5"/>
      <c r="J9" s="5"/>
      <c r="K9" s="1"/>
      <c r="L9" s="5"/>
      <c r="M9" s="5"/>
      <c r="N9" s="26"/>
      <c r="O9" s="1"/>
      <c r="P9" s="1"/>
      <c r="Q9" s="1"/>
      <c r="R9" s="1"/>
      <c r="S9" s="1"/>
      <c r="T9" s="1"/>
      <c r="U9" s="1"/>
      <c r="V9" s="5"/>
      <c r="W9" s="5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37">
        <f t="shared" si="0"/>
        <v>0</v>
      </c>
    </row>
    <row r="10" spans="1:61" hidden="1">
      <c r="A10" s="6" t="s">
        <v>157</v>
      </c>
      <c r="B10" s="6" t="s">
        <v>158</v>
      </c>
      <c r="C10" s="6" t="s">
        <v>151</v>
      </c>
      <c r="D10" s="6"/>
      <c r="E10" s="6" t="s">
        <v>152</v>
      </c>
      <c r="F10" s="6" t="s">
        <v>10</v>
      </c>
      <c r="G10" s="6"/>
      <c r="H10" s="1"/>
      <c r="I10" s="5"/>
      <c r="J10" s="5"/>
      <c r="K10" s="1"/>
      <c r="L10" s="5"/>
      <c r="M10" s="5"/>
      <c r="N10" s="26"/>
      <c r="O10" s="1"/>
      <c r="P10" s="1"/>
      <c r="Q10" s="1"/>
      <c r="R10" s="1"/>
      <c r="S10" s="1"/>
      <c r="T10" s="1"/>
      <c r="U10" s="1"/>
      <c r="V10" s="5"/>
      <c r="W10" s="5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37">
        <f t="shared" si="0"/>
        <v>0</v>
      </c>
    </row>
    <row r="11" spans="1:61" hidden="1">
      <c r="A11" s="6" t="s">
        <v>159</v>
      </c>
      <c r="B11" s="6" t="s">
        <v>160</v>
      </c>
      <c r="C11" s="6" t="s">
        <v>151</v>
      </c>
      <c r="D11" s="6"/>
      <c r="E11" s="6" t="s">
        <v>152</v>
      </c>
      <c r="F11" s="6" t="s">
        <v>10</v>
      </c>
      <c r="G11" s="6"/>
      <c r="H11" s="1"/>
      <c r="I11" s="5"/>
      <c r="J11" s="5"/>
      <c r="K11" s="1"/>
      <c r="L11" s="5"/>
      <c r="M11" s="5"/>
      <c r="N11" s="26"/>
      <c r="O11" s="1"/>
      <c r="P11" s="1"/>
      <c r="Q11" s="1"/>
      <c r="R11" s="1"/>
      <c r="S11" s="1"/>
      <c r="T11" s="1"/>
      <c r="U11" s="1"/>
      <c r="V11" s="5"/>
      <c r="W11" s="5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37">
        <f t="shared" si="0"/>
        <v>0</v>
      </c>
    </row>
    <row r="12" spans="1:61" hidden="1">
      <c r="A12" s="6" t="s">
        <v>19</v>
      </c>
      <c r="B12" s="6" t="s">
        <v>20</v>
      </c>
      <c r="C12" s="6" t="s">
        <v>7</v>
      </c>
      <c r="D12" s="6" t="s">
        <v>18</v>
      </c>
      <c r="E12" s="6" t="s">
        <v>21</v>
      </c>
      <c r="F12" s="6" t="s">
        <v>10</v>
      </c>
      <c r="G12" s="6"/>
      <c r="H12" s="1"/>
      <c r="I12" s="5"/>
      <c r="J12" s="5"/>
      <c r="K12" s="1"/>
      <c r="L12" s="5"/>
      <c r="M12" s="5"/>
      <c r="N12" s="26"/>
      <c r="O12" s="1"/>
      <c r="P12" s="1"/>
      <c r="Q12" s="1"/>
      <c r="R12" s="1"/>
      <c r="S12" s="1"/>
      <c r="T12" s="1"/>
      <c r="U12" s="1"/>
      <c r="V12" s="5"/>
      <c r="W12" s="5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37">
        <f t="shared" si="0"/>
        <v>0</v>
      </c>
    </row>
    <row r="13" spans="1:61" hidden="1">
      <c r="A13" s="6" t="s">
        <v>22</v>
      </c>
      <c r="B13" s="6" t="s">
        <v>23</v>
      </c>
      <c r="C13" s="6" t="s">
        <v>7</v>
      </c>
      <c r="D13" s="6" t="s">
        <v>8199</v>
      </c>
      <c r="E13" s="6" t="s">
        <v>13</v>
      </c>
      <c r="F13" s="6" t="s">
        <v>10</v>
      </c>
      <c r="G13" s="6"/>
      <c r="H13" s="1"/>
      <c r="I13" s="5"/>
      <c r="J13" s="5"/>
      <c r="K13" s="1"/>
      <c r="L13" s="5"/>
      <c r="M13" s="5"/>
      <c r="N13" s="26"/>
      <c r="O13" s="1"/>
      <c r="P13" s="1"/>
      <c r="Q13" s="1"/>
      <c r="R13" s="1"/>
      <c r="S13" s="1"/>
      <c r="T13" s="1"/>
      <c r="U13" s="1"/>
      <c r="V13" s="5"/>
      <c r="W13" s="5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37">
        <f t="shared" si="0"/>
        <v>0</v>
      </c>
    </row>
    <row r="14" spans="1:61" hidden="1">
      <c r="A14" s="6" t="s">
        <v>161</v>
      </c>
      <c r="B14" s="6" t="s">
        <v>162</v>
      </c>
      <c r="C14" s="6" t="s">
        <v>151</v>
      </c>
      <c r="D14" s="6"/>
      <c r="E14" s="6" t="s">
        <v>152</v>
      </c>
      <c r="F14" s="6" t="s">
        <v>10</v>
      </c>
      <c r="G14" s="6"/>
      <c r="H14" s="1"/>
      <c r="I14" s="5"/>
      <c r="J14" s="5"/>
      <c r="K14" s="1"/>
      <c r="L14" s="5"/>
      <c r="M14" s="5"/>
      <c r="N14" s="26"/>
      <c r="O14" s="1"/>
      <c r="P14" s="1"/>
      <c r="Q14" s="1"/>
      <c r="R14" s="1"/>
      <c r="S14" s="1"/>
      <c r="T14" s="1"/>
      <c r="U14" s="1"/>
      <c r="V14" s="5"/>
      <c r="W14" s="5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37">
        <f t="shared" si="0"/>
        <v>0</v>
      </c>
    </row>
    <row r="15" spans="1:61" hidden="1">
      <c r="A15" s="6" t="s">
        <v>163</v>
      </c>
      <c r="B15" s="6" t="s">
        <v>164</v>
      </c>
      <c r="C15" s="6" t="s">
        <v>151</v>
      </c>
      <c r="D15" s="6"/>
      <c r="E15" s="6" t="s">
        <v>152</v>
      </c>
      <c r="F15" s="6" t="s">
        <v>10</v>
      </c>
      <c r="G15" s="6"/>
      <c r="H15" s="1"/>
      <c r="I15" s="5"/>
      <c r="J15" s="5"/>
      <c r="K15" s="1"/>
      <c r="L15" s="5"/>
      <c r="M15" s="5"/>
      <c r="N15" s="26"/>
      <c r="O15" s="1"/>
      <c r="P15" s="1"/>
      <c r="Q15" s="1"/>
      <c r="R15" s="1"/>
      <c r="S15" s="1"/>
      <c r="T15" s="1"/>
      <c r="U15" s="1"/>
      <c r="V15" s="5"/>
      <c r="W15" s="5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37">
        <f t="shared" si="0"/>
        <v>0</v>
      </c>
    </row>
    <row r="16" spans="1:61">
      <c r="A16" s="7" t="s">
        <v>165</v>
      </c>
      <c r="B16" s="7" t="s">
        <v>166</v>
      </c>
      <c r="C16" s="7" t="s">
        <v>151</v>
      </c>
      <c r="D16" s="7"/>
      <c r="E16" s="7" t="s">
        <v>152</v>
      </c>
      <c r="F16" s="7" t="s">
        <v>10</v>
      </c>
      <c r="G16" s="25"/>
      <c r="H16" s="1"/>
      <c r="I16" s="5"/>
      <c r="J16" s="5"/>
      <c r="K16" s="1"/>
      <c r="L16" s="5"/>
      <c r="M16" s="5"/>
      <c r="N16" s="26"/>
      <c r="O16" s="1"/>
      <c r="P16" s="1"/>
      <c r="Q16" s="1">
        <v>149879.53925268067</v>
      </c>
      <c r="R16" s="1"/>
      <c r="S16" s="1"/>
      <c r="T16" s="1"/>
      <c r="U16" s="1"/>
      <c r="V16" s="5"/>
      <c r="W16" s="5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37">
        <f>BH16+BG16+BF16+BE16+BD16+BB16+BA16+AZ16+AY16+AX16+AW16+AV16+AU16+AT16+AS16+AR16+AQ16+AP16+AO16+AN16+AM16+AL16+AK16+AJ16+AI16+AH16+AG16+AF16+AE16+AD16+AC16+AB16+BC16+AA16+Z16+Y16+X16+U16+T16+S16+R16+Q16+P16+O16+N16+M16+L16+K16+J16+I16+H16+G16</f>
        <v>149879.53925268067</v>
      </c>
    </row>
    <row r="17" spans="1:61" hidden="1">
      <c r="A17" s="6" t="s">
        <v>24</v>
      </c>
      <c r="B17" s="6" t="s">
        <v>25</v>
      </c>
      <c r="C17" s="6" t="s">
        <v>7</v>
      </c>
      <c r="D17" s="6" t="s">
        <v>8199</v>
      </c>
      <c r="E17" s="6" t="s">
        <v>13</v>
      </c>
      <c r="F17" s="6" t="s">
        <v>10</v>
      </c>
      <c r="G17" s="6"/>
      <c r="H17" s="1"/>
      <c r="I17" s="5"/>
      <c r="J17" s="5"/>
      <c r="K17" s="1"/>
      <c r="L17" s="5"/>
      <c r="M17" s="5"/>
      <c r="N17" s="26"/>
      <c r="O17" s="1"/>
      <c r="P17" s="1"/>
      <c r="Q17" s="1"/>
      <c r="R17" s="1"/>
      <c r="S17" s="1"/>
      <c r="T17" s="1"/>
      <c r="U17" s="1"/>
      <c r="V17" s="5"/>
      <c r="W17" s="5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37">
        <f>BH17+BG17+BF17+BE17+BD17+BB17+BA17+AZ17+AY17+AX17+AW17+AV17+AU17+AT17+AS17+AR17+AQ17+AP17+AO17+AN17+AM17+AL17+AK17+AJ17+AI17+AH17+AG17+AF17+AE17+AD17+AC17+AB17+BC17+AA17+Z17+Y17+X17+U17+T17+S17+R17+Q17+P17+O17+N17+M17+L17+K17+J17+I17+H17</f>
        <v>0</v>
      </c>
    </row>
    <row r="18" spans="1:61" hidden="1">
      <c r="A18" s="6" t="s">
        <v>167</v>
      </c>
      <c r="B18" s="6" t="s">
        <v>168</v>
      </c>
      <c r="C18" s="6" t="s">
        <v>151</v>
      </c>
      <c r="D18" s="6"/>
      <c r="E18" s="6" t="s">
        <v>152</v>
      </c>
      <c r="F18" s="6" t="s">
        <v>10</v>
      </c>
      <c r="G18" s="6"/>
      <c r="H18" s="1"/>
      <c r="I18" s="5"/>
      <c r="J18" s="5"/>
      <c r="K18" s="1"/>
      <c r="L18" s="5"/>
      <c r="M18" s="5"/>
      <c r="N18" s="26"/>
      <c r="O18" s="1"/>
      <c r="P18" s="1"/>
      <c r="Q18" s="1"/>
      <c r="R18" s="1"/>
      <c r="S18" s="1"/>
      <c r="T18" s="1"/>
      <c r="U18" s="1"/>
      <c r="V18" s="5"/>
      <c r="W18" s="5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37">
        <f>BH18+BG18+BF18+BE18+BD18+BB18+BA18+AZ18+AY18+AX18+AW18+AV18+AU18+AT18+AS18+AR18+AQ18+AP18+AO18+AN18+AM18+AL18+AK18+AJ18+AI18+AH18+AG18+AF18+AE18+AD18+AC18+AB18+BC18+AA18+Z18+Y18+X18+U18+T18+S18+R18+Q18+P18+O18+N18+M18+L18+K18+J18+I18+H18</f>
        <v>0</v>
      </c>
    </row>
    <row r="19" spans="1:61">
      <c r="A19" s="7" t="s">
        <v>26</v>
      </c>
      <c r="B19" s="7" t="s">
        <v>27</v>
      </c>
      <c r="C19" s="7" t="s">
        <v>7</v>
      </c>
      <c r="D19" s="7" t="s">
        <v>8199</v>
      </c>
      <c r="E19" s="7" t="s">
        <v>28</v>
      </c>
      <c r="F19" s="7" t="s">
        <v>10</v>
      </c>
      <c r="G19" s="25">
        <v>1483732.6990022233</v>
      </c>
      <c r="H19" s="1">
        <v>40321179.656567901</v>
      </c>
      <c r="I19" s="1">
        <v>480000</v>
      </c>
      <c r="J19" s="5"/>
      <c r="K19" s="1">
        <v>1224016.2479895453</v>
      </c>
      <c r="L19" s="5"/>
      <c r="M19" s="1">
        <v>267008.27903225808</v>
      </c>
      <c r="N19" s="26">
        <v>1384218.8264830073</v>
      </c>
      <c r="O19" s="1">
        <v>5900756.7820481854</v>
      </c>
      <c r="P19" s="1">
        <v>1214736.27</v>
      </c>
      <c r="Q19" s="1">
        <v>1463989.8091374661</v>
      </c>
      <c r="R19" s="1">
        <v>120357.37037037036</v>
      </c>
      <c r="S19" s="1"/>
      <c r="T19" s="3">
        <v>242030.46425021967</v>
      </c>
      <c r="U19" s="1"/>
      <c r="V19" s="5"/>
      <c r="W19" s="5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>
        <v>44914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>
        <v>1428467.9382</v>
      </c>
      <c r="BD19" s="1">
        <v>263155.20353032835</v>
      </c>
      <c r="BE19" s="1">
        <v>624840.60866259213</v>
      </c>
      <c r="BF19" s="1"/>
      <c r="BG19" s="1"/>
      <c r="BH19" s="1">
        <v>189044.36864860076</v>
      </c>
      <c r="BI19" s="37">
        <f>BH19+BG19+BF19+BE19+BD19+BB19+BA19+AZ19+AY19+AX19+AW19+AV19+AU19+AT19+AS19+AR19+AQ19+AP19+AO19+AN19+AM19+AL19+AK19+AJ19+AI19+AH19+AG19+AF19+AE19+AD19+AC19+AB19+BC19+AA19+Z19+Y19+X19+U19+T19+S19+R19+Q19+P19+O19+N19+M19+L19+K19+J19+I19+H19+G19</f>
        <v>56652448.523922697</v>
      </c>
    </row>
    <row r="20" spans="1:61" hidden="1">
      <c r="A20" s="6" t="s">
        <v>29</v>
      </c>
      <c r="B20" s="6" t="s">
        <v>30</v>
      </c>
      <c r="C20" s="6" t="s">
        <v>7</v>
      </c>
      <c r="D20" s="6" t="s">
        <v>18</v>
      </c>
      <c r="E20" s="6" t="s">
        <v>31</v>
      </c>
      <c r="F20" s="6" t="s">
        <v>10</v>
      </c>
      <c r="G20" s="6"/>
      <c r="H20" s="1"/>
      <c r="I20" s="5"/>
      <c r="J20" s="5"/>
      <c r="K20" s="1"/>
      <c r="L20" s="5"/>
      <c r="M20" s="5"/>
      <c r="N20" s="26"/>
      <c r="O20" s="1"/>
      <c r="P20" s="1"/>
      <c r="Q20" s="1"/>
      <c r="R20" s="1"/>
      <c r="S20" s="1"/>
      <c r="T20" s="1"/>
      <c r="U20" s="1"/>
      <c r="V20" s="5"/>
      <c r="W20" s="5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37">
        <f>BH20+BG20+BF20+BE20+BD20+BB20+BA20+AZ20+AY20+AX20+AW20+AV20+AU20+AT20+AS20+AR20+AQ20+AP20+AO20+AN20+AM20+AL20+AK20+AJ20+AI20+AH20+AG20+AF20+AE20+AD20+AC20+AB20+BC20+AA20+Z20+Y20+X20+U20+T20+S20+R20+Q20+P20+O20+N20+M20+L20+K20+J20+I20+H20</f>
        <v>0</v>
      </c>
    </row>
    <row r="21" spans="1:61" hidden="1">
      <c r="A21" s="6" t="s">
        <v>32</v>
      </c>
      <c r="B21" s="6" t="s">
        <v>33</v>
      </c>
      <c r="C21" s="6" t="s">
        <v>7</v>
      </c>
      <c r="D21" s="6" t="s">
        <v>18</v>
      </c>
      <c r="E21" s="6" t="s">
        <v>13</v>
      </c>
      <c r="F21" s="6" t="s">
        <v>10</v>
      </c>
      <c r="G21" s="6"/>
      <c r="H21" s="1"/>
      <c r="I21" s="5"/>
      <c r="J21" s="5"/>
      <c r="K21" s="1"/>
      <c r="L21" s="5"/>
      <c r="M21" s="5"/>
      <c r="N21" s="26"/>
      <c r="O21" s="1"/>
      <c r="P21" s="1"/>
      <c r="Q21" s="1"/>
      <c r="R21" s="1"/>
      <c r="S21" s="1"/>
      <c r="T21" s="1"/>
      <c r="U21" s="1"/>
      <c r="V21" s="5"/>
      <c r="W21" s="5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37">
        <f>BH21+BG21+BF21+BE21+BD21+BB21+BA21+AZ21+AY21+AX21+AW21+AV21+AU21+AT21+AS21+AR21+AQ21+AP21+AO21+AN21+AM21+AL21+AK21+AJ21+AI21+AH21+AG21+AF21+AE21+AD21+AC21+AB21+BC21+AA21+Z21+Y21+X21+U21+T21+S21+R21+Q21+P21+O21+N21+M21+L21+K21+J21+I21+H21</f>
        <v>0</v>
      </c>
    </row>
    <row r="22" spans="1:61" hidden="1">
      <c r="A22" s="6" t="s">
        <v>169</v>
      </c>
      <c r="B22" s="6" t="s">
        <v>170</v>
      </c>
      <c r="C22" s="6" t="s">
        <v>151</v>
      </c>
      <c r="D22" s="6"/>
      <c r="E22" s="6" t="s">
        <v>152</v>
      </c>
      <c r="F22" s="6" t="s">
        <v>10</v>
      </c>
      <c r="G22" s="6"/>
      <c r="H22" s="1"/>
      <c r="I22" s="5"/>
      <c r="J22" s="5"/>
      <c r="K22" s="1"/>
      <c r="L22" s="5"/>
      <c r="M22" s="5"/>
      <c r="N22" s="26"/>
      <c r="O22" s="1"/>
      <c r="P22" s="1"/>
      <c r="Q22" s="1"/>
      <c r="R22" s="1"/>
      <c r="S22" s="1"/>
      <c r="T22" s="1"/>
      <c r="U22" s="1"/>
      <c r="V22" s="5"/>
      <c r="W22" s="5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37">
        <f>BH22+BG22+BF22+BE22+BD22+BB22+BA22+AZ22+AY22+AX22+AW22+AV22+AU22+AT22+AS22+AR22+AQ22+AP22+AO22+AN22+AM22+AL22+AK22+AJ22+AI22+AH22+AG22+AF22+AE22+AD22+AC22+AB22+BC22+AA22+Z22+Y22+X22+U22+T22+S22+R22+Q22+P22+O22+N22+M22+L22+K22+J22+I22+H22</f>
        <v>0</v>
      </c>
    </row>
    <row r="23" spans="1:61">
      <c r="A23" s="7" t="s">
        <v>171</v>
      </c>
      <c r="B23" s="7" t="s">
        <v>172</v>
      </c>
      <c r="C23" s="7" t="s">
        <v>151</v>
      </c>
      <c r="D23" s="7"/>
      <c r="E23" s="7" t="s">
        <v>152</v>
      </c>
      <c r="F23" s="7" t="s">
        <v>10</v>
      </c>
      <c r="G23" s="25"/>
      <c r="H23" s="1"/>
      <c r="I23" s="5"/>
      <c r="J23" s="5"/>
      <c r="K23" s="1"/>
      <c r="L23" s="5"/>
      <c r="M23" s="5"/>
      <c r="N23" s="26"/>
      <c r="O23" s="1"/>
      <c r="P23" s="1"/>
      <c r="Q23" s="1">
        <v>2536.8610065995658</v>
      </c>
      <c r="R23" s="1"/>
      <c r="S23" s="1"/>
      <c r="T23" s="1"/>
      <c r="U23" s="1"/>
      <c r="V23" s="5"/>
      <c r="W23" s="5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37">
        <f>BH23+BG23+BF23+BE23+BD23+BB23+BA23+AZ23+AY23+AX23+AW23+AV23+AU23+AT23+AS23+AR23+AQ23+AP23+AO23+AN23+AM23+AL23+AK23+AJ23+AI23+AH23+AG23+AF23+AE23+AD23+AC23+AB23+BC23+AA23+Z23+Y23+X23+U23+T23+S23+R23+Q23+P23+O23+N23+M23+L23+K23+J23+I23+H23+G23</f>
        <v>2536.8610065995658</v>
      </c>
    </row>
    <row r="24" spans="1:61">
      <c r="A24" s="7" t="s">
        <v>34</v>
      </c>
      <c r="B24" s="7" t="s">
        <v>35</v>
      </c>
      <c r="C24" s="7" t="s">
        <v>7</v>
      </c>
      <c r="D24" s="7" t="s">
        <v>8199</v>
      </c>
      <c r="E24" s="7" t="s">
        <v>13</v>
      </c>
      <c r="F24" s="7" t="s">
        <v>10</v>
      </c>
      <c r="G24" s="25"/>
      <c r="H24" s="1"/>
      <c r="I24" s="5"/>
      <c r="J24" s="5"/>
      <c r="K24" s="1"/>
      <c r="L24" s="5"/>
      <c r="M24" s="5"/>
      <c r="N24" s="26"/>
      <c r="O24" s="1"/>
      <c r="P24" s="1"/>
      <c r="Q24" s="1">
        <v>142754.37957358902</v>
      </c>
      <c r="R24" s="1"/>
      <c r="S24" s="1"/>
      <c r="T24" s="1"/>
      <c r="U24" s="1"/>
      <c r="V24" s="5"/>
      <c r="W24" s="5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37">
        <f>BH24+BG24+BF24+BE24+BD24+BB24+BA24+AZ24+AY24+AX24+AW24+AV24+AU24+AT24+AS24+AR24+AQ24+AP24+AO24+AN24+AM24+AL24+AK24+AJ24+AI24+AH24+AG24+AF24+AE24+AD24+AC24+AB24+BC24+AA24+Z24+Y24+X24+U24+T24+S24+R24+Q24+P24+O24+N24+M24+L24+K24+J24+I24+H24+G24</f>
        <v>142754.37957358902</v>
      </c>
    </row>
    <row r="25" spans="1:61">
      <c r="A25" s="7" t="s">
        <v>36</v>
      </c>
      <c r="B25" s="7" t="s">
        <v>37</v>
      </c>
      <c r="C25" s="7" t="s">
        <v>7</v>
      </c>
      <c r="D25" s="7" t="s">
        <v>8199</v>
      </c>
      <c r="E25" s="7" t="s">
        <v>21</v>
      </c>
      <c r="F25" s="7" t="s">
        <v>10</v>
      </c>
      <c r="G25" s="25"/>
      <c r="H25" s="1"/>
      <c r="I25" s="5"/>
      <c r="J25" s="5"/>
      <c r="K25" s="1"/>
      <c r="L25" s="5"/>
      <c r="M25" s="5"/>
      <c r="N25" s="26"/>
      <c r="O25" s="1">
        <v>13629.620285882593</v>
      </c>
      <c r="P25" s="1"/>
      <c r="Q25" s="1"/>
      <c r="R25" s="1"/>
      <c r="S25" s="1"/>
      <c r="T25" s="1"/>
      <c r="U25" s="1"/>
      <c r="V25" s="5"/>
      <c r="W25" s="5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37">
        <f>BH25+BG25+BF25+BE25+BD25+BB25+BA25+AZ25+AY25+AX25+AW25+AV25+AU25+AT25+AS25+AR25+AQ25+AP25+AO25+AN25+AM25+AL25+AK25+AJ25+AI25+AH25+AG25+AF25+AE25+AD25+AC25+AB25+BC25+AA25+Z25+Y25+X25+U25+T25+S25+R25+Q25+P25+O25+N25+M25+L25+K25+J25+I25+H25+G25</f>
        <v>13629.620285882593</v>
      </c>
    </row>
    <row r="26" spans="1:61">
      <c r="A26" s="7" t="s">
        <v>38</v>
      </c>
      <c r="B26" s="7" t="s">
        <v>39</v>
      </c>
      <c r="C26" s="7" t="s">
        <v>7</v>
      </c>
      <c r="D26" s="7" t="s">
        <v>8199</v>
      </c>
      <c r="E26" s="7" t="s">
        <v>21</v>
      </c>
      <c r="F26" s="7" t="s">
        <v>10</v>
      </c>
      <c r="G26" s="25"/>
      <c r="H26" s="1"/>
      <c r="I26" s="5"/>
      <c r="J26" s="5"/>
      <c r="K26" s="1"/>
      <c r="L26" s="5"/>
      <c r="M26" s="5"/>
      <c r="N26" s="26"/>
      <c r="O26" s="1">
        <v>1114.912829840069</v>
      </c>
      <c r="P26" s="1"/>
      <c r="Q26" s="1"/>
      <c r="R26" s="1"/>
      <c r="S26" s="1"/>
      <c r="T26" s="1"/>
      <c r="U26" s="1"/>
      <c r="V26" s="5"/>
      <c r="W26" s="5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37">
        <f>BH26+BG26+BF26+BE26+BD26+BB26+BA26+AZ26+AY26+AX26+AW26+AV26+AU26+AT26+AS26+AR26+AQ26+AP26+AO26+AN26+AM26+AL26+AK26+AJ26+AI26+AH26+AG26+AF26+AE26+AD26+AC26+AB26+BC26+AA26+Z26+Y26+X26+U26+T26+S26+R26+Q26+P26+O26+N26+M26+L26+K26+J26+I26+H26+G26</f>
        <v>1114.912829840069</v>
      </c>
    </row>
    <row r="27" spans="1:61" hidden="1">
      <c r="A27" s="6" t="s">
        <v>40</v>
      </c>
      <c r="B27" s="6" t="s">
        <v>41</v>
      </c>
      <c r="C27" s="6" t="s">
        <v>7</v>
      </c>
      <c r="D27" s="6" t="s">
        <v>18</v>
      </c>
      <c r="E27" s="6" t="s">
        <v>31</v>
      </c>
      <c r="F27" s="6" t="s">
        <v>10</v>
      </c>
      <c r="G27" s="6"/>
      <c r="H27" s="1"/>
      <c r="I27" s="5"/>
      <c r="J27" s="5"/>
      <c r="K27" s="1"/>
      <c r="L27" s="5"/>
      <c r="M27" s="5"/>
      <c r="N27" s="26"/>
      <c r="O27" s="1"/>
      <c r="P27" s="1"/>
      <c r="Q27" s="1"/>
      <c r="R27" s="1"/>
      <c r="S27" s="1"/>
      <c r="T27" s="1"/>
      <c r="U27" s="1"/>
      <c r="V27" s="5"/>
      <c r="W27" s="5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37">
        <f>BH27+BG27+BF27+BE27+BD27+BB27+BA27+AZ27+AY27+AX27+AW27+AV27+AU27+AT27+AS27+AR27+AQ27+AP27+AO27+AN27+AM27+AL27+AK27+AJ27+AI27+AH27+AG27+AF27+AE27+AD27+AC27+AB27+BC27+AA27+Z27+Y27+X27+U27+T27+S27+R27+Q27+P27+O27+N27+M27+L27+K27+J27+I27+H27</f>
        <v>0</v>
      </c>
    </row>
    <row r="28" spans="1:61" hidden="1">
      <c r="A28" s="6" t="s">
        <v>42</v>
      </c>
      <c r="B28" s="6" t="s">
        <v>7395</v>
      </c>
      <c r="C28" s="6" t="s">
        <v>7</v>
      </c>
      <c r="D28" s="6" t="s">
        <v>8199</v>
      </c>
      <c r="E28" s="6" t="s">
        <v>8200</v>
      </c>
      <c r="F28" s="6" t="s">
        <v>10</v>
      </c>
      <c r="G28" s="6"/>
      <c r="H28" s="1"/>
      <c r="I28" s="1"/>
      <c r="J28" s="5"/>
      <c r="K28" s="1"/>
      <c r="L28" s="5"/>
      <c r="M28" s="1"/>
      <c r="N28" s="26"/>
      <c r="O28" s="1"/>
      <c r="P28" s="1"/>
      <c r="Q28" s="1"/>
      <c r="R28" s="1"/>
      <c r="S28" s="1"/>
      <c r="T28" s="1"/>
      <c r="U28" s="1"/>
      <c r="V28" s="5"/>
      <c r="W28" s="5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37">
        <f>BH28+BG28+BF28+BE28+BD28+BB28+BA28+AZ28+AY28+AX28+AW28+AV28+AU28+AT28+AS28+AR28+AQ28+AP28+AO28+AN28+AM28+AL28+AK28+AJ28+AI28+AH28+AG28+AF28+AE28+AD28+AC28+AB28+BC28+AA28+Z28+Y28+X28+U28+T28+S28+R28+Q28+P28+O28+N28+M28+L28+K28+J28+I28+H28</f>
        <v>0</v>
      </c>
    </row>
    <row r="29" spans="1:61" hidden="1">
      <c r="A29" s="6" t="s">
        <v>173</v>
      </c>
      <c r="B29" s="6" t="s">
        <v>174</v>
      </c>
      <c r="C29" s="6" t="s">
        <v>151</v>
      </c>
      <c r="D29" s="6"/>
      <c r="E29" s="6" t="s">
        <v>152</v>
      </c>
      <c r="F29" s="6" t="s">
        <v>10</v>
      </c>
      <c r="G29" s="6"/>
      <c r="H29" s="1"/>
      <c r="I29" s="5"/>
      <c r="J29" s="5"/>
      <c r="K29" s="1"/>
      <c r="L29" s="5"/>
      <c r="M29" s="5"/>
      <c r="N29" s="26"/>
      <c r="O29" s="1"/>
      <c r="P29" s="1"/>
      <c r="Q29" s="1"/>
      <c r="R29" s="1"/>
      <c r="S29" s="1"/>
      <c r="T29" s="1"/>
      <c r="U29" s="1"/>
      <c r="V29" s="5"/>
      <c r="W29" s="5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37">
        <f>BH29+BG29+BF29+BE29+BD29+BB29+BA29+AZ29+AY29+AX29+AW29+AV29+AU29+AT29+AS29+AR29+AQ29+AP29+AO29+AN29+AM29+AL29+AK29+AJ29+AI29+AH29+AG29+AF29+AE29+AD29+AC29+AB29+BC29+AA29+Z29+Y29+X29+U29+T29+S29+R29+Q29+P29+O29+N29+M29+L29+K29+J29+I29+H29</f>
        <v>0</v>
      </c>
    </row>
    <row r="30" spans="1:61" hidden="1">
      <c r="A30" s="6" t="s">
        <v>175</v>
      </c>
      <c r="B30" s="6" t="s">
        <v>176</v>
      </c>
      <c r="C30" s="6" t="s">
        <v>151</v>
      </c>
      <c r="D30" s="6"/>
      <c r="E30" s="6" t="s">
        <v>152</v>
      </c>
      <c r="F30" s="6" t="s">
        <v>10</v>
      </c>
      <c r="G30" s="6"/>
      <c r="H30" s="1"/>
      <c r="I30" s="5"/>
      <c r="J30" s="5"/>
      <c r="K30" s="1"/>
      <c r="L30" s="5"/>
      <c r="M30" s="5"/>
      <c r="N30" s="26"/>
      <c r="O30" s="1"/>
      <c r="P30" s="1"/>
      <c r="Q30" s="1"/>
      <c r="R30" s="1"/>
      <c r="S30" s="1"/>
      <c r="T30" s="1"/>
      <c r="U30" s="1"/>
      <c r="V30" s="5"/>
      <c r="W30" s="5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37">
        <f>BH30+BG30+BF30+BE30+BD30+BB30+BA30+AZ30+AY30+AX30+AW30+AV30+AU30+AT30+AS30+AR30+AQ30+AP30+AO30+AN30+AM30+AL30+AK30+AJ30+AI30+AH30+AG30+AF30+AE30+AD30+AC30+AB30+BC30+AA30+Z30+Y30+X30+U30+T30+S30+R30+Q30+P30+O30+N30+M30+L30+K30+J30+I30+H30</f>
        <v>0</v>
      </c>
    </row>
    <row r="31" spans="1:61" hidden="1">
      <c r="A31" s="6" t="s">
        <v>43</v>
      </c>
      <c r="B31" s="6" t="s">
        <v>44</v>
      </c>
      <c r="C31" s="6" t="s">
        <v>7</v>
      </c>
      <c r="D31" s="6" t="s">
        <v>18</v>
      </c>
      <c r="E31" s="6" t="s">
        <v>13</v>
      </c>
      <c r="F31" s="6" t="s">
        <v>10</v>
      </c>
      <c r="G31" s="6"/>
      <c r="H31" s="1"/>
      <c r="I31" s="5"/>
      <c r="J31" s="5"/>
      <c r="K31" s="1"/>
      <c r="L31" s="5"/>
      <c r="M31" s="5"/>
      <c r="N31" s="26"/>
      <c r="O31" s="1"/>
      <c r="P31" s="1"/>
      <c r="Q31" s="1"/>
      <c r="R31" s="1"/>
      <c r="S31" s="1"/>
      <c r="T31" s="1"/>
      <c r="U31" s="1"/>
      <c r="V31" s="5"/>
      <c r="W31" s="5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37">
        <f>BH31+BG31+BF31+BE31+BD31+BB31+BA31+AZ31+AY31+AX31+AW31+AV31+AU31+AT31+AS31+AR31+AQ31+AP31+AO31+AN31+AM31+AL31+AK31+AJ31+AI31+AH31+AG31+AF31+AE31+AD31+AC31+AB31+BC31+AA31+Z31+Y31+X31+U31+T31+S31+R31+Q31+P31+O31+N31+M31+L31+K31+J31+I31+H31</f>
        <v>0</v>
      </c>
    </row>
    <row r="32" spans="1:61">
      <c r="A32" s="7" t="s">
        <v>45</v>
      </c>
      <c r="B32" s="7" t="s">
        <v>46</v>
      </c>
      <c r="C32" s="7" t="s">
        <v>7</v>
      </c>
      <c r="D32" s="7" t="s">
        <v>8199</v>
      </c>
      <c r="E32" s="7" t="s">
        <v>21</v>
      </c>
      <c r="F32" s="7" t="s">
        <v>10</v>
      </c>
      <c r="G32" s="25"/>
      <c r="H32" s="1"/>
      <c r="I32" s="5"/>
      <c r="J32" s="5"/>
      <c r="K32" s="1"/>
      <c r="L32" s="5"/>
      <c r="M32" s="5"/>
      <c r="N32" s="26"/>
      <c r="O32" s="1">
        <v>2361.9310350654132</v>
      </c>
      <c r="P32" s="1">
        <v>33.700000000000003</v>
      </c>
      <c r="Q32" s="1"/>
      <c r="R32" s="1"/>
      <c r="S32" s="1"/>
      <c r="T32" s="1"/>
      <c r="U32" s="1"/>
      <c r="V32" s="5"/>
      <c r="W32" s="5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37">
        <f>BH32+BG32+BF32+BE32+BD32+BB32+BA32+AZ32+AY32+AX32+AW32+AV32+AU32+AT32+AS32+AR32+AQ32+AP32+AO32+AN32+AM32+AL32+AK32+AJ32+AI32+AH32+AG32+AF32+AE32+AD32+AC32+AB32+BC32+AA32+Z32+Y32+X32+U32+T32+S32+R32+Q32+P32+O32+N32+M32+L32+K32+J32+I32+H32+G32</f>
        <v>2395.631035065413</v>
      </c>
    </row>
    <row r="33" spans="1:61" hidden="1">
      <c r="A33" s="6" t="s">
        <v>47</v>
      </c>
      <c r="B33" s="6" t="s">
        <v>48</v>
      </c>
      <c r="C33" s="6" t="s">
        <v>7</v>
      </c>
      <c r="D33" s="6" t="s">
        <v>8199</v>
      </c>
      <c r="E33" s="6" t="s">
        <v>21</v>
      </c>
      <c r="F33" s="6" t="s">
        <v>10</v>
      </c>
      <c r="G33" s="6"/>
      <c r="H33" s="1"/>
      <c r="I33" s="5"/>
      <c r="J33" s="5"/>
      <c r="K33" s="1"/>
      <c r="L33" s="5"/>
      <c r="M33" s="5"/>
      <c r="N33" s="26"/>
      <c r="O33" s="1"/>
      <c r="P33" s="1"/>
      <c r="Q33" s="1"/>
      <c r="R33" s="1"/>
      <c r="S33" s="1"/>
      <c r="T33" s="1"/>
      <c r="U33" s="1"/>
      <c r="V33" s="5"/>
      <c r="W33" s="5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37">
        <f>BH33+BG33+BF33+BE33+BD33+BB33+BA33+AZ33+AY33+AX33+AW33+AV33+AU33+AT33+AS33+AR33+AQ33+AP33+AO33+AN33+AM33+AL33+AK33+AJ33+AI33+AH33+AG33+AF33+AE33+AD33+AC33+AB33+BC33+AA33+Z33+Y33+X33+U33+T33+S33+R33+Q33+P33+O33+N33+M33+L33+K33+J33+I33+H33</f>
        <v>0</v>
      </c>
    </row>
    <row r="34" spans="1:61" hidden="1">
      <c r="A34" s="6" t="s">
        <v>49</v>
      </c>
      <c r="B34" s="6" t="s">
        <v>50</v>
      </c>
      <c r="C34" s="6" t="s">
        <v>7</v>
      </c>
      <c r="D34" s="6" t="s">
        <v>18</v>
      </c>
      <c r="E34" s="6" t="s">
        <v>13</v>
      </c>
      <c r="F34" s="6" t="s">
        <v>10</v>
      </c>
      <c r="G34" s="6"/>
      <c r="H34" s="1"/>
      <c r="I34" s="5"/>
      <c r="J34" s="5"/>
      <c r="K34" s="1"/>
      <c r="L34" s="5"/>
      <c r="M34" s="5"/>
      <c r="N34" s="26"/>
      <c r="O34" s="1"/>
      <c r="P34" s="1"/>
      <c r="Q34" s="1"/>
      <c r="R34" s="1"/>
      <c r="S34" s="1"/>
      <c r="T34" s="1"/>
      <c r="U34" s="1"/>
      <c r="V34" s="5"/>
      <c r="W34" s="5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37">
        <f>BH34+BG34+BF34+BE34+BD34+BB34+BA34+AZ34+AY34+AX34+AW34+AV34+AU34+AT34+AS34+AR34+AQ34+AP34+AO34+AN34+AM34+AL34+AK34+AJ34+AI34+AH34+AG34+AF34+AE34+AD34+AC34+AB34+BC34+AA34+Z34+Y34+X34+U34+T34+S34+R34+Q34+P34+O34+N34+M34+L34+K34+J34+I34+H34</f>
        <v>0</v>
      </c>
    </row>
    <row r="35" spans="1:61" hidden="1">
      <c r="A35" s="6" t="s">
        <v>51</v>
      </c>
      <c r="B35" s="6" t="s">
        <v>52</v>
      </c>
      <c r="C35" s="6" t="s">
        <v>7</v>
      </c>
      <c r="D35" s="6" t="s">
        <v>18</v>
      </c>
      <c r="E35" s="6" t="s">
        <v>31</v>
      </c>
      <c r="F35" s="6" t="s">
        <v>10</v>
      </c>
      <c r="G35" s="6"/>
      <c r="H35" s="1"/>
      <c r="I35" s="5"/>
      <c r="J35" s="5"/>
      <c r="K35" s="1"/>
      <c r="L35" s="5"/>
      <c r="M35" s="5"/>
      <c r="N35" s="26"/>
      <c r="O35" s="1"/>
      <c r="P35" s="1"/>
      <c r="Q35" s="1"/>
      <c r="R35" s="1"/>
      <c r="S35" s="1"/>
      <c r="T35" s="1"/>
      <c r="U35" s="1"/>
      <c r="V35" s="5"/>
      <c r="W35" s="5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37">
        <f>BH35+BG35+BF35+BE35+BD35+BB35+BA35+AZ35+AY35+AX35+AW35+AV35+AU35+AT35+AS35+AR35+AQ35+AP35+AO35+AN35+AM35+AL35+AK35+AJ35+AI35+AH35+AG35+AF35+AE35+AD35+AC35+AB35+BC35+AA35+Z35+Y35+X35+U35+T35+S35+R35+Q35+P35+O35+N35+M35+L35+K35+J35+I35+H35</f>
        <v>0</v>
      </c>
    </row>
    <row r="36" spans="1:61" hidden="1">
      <c r="A36" s="6" t="s">
        <v>53</v>
      </c>
      <c r="B36" s="6" t="s">
        <v>54</v>
      </c>
      <c r="C36" s="6" t="s">
        <v>7</v>
      </c>
      <c r="D36" s="6" t="s">
        <v>18</v>
      </c>
      <c r="E36" s="6" t="s">
        <v>31</v>
      </c>
      <c r="F36" s="6" t="s">
        <v>10</v>
      </c>
      <c r="G36" s="6"/>
      <c r="H36" s="1"/>
      <c r="I36" s="5"/>
      <c r="J36" s="5"/>
      <c r="K36" s="1"/>
      <c r="L36" s="5"/>
      <c r="M36" s="5"/>
      <c r="N36" s="26"/>
      <c r="O36" s="1"/>
      <c r="P36" s="1"/>
      <c r="Q36" s="1"/>
      <c r="R36" s="1"/>
      <c r="S36" s="1"/>
      <c r="T36" s="1"/>
      <c r="U36" s="1"/>
      <c r="V36" s="5"/>
      <c r="W36" s="5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37">
        <f>BH36+BG36+BF36+BE36+BD36+BB36+BA36+AZ36+AY36+AX36+AW36+AV36+AU36+AT36+AS36+AR36+AQ36+AP36+AO36+AN36+AM36+AL36+AK36+AJ36+AI36+AH36+AG36+AF36+AE36+AD36+AC36+AB36+BC36+AA36+Z36+Y36+X36+U36+T36+S36+R36+Q36+P36+O36+N36+M36+L36+K36+J36+I36+H36</f>
        <v>0</v>
      </c>
    </row>
    <row r="37" spans="1:61">
      <c r="A37" s="7" t="s">
        <v>55</v>
      </c>
      <c r="B37" s="7" t="s">
        <v>56</v>
      </c>
      <c r="C37" s="7" t="s">
        <v>7</v>
      </c>
      <c r="D37" s="7" t="s">
        <v>8199</v>
      </c>
      <c r="E37" s="7" t="s">
        <v>21</v>
      </c>
      <c r="F37" s="7" t="s">
        <v>10</v>
      </c>
      <c r="G37" s="25"/>
      <c r="H37" s="1"/>
      <c r="I37" s="5"/>
      <c r="J37" s="5"/>
      <c r="K37" s="1"/>
      <c r="L37" s="5"/>
      <c r="M37" s="5"/>
      <c r="N37" s="26"/>
      <c r="O37" s="1">
        <v>98.651832867673306</v>
      </c>
      <c r="P37" s="1"/>
      <c r="Q37" s="1"/>
      <c r="R37" s="1"/>
      <c r="S37" s="1"/>
      <c r="T37" s="1"/>
      <c r="U37" s="1"/>
      <c r="V37" s="5"/>
      <c r="W37" s="5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37">
        <f>BH37+BG37+BF37+BE37+BD37+BB37+BA37+AZ37+AY37+AX37+AW37+AV37+AU37+AT37+AS37+AR37+AQ37+AP37+AO37+AN37+AM37+AL37+AK37+AJ37+AI37+AH37+AG37+AF37+AE37+AD37+AC37+AB37+BC37+AA37+Z37+Y37+X37+U37+T37+S37+R37+Q37+P37+O37+N37+M37+L37+K37+J37+I37+H37+G37</f>
        <v>98.651832867673306</v>
      </c>
    </row>
    <row r="38" spans="1:61" hidden="1">
      <c r="A38" s="6" t="s">
        <v>57</v>
      </c>
      <c r="B38" s="6" t="s">
        <v>58</v>
      </c>
      <c r="C38" s="6" t="s">
        <v>7</v>
      </c>
      <c r="D38" s="6" t="s">
        <v>8199</v>
      </c>
      <c r="E38" s="6" t="s">
        <v>21</v>
      </c>
      <c r="F38" s="6" t="s">
        <v>10</v>
      </c>
      <c r="G38" s="6"/>
      <c r="H38" s="1"/>
      <c r="I38" s="5"/>
      <c r="J38" s="5"/>
      <c r="K38" s="1"/>
      <c r="L38" s="5"/>
      <c r="M38" s="5"/>
      <c r="N38" s="26"/>
      <c r="O38" s="1"/>
      <c r="P38" s="1"/>
      <c r="Q38" s="1"/>
      <c r="R38" s="1"/>
      <c r="S38" s="1"/>
      <c r="T38" s="1"/>
      <c r="U38" s="1"/>
      <c r="V38" s="5"/>
      <c r="W38" s="5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37">
        <f t="shared" ref="BI38:BI72" si="1">BH38+BG38+BF38+BE38+BD38+BB38+BA38+AZ38+AY38+AX38+AW38+AV38+AU38+AT38+AS38+AR38+AQ38+AP38+AO38+AN38+AM38+AL38+AK38+AJ38+AI38+AH38+AG38+AF38+AE38+AD38+AC38+AB38+BC38+AA38+Z38+Y38+X38+U38+T38+S38+R38+Q38+P38+O38+N38+M38+L38+K38+J38+I38+H38</f>
        <v>0</v>
      </c>
    </row>
    <row r="39" spans="1:61" hidden="1">
      <c r="A39" s="6" t="s">
        <v>59</v>
      </c>
      <c r="B39" s="6" t="s">
        <v>60</v>
      </c>
      <c r="C39" s="6" t="s">
        <v>7</v>
      </c>
      <c r="D39" s="6" t="s">
        <v>18</v>
      </c>
      <c r="E39" s="6" t="s">
        <v>31</v>
      </c>
      <c r="F39" s="6" t="s">
        <v>10</v>
      </c>
      <c r="G39" s="6"/>
      <c r="H39" s="1"/>
      <c r="I39" s="5"/>
      <c r="J39" s="5"/>
      <c r="K39" s="1"/>
      <c r="L39" s="5"/>
      <c r="M39" s="5"/>
      <c r="N39" s="26"/>
      <c r="O39" s="1"/>
      <c r="P39" s="1"/>
      <c r="Q39" s="1"/>
      <c r="R39" s="1"/>
      <c r="S39" s="1"/>
      <c r="T39" s="1"/>
      <c r="U39" s="1"/>
      <c r="V39" s="5"/>
      <c r="W39" s="5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37">
        <f t="shared" si="1"/>
        <v>0</v>
      </c>
    </row>
    <row r="40" spans="1:61" hidden="1">
      <c r="A40" s="6" t="s">
        <v>61</v>
      </c>
      <c r="B40" s="6" t="s">
        <v>62</v>
      </c>
      <c r="C40" s="6" t="s">
        <v>7</v>
      </c>
      <c r="D40" s="6" t="s">
        <v>18</v>
      </c>
      <c r="E40" s="6" t="s">
        <v>21</v>
      </c>
      <c r="F40" s="6" t="s">
        <v>10</v>
      </c>
      <c r="G40" s="6"/>
      <c r="H40" s="1"/>
      <c r="I40" s="5"/>
      <c r="J40" s="5"/>
      <c r="K40" s="1"/>
      <c r="L40" s="5"/>
      <c r="M40" s="5"/>
      <c r="N40" s="26"/>
      <c r="O40" s="1"/>
      <c r="P40" s="1"/>
      <c r="Q40" s="1"/>
      <c r="R40" s="1"/>
      <c r="S40" s="1"/>
      <c r="T40" s="1"/>
      <c r="U40" s="1"/>
      <c r="V40" s="5"/>
      <c r="W40" s="5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37">
        <f t="shared" si="1"/>
        <v>0</v>
      </c>
    </row>
    <row r="41" spans="1:61" hidden="1">
      <c r="A41" s="6" t="s">
        <v>177</v>
      </c>
      <c r="B41" s="6" t="s">
        <v>178</v>
      </c>
      <c r="C41" s="6" t="s">
        <v>151</v>
      </c>
      <c r="D41" s="6"/>
      <c r="E41" s="6" t="s">
        <v>152</v>
      </c>
      <c r="F41" s="6" t="s">
        <v>10</v>
      </c>
      <c r="G41" s="6"/>
      <c r="H41" s="1"/>
      <c r="I41" s="5"/>
      <c r="J41" s="5"/>
      <c r="K41" s="1"/>
      <c r="L41" s="5"/>
      <c r="M41" s="5"/>
      <c r="N41" s="26"/>
      <c r="O41" s="1"/>
      <c r="P41" s="1"/>
      <c r="Q41" s="1"/>
      <c r="R41" s="1"/>
      <c r="S41" s="1"/>
      <c r="T41" s="1"/>
      <c r="U41" s="1"/>
      <c r="V41" s="5"/>
      <c r="W41" s="5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37">
        <f t="shared" si="1"/>
        <v>0</v>
      </c>
    </row>
    <row r="42" spans="1:61" hidden="1">
      <c r="A42" s="6" t="s">
        <v>7282</v>
      </c>
      <c r="B42" s="6" t="s">
        <v>7523</v>
      </c>
      <c r="C42" s="6" t="s">
        <v>151</v>
      </c>
      <c r="D42" s="6"/>
      <c r="E42" s="6" t="s">
        <v>8201</v>
      </c>
      <c r="F42" s="6" t="s">
        <v>10</v>
      </c>
      <c r="G42" s="6"/>
      <c r="H42" s="1"/>
      <c r="I42" s="5"/>
      <c r="J42" s="5"/>
      <c r="K42" s="1"/>
      <c r="L42" s="5"/>
      <c r="M42" s="5"/>
      <c r="N42" s="26"/>
      <c r="O42" s="1"/>
      <c r="P42" s="1"/>
      <c r="Q42" s="1"/>
      <c r="R42" s="1"/>
      <c r="S42" s="1"/>
      <c r="T42" s="1"/>
      <c r="U42" s="1"/>
      <c r="V42" s="5"/>
      <c r="W42" s="5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37">
        <f t="shared" si="1"/>
        <v>0</v>
      </c>
    </row>
    <row r="43" spans="1:61" hidden="1">
      <c r="A43" s="6" t="s">
        <v>7283</v>
      </c>
      <c r="B43" s="6" t="s">
        <v>7524</v>
      </c>
      <c r="C43" s="6" t="s">
        <v>151</v>
      </c>
      <c r="D43" s="6"/>
      <c r="E43" s="6" t="s">
        <v>8201</v>
      </c>
      <c r="F43" s="6" t="s">
        <v>10</v>
      </c>
      <c r="G43" s="6"/>
      <c r="H43" s="1"/>
      <c r="I43" s="5"/>
      <c r="J43" s="5"/>
      <c r="K43" s="1"/>
      <c r="L43" s="5"/>
      <c r="M43" s="5"/>
      <c r="N43" s="26"/>
      <c r="O43" s="1"/>
      <c r="P43" s="1"/>
      <c r="Q43" s="1"/>
      <c r="R43" s="1"/>
      <c r="S43" s="1"/>
      <c r="T43" s="1"/>
      <c r="U43" s="1"/>
      <c r="V43" s="5"/>
      <c r="W43" s="5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37">
        <f t="shared" si="1"/>
        <v>0</v>
      </c>
    </row>
    <row r="44" spans="1:61" hidden="1">
      <c r="A44" s="6" t="s">
        <v>63</v>
      </c>
      <c r="B44" s="6" t="s">
        <v>64</v>
      </c>
      <c r="C44" s="6" t="s">
        <v>7</v>
      </c>
      <c r="D44" s="6" t="s">
        <v>18</v>
      </c>
      <c r="E44" s="6" t="s">
        <v>13</v>
      </c>
      <c r="F44" s="6" t="s">
        <v>10</v>
      </c>
      <c r="G44" s="6"/>
      <c r="H44" s="1"/>
      <c r="I44" s="5"/>
      <c r="J44" s="5"/>
      <c r="K44" s="1"/>
      <c r="L44" s="5"/>
      <c r="M44" s="5"/>
      <c r="N44" s="26"/>
      <c r="O44" s="1"/>
      <c r="P44" s="1"/>
      <c r="Q44" s="1"/>
      <c r="R44" s="1"/>
      <c r="S44" s="1"/>
      <c r="T44" s="1"/>
      <c r="U44" s="1"/>
      <c r="V44" s="5"/>
      <c r="W44" s="5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37">
        <f t="shared" si="1"/>
        <v>0</v>
      </c>
    </row>
    <row r="45" spans="1:61" hidden="1">
      <c r="A45" s="6" t="s">
        <v>65</v>
      </c>
      <c r="B45" s="6" t="s">
        <v>66</v>
      </c>
      <c r="C45" s="6" t="s">
        <v>7</v>
      </c>
      <c r="D45" s="6" t="s">
        <v>67</v>
      </c>
      <c r="E45" s="6" t="s">
        <v>67</v>
      </c>
      <c r="F45" s="6" t="s">
        <v>10</v>
      </c>
      <c r="G45" s="6"/>
      <c r="H45" s="1"/>
      <c r="I45" s="5"/>
      <c r="J45" s="5"/>
      <c r="K45" s="1"/>
      <c r="L45" s="5"/>
      <c r="M45" s="5"/>
      <c r="N45" s="26"/>
      <c r="O45" s="1"/>
      <c r="P45" s="1"/>
      <c r="Q45" s="1"/>
      <c r="R45" s="1"/>
      <c r="S45" s="1"/>
      <c r="T45" s="1"/>
      <c r="U45" s="1"/>
      <c r="V45" s="5"/>
      <c r="W45" s="5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37">
        <f t="shared" si="1"/>
        <v>0</v>
      </c>
    </row>
    <row r="46" spans="1:61" hidden="1">
      <c r="A46" s="6" t="s">
        <v>7201</v>
      </c>
      <c r="B46" s="6" t="s">
        <v>7396</v>
      </c>
      <c r="C46" s="6" t="s">
        <v>7</v>
      </c>
      <c r="D46" s="6" t="s">
        <v>8199</v>
      </c>
      <c r="E46" s="6" t="s">
        <v>8201</v>
      </c>
      <c r="F46" s="6" t="s">
        <v>10</v>
      </c>
      <c r="G46" s="6"/>
      <c r="H46" s="1"/>
      <c r="I46" s="5"/>
      <c r="J46" s="5"/>
      <c r="K46" s="1"/>
      <c r="L46" s="5"/>
      <c r="M46" s="5"/>
      <c r="N46" s="26"/>
      <c r="O46" s="1"/>
      <c r="P46" s="1"/>
      <c r="Q46" s="1"/>
      <c r="R46" s="1"/>
      <c r="S46" s="1"/>
      <c r="T46" s="1"/>
      <c r="U46" s="1"/>
      <c r="V46" s="5"/>
      <c r="W46" s="5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37">
        <f t="shared" si="1"/>
        <v>0</v>
      </c>
    </row>
    <row r="47" spans="1:61" hidden="1">
      <c r="A47" s="6" t="s">
        <v>68</v>
      </c>
      <c r="B47" s="6" t="s">
        <v>69</v>
      </c>
      <c r="C47" s="6" t="s">
        <v>7</v>
      </c>
      <c r="D47" s="6" t="s">
        <v>67</v>
      </c>
      <c r="E47" s="6" t="s">
        <v>67</v>
      </c>
      <c r="F47" s="6" t="s">
        <v>10</v>
      </c>
      <c r="G47" s="6"/>
      <c r="H47" s="1"/>
      <c r="I47" s="5"/>
      <c r="J47" s="5"/>
      <c r="K47" s="1"/>
      <c r="L47" s="5"/>
      <c r="M47" s="5"/>
      <c r="N47" s="26"/>
      <c r="O47" s="1"/>
      <c r="P47" s="1"/>
      <c r="Q47" s="1"/>
      <c r="R47" s="1"/>
      <c r="S47" s="1"/>
      <c r="T47" s="1"/>
      <c r="U47" s="1"/>
      <c r="V47" s="5"/>
      <c r="W47" s="5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37">
        <f t="shared" si="1"/>
        <v>0</v>
      </c>
    </row>
    <row r="48" spans="1:61" hidden="1">
      <c r="A48" s="6" t="s">
        <v>70</v>
      </c>
      <c r="B48" s="6" t="s">
        <v>71</v>
      </c>
      <c r="C48" s="6" t="s">
        <v>7</v>
      </c>
      <c r="D48" s="6" t="s">
        <v>67</v>
      </c>
      <c r="E48" s="6" t="s">
        <v>67</v>
      </c>
      <c r="F48" s="6" t="s">
        <v>10</v>
      </c>
      <c r="G48" s="6"/>
      <c r="H48" s="1"/>
      <c r="I48" s="5"/>
      <c r="J48" s="5"/>
      <c r="K48" s="1"/>
      <c r="L48" s="5"/>
      <c r="M48" s="5"/>
      <c r="N48" s="26"/>
      <c r="O48" s="1"/>
      <c r="P48" s="1"/>
      <c r="Q48" s="1"/>
      <c r="R48" s="1"/>
      <c r="S48" s="1"/>
      <c r="T48" s="1"/>
      <c r="U48" s="1"/>
      <c r="V48" s="5"/>
      <c r="W48" s="5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37">
        <f t="shared" si="1"/>
        <v>0</v>
      </c>
    </row>
    <row r="49" spans="1:61" hidden="1">
      <c r="A49" s="6" t="s">
        <v>7202</v>
      </c>
      <c r="B49" s="6" t="s">
        <v>7397</v>
      </c>
      <c r="C49" s="6" t="s">
        <v>7</v>
      </c>
      <c r="D49" s="6" t="s">
        <v>8199</v>
      </c>
      <c r="E49" s="6" t="s">
        <v>8201</v>
      </c>
      <c r="F49" s="6" t="s">
        <v>10</v>
      </c>
      <c r="G49" s="6"/>
      <c r="H49" s="1"/>
      <c r="I49" s="5"/>
      <c r="J49" s="5"/>
      <c r="K49" s="1"/>
      <c r="L49" s="5"/>
      <c r="M49" s="5"/>
      <c r="N49" s="26"/>
      <c r="O49" s="1"/>
      <c r="P49" s="1"/>
      <c r="Q49" s="1"/>
      <c r="R49" s="1"/>
      <c r="S49" s="1"/>
      <c r="T49" s="1"/>
      <c r="U49" s="1"/>
      <c r="V49" s="5"/>
      <c r="W49" s="5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37">
        <f t="shared" si="1"/>
        <v>0</v>
      </c>
    </row>
    <row r="50" spans="1:61" hidden="1">
      <c r="A50" s="6" t="s">
        <v>7284</v>
      </c>
      <c r="B50" s="6" t="s">
        <v>7525</v>
      </c>
      <c r="C50" s="6" t="s">
        <v>151</v>
      </c>
      <c r="D50" s="6"/>
      <c r="E50" s="6" t="s">
        <v>8201</v>
      </c>
      <c r="F50" s="6" t="s">
        <v>10</v>
      </c>
      <c r="G50" s="6"/>
      <c r="H50" s="1"/>
      <c r="I50" s="5"/>
      <c r="J50" s="5"/>
      <c r="K50" s="1"/>
      <c r="L50" s="5"/>
      <c r="M50" s="5"/>
      <c r="N50" s="26"/>
      <c r="O50" s="1"/>
      <c r="P50" s="1"/>
      <c r="Q50" s="1"/>
      <c r="R50" s="1"/>
      <c r="S50" s="1"/>
      <c r="T50" s="1"/>
      <c r="U50" s="1"/>
      <c r="V50" s="5"/>
      <c r="W50" s="5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37">
        <f t="shared" si="1"/>
        <v>0</v>
      </c>
    </row>
    <row r="51" spans="1:61" hidden="1">
      <c r="A51" s="6" t="s">
        <v>72</v>
      </c>
      <c r="B51" s="6" t="s">
        <v>73</v>
      </c>
      <c r="C51" s="6" t="s">
        <v>7</v>
      </c>
      <c r="D51" s="6" t="s">
        <v>67</v>
      </c>
      <c r="E51" s="6" t="s">
        <v>67</v>
      </c>
      <c r="F51" s="6" t="s">
        <v>10</v>
      </c>
      <c r="G51" s="6"/>
      <c r="H51" s="1"/>
      <c r="I51" s="5"/>
      <c r="J51" s="5"/>
      <c r="K51" s="1"/>
      <c r="L51" s="5"/>
      <c r="M51" s="5"/>
      <c r="N51" s="26"/>
      <c r="O51" s="1"/>
      <c r="P51" s="1"/>
      <c r="Q51" s="1"/>
      <c r="R51" s="1"/>
      <c r="S51" s="1"/>
      <c r="T51" s="1"/>
      <c r="U51" s="1"/>
      <c r="V51" s="5"/>
      <c r="W51" s="5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37">
        <f t="shared" si="1"/>
        <v>0</v>
      </c>
    </row>
    <row r="52" spans="1:61" hidden="1">
      <c r="A52" s="6" t="s">
        <v>74</v>
      </c>
      <c r="B52" s="6" t="s">
        <v>75</v>
      </c>
      <c r="C52" s="6" t="s">
        <v>7</v>
      </c>
      <c r="D52" s="6" t="s">
        <v>67</v>
      </c>
      <c r="E52" s="6" t="s">
        <v>67</v>
      </c>
      <c r="F52" s="6" t="s">
        <v>10</v>
      </c>
      <c r="G52" s="6"/>
      <c r="H52" s="1"/>
      <c r="I52" s="5"/>
      <c r="J52" s="5"/>
      <c r="K52" s="1"/>
      <c r="L52" s="5"/>
      <c r="M52" s="5"/>
      <c r="N52" s="26"/>
      <c r="O52" s="1"/>
      <c r="P52" s="1"/>
      <c r="Q52" s="1"/>
      <c r="R52" s="1"/>
      <c r="S52" s="1"/>
      <c r="T52" s="1"/>
      <c r="U52" s="1"/>
      <c r="V52" s="5"/>
      <c r="W52" s="5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37">
        <f t="shared" si="1"/>
        <v>0</v>
      </c>
    </row>
    <row r="53" spans="1:61" hidden="1">
      <c r="A53" s="6" t="s">
        <v>76</v>
      </c>
      <c r="B53" s="6" t="s">
        <v>77</v>
      </c>
      <c r="C53" s="6" t="s">
        <v>7</v>
      </c>
      <c r="D53" s="6" t="s">
        <v>67</v>
      </c>
      <c r="E53" s="6" t="s">
        <v>67</v>
      </c>
      <c r="F53" s="6" t="s">
        <v>10</v>
      </c>
      <c r="G53" s="6"/>
      <c r="H53" s="1"/>
      <c r="I53" s="5"/>
      <c r="J53" s="5"/>
      <c r="K53" s="1"/>
      <c r="L53" s="5"/>
      <c r="M53" s="5"/>
      <c r="N53" s="26"/>
      <c r="O53" s="1"/>
      <c r="P53" s="1"/>
      <c r="Q53" s="1"/>
      <c r="R53" s="1"/>
      <c r="S53" s="1"/>
      <c r="T53" s="1"/>
      <c r="U53" s="1"/>
      <c r="V53" s="5"/>
      <c r="W53" s="5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37">
        <f t="shared" si="1"/>
        <v>0</v>
      </c>
    </row>
    <row r="54" spans="1:61" hidden="1">
      <c r="A54" s="6" t="s">
        <v>78</v>
      </c>
      <c r="B54" s="6" t="s">
        <v>79</v>
      </c>
      <c r="C54" s="6" t="s">
        <v>7</v>
      </c>
      <c r="D54" s="6" t="s">
        <v>67</v>
      </c>
      <c r="E54" s="6" t="s">
        <v>67</v>
      </c>
      <c r="F54" s="6" t="s">
        <v>10</v>
      </c>
      <c r="G54" s="6"/>
      <c r="H54" s="1"/>
      <c r="I54" s="5"/>
      <c r="J54" s="5"/>
      <c r="K54" s="1"/>
      <c r="L54" s="5"/>
      <c r="M54" s="5"/>
      <c r="N54" s="26"/>
      <c r="O54" s="1"/>
      <c r="P54" s="1"/>
      <c r="Q54" s="1"/>
      <c r="R54" s="1"/>
      <c r="S54" s="1"/>
      <c r="T54" s="1"/>
      <c r="U54" s="1"/>
      <c r="V54" s="5"/>
      <c r="W54" s="5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37">
        <f t="shared" si="1"/>
        <v>0</v>
      </c>
    </row>
    <row r="55" spans="1:61" hidden="1">
      <c r="A55" s="6" t="s">
        <v>80</v>
      </c>
      <c r="B55" s="6" t="s">
        <v>81</v>
      </c>
      <c r="C55" s="6" t="s">
        <v>7</v>
      </c>
      <c r="D55" s="6" t="s">
        <v>67</v>
      </c>
      <c r="E55" s="6" t="s">
        <v>67</v>
      </c>
      <c r="F55" s="6" t="s">
        <v>10</v>
      </c>
      <c r="G55" s="6"/>
      <c r="H55" s="1"/>
      <c r="I55" s="5"/>
      <c r="J55" s="5"/>
      <c r="K55" s="1"/>
      <c r="L55" s="5"/>
      <c r="M55" s="5"/>
      <c r="N55" s="26"/>
      <c r="O55" s="1"/>
      <c r="P55" s="1"/>
      <c r="Q55" s="1"/>
      <c r="R55" s="1"/>
      <c r="S55" s="1"/>
      <c r="T55" s="1"/>
      <c r="U55" s="1"/>
      <c r="V55" s="5"/>
      <c r="W55" s="5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37">
        <f t="shared" si="1"/>
        <v>0</v>
      </c>
    </row>
    <row r="56" spans="1:61" hidden="1">
      <c r="A56" s="6" t="s">
        <v>179</v>
      </c>
      <c r="B56" s="6" t="s">
        <v>180</v>
      </c>
      <c r="C56" s="6" t="s">
        <v>151</v>
      </c>
      <c r="D56" s="6"/>
      <c r="E56" s="6" t="s">
        <v>152</v>
      </c>
      <c r="F56" s="6" t="s">
        <v>10</v>
      </c>
      <c r="G56" s="6"/>
      <c r="H56" s="1"/>
      <c r="I56" s="5"/>
      <c r="J56" s="5"/>
      <c r="K56" s="1"/>
      <c r="L56" s="5"/>
      <c r="M56" s="5"/>
      <c r="N56" s="26"/>
      <c r="O56" s="1"/>
      <c r="P56" s="1"/>
      <c r="Q56" s="1"/>
      <c r="R56" s="1"/>
      <c r="S56" s="1"/>
      <c r="T56" s="1"/>
      <c r="U56" s="1"/>
      <c r="V56" s="5"/>
      <c r="W56" s="5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37">
        <f t="shared" si="1"/>
        <v>0</v>
      </c>
    </row>
    <row r="57" spans="1:61" hidden="1">
      <c r="A57" s="6" t="s">
        <v>82</v>
      </c>
      <c r="B57" s="6" t="s">
        <v>83</v>
      </c>
      <c r="C57" s="6" t="s">
        <v>7</v>
      </c>
      <c r="D57" s="6" t="s">
        <v>67</v>
      </c>
      <c r="E57" s="6" t="s">
        <v>67</v>
      </c>
      <c r="F57" s="6" t="s">
        <v>10</v>
      </c>
      <c r="G57" s="6"/>
      <c r="H57" s="1"/>
      <c r="I57" s="5"/>
      <c r="J57" s="5"/>
      <c r="K57" s="1"/>
      <c r="L57" s="5"/>
      <c r="M57" s="5"/>
      <c r="N57" s="26"/>
      <c r="O57" s="1"/>
      <c r="P57" s="1"/>
      <c r="Q57" s="1"/>
      <c r="R57" s="1"/>
      <c r="S57" s="1"/>
      <c r="T57" s="1"/>
      <c r="U57" s="1"/>
      <c r="V57" s="5"/>
      <c r="W57" s="5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37">
        <f t="shared" si="1"/>
        <v>0</v>
      </c>
    </row>
    <row r="58" spans="1:61" hidden="1">
      <c r="A58" s="6" t="s">
        <v>84</v>
      </c>
      <c r="B58" s="6" t="s">
        <v>85</v>
      </c>
      <c r="C58" s="6" t="s">
        <v>7</v>
      </c>
      <c r="D58" s="6" t="s">
        <v>67</v>
      </c>
      <c r="E58" s="6" t="s">
        <v>67</v>
      </c>
      <c r="F58" s="6" t="s">
        <v>10</v>
      </c>
      <c r="G58" s="6"/>
      <c r="H58" s="1"/>
      <c r="I58" s="5"/>
      <c r="J58" s="5"/>
      <c r="K58" s="1"/>
      <c r="L58" s="5"/>
      <c r="M58" s="5"/>
      <c r="N58" s="26"/>
      <c r="O58" s="1"/>
      <c r="P58" s="1"/>
      <c r="Q58" s="1"/>
      <c r="R58" s="1"/>
      <c r="S58" s="1"/>
      <c r="T58" s="1"/>
      <c r="U58" s="1"/>
      <c r="V58" s="5"/>
      <c r="W58" s="5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37">
        <f t="shared" si="1"/>
        <v>0</v>
      </c>
    </row>
    <row r="59" spans="1:61" hidden="1">
      <c r="A59" s="6" t="s">
        <v>181</v>
      </c>
      <c r="B59" s="6" t="s">
        <v>182</v>
      </c>
      <c r="C59" s="6" t="s">
        <v>151</v>
      </c>
      <c r="D59" s="6"/>
      <c r="E59" s="6" t="s">
        <v>152</v>
      </c>
      <c r="F59" s="6" t="s">
        <v>10</v>
      </c>
      <c r="G59" s="6"/>
      <c r="H59" s="1"/>
      <c r="I59" s="5"/>
      <c r="J59" s="5"/>
      <c r="K59" s="1"/>
      <c r="L59" s="5"/>
      <c r="M59" s="5"/>
      <c r="N59" s="26"/>
      <c r="O59" s="1"/>
      <c r="P59" s="1"/>
      <c r="Q59" s="1"/>
      <c r="R59" s="1"/>
      <c r="S59" s="1"/>
      <c r="T59" s="1"/>
      <c r="U59" s="1"/>
      <c r="V59" s="5"/>
      <c r="W59" s="5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37">
        <f t="shared" si="1"/>
        <v>0</v>
      </c>
    </row>
    <row r="60" spans="1:61" hidden="1">
      <c r="A60" s="6" t="s">
        <v>86</v>
      </c>
      <c r="B60" s="6" t="s">
        <v>87</v>
      </c>
      <c r="C60" s="6" t="s">
        <v>7</v>
      </c>
      <c r="D60" s="6" t="s">
        <v>67</v>
      </c>
      <c r="E60" s="6" t="s">
        <v>67</v>
      </c>
      <c r="F60" s="6" t="s">
        <v>10</v>
      </c>
      <c r="G60" s="6"/>
      <c r="H60" s="1"/>
      <c r="I60" s="5"/>
      <c r="J60" s="5"/>
      <c r="K60" s="1"/>
      <c r="L60" s="5"/>
      <c r="M60" s="5"/>
      <c r="N60" s="26"/>
      <c r="O60" s="1"/>
      <c r="P60" s="1"/>
      <c r="Q60" s="1"/>
      <c r="R60" s="1"/>
      <c r="S60" s="1"/>
      <c r="T60" s="1"/>
      <c r="U60" s="1"/>
      <c r="V60" s="5"/>
      <c r="W60" s="5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37">
        <f t="shared" si="1"/>
        <v>0</v>
      </c>
    </row>
    <row r="61" spans="1:61" hidden="1">
      <c r="A61" s="6" t="s">
        <v>88</v>
      </c>
      <c r="B61" s="6" t="s">
        <v>89</v>
      </c>
      <c r="C61" s="6" t="s">
        <v>7</v>
      </c>
      <c r="D61" s="6" t="s">
        <v>67</v>
      </c>
      <c r="E61" s="6" t="s">
        <v>67</v>
      </c>
      <c r="F61" s="6" t="s">
        <v>10</v>
      </c>
      <c r="G61" s="6"/>
      <c r="H61" s="1"/>
      <c r="I61" s="5"/>
      <c r="J61" s="5"/>
      <c r="K61" s="1"/>
      <c r="L61" s="5"/>
      <c r="M61" s="5"/>
      <c r="N61" s="26"/>
      <c r="O61" s="1"/>
      <c r="P61" s="1"/>
      <c r="Q61" s="1"/>
      <c r="R61" s="1"/>
      <c r="S61" s="1"/>
      <c r="T61" s="1"/>
      <c r="U61" s="1"/>
      <c r="V61" s="5"/>
      <c r="W61" s="5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37">
        <f t="shared" si="1"/>
        <v>0</v>
      </c>
    </row>
    <row r="62" spans="1:61" hidden="1">
      <c r="A62" s="6" t="s">
        <v>90</v>
      </c>
      <c r="B62" s="6" t="s">
        <v>91</v>
      </c>
      <c r="C62" s="6" t="s">
        <v>7</v>
      </c>
      <c r="D62" s="6" t="s">
        <v>18</v>
      </c>
      <c r="E62" s="6" t="s">
        <v>13</v>
      </c>
      <c r="F62" s="6" t="s">
        <v>10</v>
      </c>
      <c r="G62" s="6"/>
      <c r="H62" s="1"/>
      <c r="I62" s="5"/>
      <c r="J62" s="5"/>
      <c r="K62" s="1"/>
      <c r="L62" s="5"/>
      <c r="M62" s="5"/>
      <c r="N62" s="26"/>
      <c r="O62" s="1"/>
      <c r="P62" s="1"/>
      <c r="Q62" s="1"/>
      <c r="R62" s="1"/>
      <c r="S62" s="1"/>
      <c r="T62" s="1"/>
      <c r="U62" s="1"/>
      <c r="V62" s="5"/>
      <c r="W62" s="5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37">
        <f t="shared" si="1"/>
        <v>0</v>
      </c>
    </row>
    <row r="63" spans="1:61" hidden="1">
      <c r="A63" s="6" t="s">
        <v>92</v>
      </c>
      <c r="B63" s="6" t="s">
        <v>93</v>
      </c>
      <c r="C63" s="6" t="s">
        <v>7</v>
      </c>
      <c r="D63" s="6" t="s">
        <v>18</v>
      </c>
      <c r="E63" s="6" t="s">
        <v>31</v>
      </c>
      <c r="F63" s="6" t="s">
        <v>10</v>
      </c>
      <c r="G63" s="6"/>
      <c r="H63" s="1"/>
      <c r="I63" s="5"/>
      <c r="J63" s="5"/>
      <c r="K63" s="1"/>
      <c r="L63" s="5"/>
      <c r="M63" s="5"/>
      <c r="N63" s="26"/>
      <c r="O63" s="1"/>
      <c r="P63" s="1"/>
      <c r="Q63" s="1"/>
      <c r="R63" s="1"/>
      <c r="S63" s="1"/>
      <c r="T63" s="1"/>
      <c r="U63" s="1"/>
      <c r="V63" s="5"/>
      <c r="W63" s="5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37">
        <f t="shared" si="1"/>
        <v>0</v>
      </c>
    </row>
    <row r="64" spans="1:61" hidden="1">
      <c r="A64" s="6" t="s">
        <v>94</v>
      </c>
      <c r="B64" s="6" t="s">
        <v>95</v>
      </c>
      <c r="C64" s="6" t="s">
        <v>7</v>
      </c>
      <c r="D64" s="6" t="s">
        <v>18</v>
      </c>
      <c r="E64" s="6" t="s">
        <v>13</v>
      </c>
      <c r="F64" s="6" t="s">
        <v>10</v>
      </c>
      <c r="G64" s="6"/>
      <c r="H64" s="1"/>
      <c r="I64" s="5"/>
      <c r="J64" s="5"/>
      <c r="K64" s="1"/>
      <c r="L64" s="5"/>
      <c r="M64" s="5"/>
      <c r="N64" s="26"/>
      <c r="O64" s="1"/>
      <c r="P64" s="1"/>
      <c r="Q64" s="1"/>
      <c r="R64" s="1"/>
      <c r="S64" s="1"/>
      <c r="T64" s="1"/>
      <c r="U64" s="1"/>
      <c r="V64" s="5"/>
      <c r="W64" s="5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37">
        <f t="shared" si="1"/>
        <v>0</v>
      </c>
    </row>
    <row r="65" spans="1:61" hidden="1">
      <c r="A65" s="6" t="s">
        <v>96</v>
      </c>
      <c r="B65" s="6" t="s">
        <v>97</v>
      </c>
      <c r="C65" s="6" t="s">
        <v>7</v>
      </c>
      <c r="D65" s="6" t="s">
        <v>18</v>
      </c>
      <c r="E65" s="6" t="s">
        <v>13</v>
      </c>
      <c r="F65" s="6" t="s">
        <v>10</v>
      </c>
      <c r="G65" s="6"/>
      <c r="H65" s="1"/>
      <c r="I65" s="5"/>
      <c r="J65" s="5"/>
      <c r="K65" s="1"/>
      <c r="L65" s="5"/>
      <c r="M65" s="5"/>
      <c r="N65" s="26"/>
      <c r="O65" s="1"/>
      <c r="P65" s="1"/>
      <c r="Q65" s="1"/>
      <c r="R65" s="1"/>
      <c r="S65" s="1"/>
      <c r="T65" s="1"/>
      <c r="U65" s="1"/>
      <c r="V65" s="5"/>
      <c r="W65" s="5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37">
        <f t="shared" si="1"/>
        <v>0</v>
      </c>
    </row>
    <row r="66" spans="1:61" hidden="1">
      <c r="A66" s="6" t="s">
        <v>183</v>
      </c>
      <c r="B66" s="6" t="s">
        <v>184</v>
      </c>
      <c r="C66" s="6" t="s">
        <v>151</v>
      </c>
      <c r="D66" s="6"/>
      <c r="E66" s="6" t="s">
        <v>152</v>
      </c>
      <c r="F66" s="6" t="s">
        <v>10</v>
      </c>
      <c r="G66" s="6"/>
      <c r="H66" s="1"/>
      <c r="I66" s="5"/>
      <c r="J66" s="5"/>
      <c r="K66" s="1"/>
      <c r="L66" s="5"/>
      <c r="M66" s="5"/>
      <c r="N66" s="26"/>
      <c r="O66" s="1"/>
      <c r="P66" s="1"/>
      <c r="Q66" s="1"/>
      <c r="R66" s="1"/>
      <c r="S66" s="1"/>
      <c r="T66" s="1"/>
      <c r="U66" s="1"/>
      <c r="V66" s="5"/>
      <c r="W66" s="5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37">
        <f t="shared" si="1"/>
        <v>0</v>
      </c>
    </row>
    <row r="67" spans="1:61" hidden="1">
      <c r="A67" s="6" t="s">
        <v>185</v>
      </c>
      <c r="B67" s="6" t="s">
        <v>186</v>
      </c>
      <c r="C67" s="6" t="s">
        <v>151</v>
      </c>
      <c r="D67" s="6"/>
      <c r="E67" s="6" t="s">
        <v>152</v>
      </c>
      <c r="F67" s="6" t="s">
        <v>10</v>
      </c>
      <c r="G67" s="6"/>
      <c r="H67" s="1"/>
      <c r="I67" s="5"/>
      <c r="J67" s="5"/>
      <c r="K67" s="1"/>
      <c r="L67" s="5"/>
      <c r="M67" s="5"/>
      <c r="N67" s="26"/>
      <c r="O67" s="1"/>
      <c r="P67" s="1"/>
      <c r="Q67" s="1"/>
      <c r="R67" s="1"/>
      <c r="S67" s="1"/>
      <c r="T67" s="1"/>
      <c r="U67" s="1"/>
      <c r="V67" s="5"/>
      <c r="W67" s="5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37">
        <f t="shared" si="1"/>
        <v>0</v>
      </c>
    </row>
    <row r="68" spans="1:61" hidden="1">
      <c r="A68" s="6" t="s">
        <v>98</v>
      </c>
      <c r="B68" s="6" t="s">
        <v>99</v>
      </c>
      <c r="C68" s="6" t="s">
        <v>7</v>
      </c>
      <c r="D68" s="6" t="s">
        <v>8199</v>
      </c>
      <c r="E68" s="6" t="s">
        <v>21</v>
      </c>
      <c r="F68" s="6" t="s">
        <v>10</v>
      </c>
      <c r="G68" s="6"/>
      <c r="H68" s="1"/>
      <c r="I68" s="5"/>
      <c r="J68" s="5"/>
      <c r="K68" s="1"/>
      <c r="L68" s="5"/>
      <c r="M68" s="5"/>
      <c r="N68" s="26"/>
      <c r="O68" s="1"/>
      <c r="P68" s="1"/>
      <c r="Q68" s="1"/>
      <c r="R68" s="1"/>
      <c r="S68" s="1"/>
      <c r="T68" s="1"/>
      <c r="U68" s="1"/>
      <c r="V68" s="5"/>
      <c r="W68" s="5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37">
        <f t="shared" si="1"/>
        <v>0</v>
      </c>
    </row>
    <row r="69" spans="1:61" hidden="1">
      <c r="A69" s="6" t="s">
        <v>100</v>
      </c>
      <c r="B69" s="6" t="s">
        <v>101</v>
      </c>
      <c r="C69" s="6" t="s">
        <v>7</v>
      </c>
      <c r="D69" s="6" t="s">
        <v>8199</v>
      </c>
      <c r="E69" s="6" t="s">
        <v>21</v>
      </c>
      <c r="F69" s="6" t="s">
        <v>10</v>
      </c>
      <c r="G69" s="6"/>
      <c r="H69" s="1"/>
      <c r="I69" s="5"/>
      <c r="J69" s="5"/>
      <c r="K69" s="1"/>
      <c r="L69" s="5"/>
      <c r="M69" s="5"/>
      <c r="N69" s="26"/>
      <c r="O69" s="1"/>
      <c r="P69" s="1"/>
      <c r="Q69" s="1"/>
      <c r="R69" s="1"/>
      <c r="S69" s="1"/>
      <c r="T69" s="1"/>
      <c r="U69" s="1"/>
      <c r="V69" s="5"/>
      <c r="W69" s="5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37">
        <f t="shared" si="1"/>
        <v>0</v>
      </c>
    </row>
    <row r="70" spans="1:61" hidden="1">
      <c r="A70" s="6" t="s">
        <v>102</v>
      </c>
      <c r="B70" s="6" t="s">
        <v>103</v>
      </c>
      <c r="C70" s="6" t="s">
        <v>7</v>
      </c>
      <c r="D70" s="6" t="s">
        <v>8199</v>
      </c>
      <c r="E70" s="6" t="s">
        <v>21</v>
      </c>
      <c r="F70" s="6" t="s">
        <v>10</v>
      </c>
      <c r="G70" s="6"/>
      <c r="H70" s="1"/>
      <c r="I70" s="5"/>
      <c r="J70" s="5"/>
      <c r="K70" s="1"/>
      <c r="L70" s="5"/>
      <c r="M70" s="5"/>
      <c r="N70" s="26"/>
      <c r="O70" s="1"/>
      <c r="P70" s="1"/>
      <c r="Q70" s="1"/>
      <c r="R70" s="1"/>
      <c r="S70" s="1"/>
      <c r="T70" s="1"/>
      <c r="U70" s="1"/>
      <c r="V70" s="5"/>
      <c r="W70" s="5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37">
        <f t="shared" si="1"/>
        <v>0</v>
      </c>
    </row>
    <row r="71" spans="1:61" hidden="1">
      <c r="A71" s="6" t="s">
        <v>104</v>
      </c>
      <c r="B71" s="6" t="s">
        <v>105</v>
      </c>
      <c r="C71" s="6" t="s">
        <v>7</v>
      </c>
      <c r="D71" s="6" t="s">
        <v>8199</v>
      </c>
      <c r="E71" s="6" t="s">
        <v>21</v>
      </c>
      <c r="F71" s="6" t="s">
        <v>10</v>
      </c>
      <c r="G71" s="6"/>
      <c r="H71" s="1"/>
      <c r="I71" s="5"/>
      <c r="J71" s="5"/>
      <c r="K71" s="1"/>
      <c r="L71" s="5"/>
      <c r="M71" s="5"/>
      <c r="N71" s="26"/>
      <c r="O71" s="1"/>
      <c r="P71" s="1"/>
      <c r="Q71" s="1"/>
      <c r="R71" s="1"/>
      <c r="S71" s="1"/>
      <c r="T71" s="1"/>
      <c r="U71" s="1"/>
      <c r="V71" s="5"/>
      <c r="W71" s="5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37">
        <f t="shared" si="1"/>
        <v>0</v>
      </c>
    </row>
    <row r="72" spans="1:61" hidden="1">
      <c r="A72" s="6" t="s">
        <v>7285</v>
      </c>
      <c r="B72" s="6" t="s">
        <v>7526</v>
      </c>
      <c r="C72" s="6" t="s">
        <v>151</v>
      </c>
      <c r="D72" s="6"/>
      <c r="E72" s="6" t="s">
        <v>8224</v>
      </c>
      <c r="F72" s="6" t="s">
        <v>10</v>
      </c>
      <c r="G72" s="6"/>
      <c r="H72" s="1"/>
      <c r="I72" s="5"/>
      <c r="J72" s="5"/>
      <c r="K72" s="1"/>
      <c r="L72" s="5"/>
      <c r="M72" s="5"/>
      <c r="N72" s="26"/>
      <c r="O72" s="1"/>
      <c r="P72" s="1"/>
      <c r="Q72" s="1"/>
      <c r="R72" s="1"/>
      <c r="S72" s="1"/>
      <c r="T72" s="1"/>
      <c r="U72" s="1"/>
      <c r="V72" s="5"/>
      <c r="W72" s="5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37">
        <f t="shared" si="1"/>
        <v>0</v>
      </c>
    </row>
    <row r="73" spans="1:61">
      <c r="A73" s="7" t="s">
        <v>106</v>
      </c>
      <c r="B73" s="7" t="s">
        <v>107</v>
      </c>
      <c r="C73" s="7" t="s">
        <v>7</v>
      </c>
      <c r="D73" s="7" t="s">
        <v>8199</v>
      </c>
      <c r="E73" s="7" t="s">
        <v>21</v>
      </c>
      <c r="F73" s="7" t="s">
        <v>10</v>
      </c>
      <c r="G73" s="25"/>
      <c r="H73" s="1">
        <v>921907.23560941685</v>
      </c>
      <c r="I73" s="5"/>
      <c r="J73" s="5"/>
      <c r="K73" s="1"/>
      <c r="L73" s="5"/>
      <c r="M73" s="5"/>
      <c r="N73" s="26">
        <v>22078.034901179901</v>
      </c>
      <c r="O73" s="1">
        <v>478408.4295999413</v>
      </c>
      <c r="P73" s="1">
        <v>25859.969999999998</v>
      </c>
      <c r="Q73" s="1">
        <v>39828.128360511299</v>
      </c>
      <c r="R73" s="1">
        <v>120357.37037037036</v>
      </c>
      <c r="S73" s="1"/>
      <c r="T73" s="1"/>
      <c r="U73" s="1"/>
      <c r="V73" s="5"/>
      <c r="W73" s="5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37">
        <f>BH73+BG73+BF73+BE73+BD73+BB73+BA73+AZ73+AY73+AX73+AW73+AV73+AU73+AT73+AS73+AR73+AQ73+AP73+AO73+AN73+AM73+AL73+AK73+AJ73+AI73+AH73+AG73+AF73+AE73+AD73+AC73+AB73+BC73+AA73+Z73+Y73+X73+U73+T73+S73+R73+Q73+P73+O73+N73+M73+L73+K73+J73+I73+H73+G73</f>
        <v>1608439.1688414197</v>
      </c>
    </row>
    <row r="74" spans="1:61" hidden="1">
      <c r="A74" s="6" t="s">
        <v>187</v>
      </c>
      <c r="B74" s="6" t="s">
        <v>188</v>
      </c>
      <c r="C74" s="6" t="s">
        <v>151</v>
      </c>
      <c r="D74" s="6"/>
      <c r="E74" s="6" t="s">
        <v>152</v>
      </c>
      <c r="F74" s="6" t="s">
        <v>10</v>
      </c>
      <c r="G74" s="6"/>
      <c r="H74" s="1"/>
      <c r="I74" s="5"/>
      <c r="J74" s="5"/>
      <c r="K74" s="1"/>
      <c r="L74" s="5"/>
      <c r="M74" s="5"/>
      <c r="N74" s="26"/>
      <c r="O74" s="1"/>
      <c r="P74" s="1"/>
      <c r="Q74" s="1"/>
      <c r="R74" s="1"/>
      <c r="S74" s="1"/>
      <c r="T74" s="1"/>
      <c r="U74" s="1"/>
      <c r="V74" s="5"/>
      <c r="W74" s="5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37">
        <f>BH74+BG74+BF74+BE74+BD74+BB74+BA74+AZ74+AY74+AX74+AW74+AV74+AU74+AT74+AS74+AR74+AQ74+AP74+AO74+AN74+AM74+AL74+AK74+AJ74+AI74+AH74+AG74+AF74+AE74+AD74+AC74+AB74+BC74+AA74+Z74+Y74+X74+U74+T74+S74+R74+Q74+P74+O74+N74+M74+L74+K74+J74+I74+H74</f>
        <v>0</v>
      </c>
    </row>
    <row r="75" spans="1:61">
      <c r="A75" s="7" t="s">
        <v>108</v>
      </c>
      <c r="B75" s="7" t="s">
        <v>109</v>
      </c>
      <c r="C75" s="7" t="s">
        <v>7</v>
      </c>
      <c r="D75" s="7" t="s">
        <v>8199</v>
      </c>
      <c r="E75" s="7" t="s">
        <v>21</v>
      </c>
      <c r="F75" s="7" t="s">
        <v>10</v>
      </c>
      <c r="G75" s="25"/>
      <c r="H75" s="1">
        <v>657408.40376761125</v>
      </c>
      <c r="I75" s="5"/>
      <c r="J75" s="5"/>
      <c r="K75" s="1"/>
      <c r="L75" s="5"/>
      <c r="M75" s="5"/>
      <c r="N75" s="26"/>
      <c r="O75" s="1">
        <v>618440.55788096983</v>
      </c>
      <c r="P75" s="1">
        <v>32212.899999999994</v>
      </c>
      <c r="Q75" s="1">
        <v>123466.6179460249</v>
      </c>
      <c r="R75" s="1"/>
      <c r="S75" s="1"/>
      <c r="T75" s="1"/>
      <c r="U75" s="1"/>
      <c r="V75" s="5"/>
      <c r="W75" s="5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37">
        <f>BH75+BG75+BF75+BE75+BD75+BB75+BA75+AZ75+AY75+AX75+AW75+AV75+AU75+AT75+AS75+AR75+AQ75+AP75+AO75+AN75+AM75+AL75+AK75+AJ75+AI75+AH75+AG75+AF75+AE75+AD75+AC75+AB75+BC75+AA75+Z75+Y75+X75+U75+T75+S75+R75+Q75+P75+O75+N75+M75+L75+K75+J75+I75+H75+G75</f>
        <v>1431528.479594606</v>
      </c>
    </row>
    <row r="76" spans="1:61" hidden="1">
      <c r="A76" s="6" t="s">
        <v>110</v>
      </c>
      <c r="B76" s="6" t="s">
        <v>111</v>
      </c>
      <c r="C76" s="6" t="s">
        <v>7</v>
      </c>
      <c r="D76" s="6" t="s">
        <v>18</v>
      </c>
      <c r="E76" s="6" t="s">
        <v>31</v>
      </c>
      <c r="F76" s="6" t="s">
        <v>10</v>
      </c>
      <c r="G76" s="6"/>
      <c r="H76" s="1"/>
      <c r="I76" s="5"/>
      <c r="J76" s="5"/>
      <c r="K76" s="1"/>
      <c r="L76" s="5"/>
      <c r="M76" s="5"/>
      <c r="N76" s="26"/>
      <c r="O76" s="1"/>
      <c r="P76" s="1"/>
      <c r="Q76" s="1"/>
      <c r="R76" s="1"/>
      <c r="S76" s="1"/>
      <c r="T76" s="1"/>
      <c r="U76" s="1"/>
      <c r="V76" s="5"/>
      <c r="W76" s="5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37">
        <f t="shared" ref="BI76:BI110" si="2">BH76+BG76+BF76+BE76+BD76+BB76+BA76+AZ76+AY76+AX76+AW76+AV76+AU76+AT76+AS76+AR76+AQ76+AP76+AO76+AN76+AM76+AL76+AK76+AJ76+AI76+AH76+AG76+AF76+AE76+AD76+AC76+AB76+BC76+AA76+Z76+Y76+X76+U76+T76+S76+R76+Q76+P76+O76+N76+M76+L76+K76+J76+I76+H76</f>
        <v>0</v>
      </c>
    </row>
    <row r="77" spans="1:61" hidden="1">
      <c r="A77" s="6" t="s">
        <v>112</v>
      </c>
      <c r="B77" s="6" t="s">
        <v>113</v>
      </c>
      <c r="C77" s="6" t="s">
        <v>7</v>
      </c>
      <c r="D77" s="6" t="s">
        <v>8199</v>
      </c>
      <c r="E77" s="6" t="s">
        <v>21</v>
      </c>
      <c r="F77" s="6" t="s">
        <v>10</v>
      </c>
      <c r="G77" s="6"/>
      <c r="H77" s="1"/>
      <c r="I77" s="5"/>
      <c r="J77" s="5"/>
      <c r="K77" s="1"/>
      <c r="L77" s="5"/>
      <c r="M77" s="5"/>
      <c r="N77" s="26"/>
      <c r="O77" s="1"/>
      <c r="P77" s="1"/>
      <c r="Q77" s="1"/>
      <c r="R77" s="1"/>
      <c r="S77" s="1"/>
      <c r="T77" s="1"/>
      <c r="U77" s="1"/>
      <c r="V77" s="5"/>
      <c r="W77" s="5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37">
        <f t="shared" si="2"/>
        <v>0</v>
      </c>
    </row>
    <row r="78" spans="1:61" hidden="1">
      <c r="A78" s="6" t="s">
        <v>114</v>
      </c>
      <c r="B78" s="6" t="s">
        <v>115</v>
      </c>
      <c r="C78" s="6" t="s">
        <v>7</v>
      </c>
      <c r="D78" s="6" t="s">
        <v>18</v>
      </c>
      <c r="E78" s="6" t="s">
        <v>31</v>
      </c>
      <c r="F78" s="6" t="s">
        <v>10</v>
      </c>
      <c r="G78" s="6"/>
      <c r="H78" s="1"/>
      <c r="I78" s="5"/>
      <c r="J78" s="5"/>
      <c r="K78" s="1"/>
      <c r="L78" s="5"/>
      <c r="M78" s="5"/>
      <c r="N78" s="26"/>
      <c r="O78" s="1"/>
      <c r="P78" s="1"/>
      <c r="Q78" s="1"/>
      <c r="R78" s="1"/>
      <c r="S78" s="1"/>
      <c r="T78" s="1"/>
      <c r="U78" s="1"/>
      <c r="V78" s="5"/>
      <c r="W78" s="5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37">
        <f t="shared" si="2"/>
        <v>0</v>
      </c>
    </row>
    <row r="79" spans="1:61" hidden="1">
      <c r="A79" s="6" t="s">
        <v>116</v>
      </c>
      <c r="B79" s="6" t="s">
        <v>7482</v>
      </c>
      <c r="C79" s="6" t="s">
        <v>7</v>
      </c>
      <c r="D79" s="6" t="s">
        <v>18</v>
      </c>
      <c r="E79" s="6" t="s">
        <v>31</v>
      </c>
      <c r="F79" s="6" t="s">
        <v>10</v>
      </c>
      <c r="G79" s="6"/>
      <c r="H79" s="1"/>
      <c r="I79" s="5"/>
      <c r="J79" s="5"/>
      <c r="K79" s="1"/>
      <c r="L79" s="5"/>
      <c r="M79" s="5"/>
      <c r="N79" s="26"/>
      <c r="O79" s="1"/>
      <c r="P79" s="1"/>
      <c r="Q79" s="1"/>
      <c r="R79" s="1"/>
      <c r="S79" s="1"/>
      <c r="T79" s="1"/>
      <c r="U79" s="1"/>
      <c r="V79" s="5"/>
      <c r="W79" s="5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37">
        <f t="shared" si="2"/>
        <v>0</v>
      </c>
    </row>
    <row r="80" spans="1:61" hidden="1">
      <c r="A80" s="6" t="s">
        <v>117</v>
      </c>
      <c r="B80" s="6" t="s">
        <v>118</v>
      </c>
      <c r="C80" s="6" t="s">
        <v>7</v>
      </c>
      <c r="D80" s="6" t="s">
        <v>18</v>
      </c>
      <c r="E80" s="6" t="s">
        <v>31</v>
      </c>
      <c r="F80" s="6" t="s">
        <v>10</v>
      </c>
      <c r="G80" s="6"/>
      <c r="H80" s="1"/>
      <c r="I80" s="5"/>
      <c r="J80" s="5"/>
      <c r="K80" s="1"/>
      <c r="L80" s="5"/>
      <c r="M80" s="5"/>
      <c r="N80" s="26"/>
      <c r="O80" s="1"/>
      <c r="P80" s="1"/>
      <c r="Q80" s="1"/>
      <c r="R80" s="1"/>
      <c r="S80" s="1"/>
      <c r="T80" s="1"/>
      <c r="U80" s="1"/>
      <c r="V80" s="5"/>
      <c r="W80" s="5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37">
        <f t="shared" si="2"/>
        <v>0</v>
      </c>
    </row>
    <row r="81" spans="1:61" hidden="1">
      <c r="A81" s="6" t="s">
        <v>119</v>
      </c>
      <c r="B81" s="6" t="s">
        <v>120</v>
      </c>
      <c r="C81" s="6" t="s">
        <v>7</v>
      </c>
      <c r="D81" s="6" t="s">
        <v>18</v>
      </c>
      <c r="E81" s="6" t="s">
        <v>31</v>
      </c>
      <c r="F81" s="6" t="s">
        <v>10</v>
      </c>
      <c r="G81" s="6"/>
      <c r="H81" s="1"/>
      <c r="I81" s="5"/>
      <c r="J81" s="5"/>
      <c r="K81" s="1"/>
      <c r="L81" s="5"/>
      <c r="M81" s="5"/>
      <c r="N81" s="26"/>
      <c r="O81" s="1"/>
      <c r="P81" s="1"/>
      <c r="Q81" s="1"/>
      <c r="R81" s="1"/>
      <c r="S81" s="1"/>
      <c r="T81" s="1"/>
      <c r="U81" s="1"/>
      <c r="V81" s="5"/>
      <c r="W81" s="5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37">
        <f t="shared" si="2"/>
        <v>0</v>
      </c>
    </row>
    <row r="82" spans="1:61" hidden="1">
      <c r="A82" s="6" t="s">
        <v>121</v>
      </c>
      <c r="B82" s="6" t="s">
        <v>122</v>
      </c>
      <c r="C82" s="6" t="s">
        <v>7</v>
      </c>
      <c r="D82" s="6" t="s">
        <v>8199</v>
      </c>
      <c r="E82" s="6" t="s">
        <v>21</v>
      </c>
      <c r="F82" s="6" t="s">
        <v>10</v>
      </c>
      <c r="G82" s="6"/>
      <c r="H82" s="1"/>
      <c r="I82" s="5"/>
      <c r="J82" s="5"/>
      <c r="K82" s="1"/>
      <c r="L82" s="5"/>
      <c r="M82" s="5"/>
      <c r="N82" s="26"/>
      <c r="O82" s="1"/>
      <c r="P82" s="1"/>
      <c r="Q82" s="1"/>
      <c r="R82" s="1"/>
      <c r="S82" s="1"/>
      <c r="T82" s="1"/>
      <c r="U82" s="1"/>
      <c r="V82" s="5"/>
      <c r="W82" s="5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37">
        <f t="shared" si="2"/>
        <v>0</v>
      </c>
    </row>
    <row r="83" spans="1:61" hidden="1">
      <c r="A83" s="6" t="s">
        <v>123</v>
      </c>
      <c r="B83" s="6" t="s">
        <v>124</v>
      </c>
      <c r="C83" s="6" t="s">
        <v>7</v>
      </c>
      <c r="D83" s="6" t="s">
        <v>8199</v>
      </c>
      <c r="E83" s="6" t="s">
        <v>13</v>
      </c>
      <c r="F83" s="6" t="s">
        <v>10</v>
      </c>
      <c r="G83" s="6"/>
      <c r="H83" s="1"/>
      <c r="I83" s="5"/>
      <c r="J83" s="5"/>
      <c r="K83" s="1"/>
      <c r="L83" s="5"/>
      <c r="M83" s="5"/>
      <c r="N83" s="26"/>
      <c r="O83" s="1"/>
      <c r="P83" s="1"/>
      <c r="Q83" s="1"/>
      <c r="R83" s="1"/>
      <c r="S83" s="1"/>
      <c r="T83" s="1"/>
      <c r="U83" s="1"/>
      <c r="V83" s="5"/>
      <c r="W83" s="5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37">
        <f t="shared" si="2"/>
        <v>0</v>
      </c>
    </row>
    <row r="84" spans="1:61" hidden="1">
      <c r="A84" s="6" t="s">
        <v>125</v>
      </c>
      <c r="B84" s="6" t="s">
        <v>126</v>
      </c>
      <c r="C84" s="6" t="s">
        <v>7</v>
      </c>
      <c r="D84" s="6" t="s">
        <v>18</v>
      </c>
      <c r="E84" s="6" t="s">
        <v>13</v>
      </c>
      <c r="F84" s="6" t="s">
        <v>10</v>
      </c>
      <c r="G84" s="6"/>
      <c r="H84" s="1"/>
      <c r="I84" s="5"/>
      <c r="J84" s="5"/>
      <c r="K84" s="1"/>
      <c r="L84" s="5"/>
      <c r="M84" s="5"/>
      <c r="N84" s="26"/>
      <c r="O84" s="1"/>
      <c r="P84" s="1"/>
      <c r="Q84" s="1"/>
      <c r="R84" s="1"/>
      <c r="S84" s="1"/>
      <c r="T84" s="1"/>
      <c r="U84" s="1"/>
      <c r="V84" s="5"/>
      <c r="W84" s="5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37">
        <f t="shared" si="2"/>
        <v>0</v>
      </c>
    </row>
    <row r="85" spans="1:61" hidden="1">
      <c r="A85" s="6" t="s">
        <v>7203</v>
      </c>
      <c r="B85" s="6" t="s">
        <v>7398</v>
      </c>
      <c r="C85" s="6" t="s">
        <v>7</v>
      </c>
      <c r="D85" s="6" t="s">
        <v>8199</v>
      </c>
      <c r="E85" s="6" t="s">
        <v>8201</v>
      </c>
      <c r="F85" s="6" t="s">
        <v>10</v>
      </c>
      <c r="G85" s="6"/>
      <c r="H85" s="1"/>
      <c r="I85" s="5"/>
      <c r="J85" s="5"/>
      <c r="K85" s="1"/>
      <c r="L85" s="5"/>
      <c r="M85" s="5"/>
      <c r="N85" s="26"/>
      <c r="O85" s="1"/>
      <c r="P85" s="1"/>
      <c r="Q85" s="1"/>
      <c r="R85" s="1"/>
      <c r="S85" s="1"/>
      <c r="T85" s="1"/>
      <c r="U85" s="1"/>
      <c r="V85" s="5"/>
      <c r="W85" s="5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37">
        <f t="shared" si="2"/>
        <v>0</v>
      </c>
    </row>
    <row r="86" spans="1:61" hidden="1">
      <c r="A86" s="6" t="s">
        <v>7286</v>
      </c>
      <c r="B86" s="6" t="s">
        <v>7527</v>
      </c>
      <c r="C86" s="6" t="s">
        <v>151</v>
      </c>
      <c r="D86" s="6"/>
      <c r="E86" s="6" t="s">
        <v>8201</v>
      </c>
      <c r="F86" s="6" t="s">
        <v>10</v>
      </c>
      <c r="G86" s="6"/>
      <c r="H86" s="1"/>
      <c r="I86" s="5"/>
      <c r="J86" s="5"/>
      <c r="K86" s="1"/>
      <c r="L86" s="5"/>
      <c r="M86" s="5"/>
      <c r="N86" s="26"/>
      <c r="O86" s="1"/>
      <c r="P86" s="1"/>
      <c r="Q86" s="1"/>
      <c r="R86" s="1"/>
      <c r="S86" s="1"/>
      <c r="T86" s="1"/>
      <c r="U86" s="1"/>
      <c r="V86" s="5"/>
      <c r="W86" s="5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37">
        <f t="shared" si="2"/>
        <v>0</v>
      </c>
    </row>
    <row r="87" spans="1:61" hidden="1">
      <c r="A87" s="6" t="s">
        <v>127</v>
      </c>
      <c r="B87" s="6" t="s">
        <v>128</v>
      </c>
      <c r="C87" s="6" t="s">
        <v>7</v>
      </c>
      <c r="D87" s="6" t="s">
        <v>67</v>
      </c>
      <c r="E87" s="6" t="s">
        <v>67</v>
      </c>
      <c r="F87" s="6" t="s">
        <v>10</v>
      </c>
      <c r="G87" s="6"/>
      <c r="H87" s="1"/>
      <c r="I87" s="5"/>
      <c r="J87" s="5"/>
      <c r="K87" s="1"/>
      <c r="L87" s="5"/>
      <c r="M87" s="5"/>
      <c r="N87" s="26"/>
      <c r="O87" s="1"/>
      <c r="P87" s="1"/>
      <c r="Q87" s="1"/>
      <c r="R87" s="1"/>
      <c r="S87" s="1"/>
      <c r="T87" s="1"/>
      <c r="U87" s="1"/>
      <c r="V87" s="5"/>
      <c r="W87" s="5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37">
        <f t="shared" si="2"/>
        <v>0</v>
      </c>
    </row>
    <row r="88" spans="1:61" hidden="1">
      <c r="A88" s="6" t="s">
        <v>189</v>
      </c>
      <c r="B88" s="6" t="s">
        <v>190</v>
      </c>
      <c r="C88" s="6" t="s">
        <v>151</v>
      </c>
      <c r="D88" s="6"/>
      <c r="E88" s="6" t="s">
        <v>152</v>
      </c>
      <c r="F88" s="6" t="s">
        <v>10</v>
      </c>
      <c r="G88" s="6"/>
      <c r="H88" s="1"/>
      <c r="I88" s="5"/>
      <c r="J88" s="5"/>
      <c r="K88" s="1"/>
      <c r="L88" s="5"/>
      <c r="M88" s="5"/>
      <c r="N88" s="26"/>
      <c r="O88" s="1"/>
      <c r="P88" s="1"/>
      <c r="Q88" s="1"/>
      <c r="R88" s="1"/>
      <c r="S88" s="1"/>
      <c r="T88" s="1"/>
      <c r="U88" s="1"/>
      <c r="V88" s="5"/>
      <c r="W88" s="5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37">
        <f t="shared" si="2"/>
        <v>0</v>
      </c>
    </row>
    <row r="89" spans="1:61" hidden="1">
      <c r="A89" s="6" t="s">
        <v>7204</v>
      </c>
      <c r="B89" s="6" t="s">
        <v>7399</v>
      </c>
      <c r="C89" s="6" t="s">
        <v>7</v>
      </c>
      <c r="D89" s="6" t="s">
        <v>8199</v>
      </c>
      <c r="E89" s="6" t="s">
        <v>8202</v>
      </c>
      <c r="F89" s="6" t="s">
        <v>10</v>
      </c>
      <c r="G89" s="6"/>
      <c r="H89" s="1"/>
      <c r="I89" s="5"/>
      <c r="J89" s="5"/>
      <c r="K89" s="1"/>
      <c r="L89" s="5"/>
      <c r="M89" s="5"/>
      <c r="N89" s="26"/>
      <c r="O89" s="1"/>
      <c r="P89" s="1"/>
      <c r="Q89" s="1"/>
      <c r="R89" s="1"/>
      <c r="S89" s="1"/>
      <c r="T89" s="1"/>
      <c r="U89" s="1"/>
      <c r="V89" s="5"/>
      <c r="W89" s="5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37">
        <f t="shared" si="2"/>
        <v>0</v>
      </c>
    </row>
    <row r="90" spans="1:61" hidden="1">
      <c r="A90" s="6" t="s">
        <v>191</v>
      </c>
      <c r="B90" s="6" t="s">
        <v>192</v>
      </c>
      <c r="C90" s="6" t="s">
        <v>151</v>
      </c>
      <c r="D90" s="6"/>
      <c r="E90" s="6" t="s">
        <v>152</v>
      </c>
      <c r="F90" s="6" t="s">
        <v>10</v>
      </c>
      <c r="G90" s="6"/>
      <c r="H90" s="1"/>
      <c r="I90" s="5"/>
      <c r="J90" s="5"/>
      <c r="K90" s="1"/>
      <c r="L90" s="5"/>
      <c r="M90" s="5"/>
      <c r="N90" s="26"/>
      <c r="O90" s="1"/>
      <c r="P90" s="1"/>
      <c r="Q90" s="1"/>
      <c r="R90" s="1"/>
      <c r="S90" s="1"/>
      <c r="T90" s="1"/>
      <c r="U90" s="1"/>
      <c r="V90" s="5"/>
      <c r="W90" s="5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37">
        <f t="shared" si="2"/>
        <v>0</v>
      </c>
    </row>
    <row r="91" spans="1:61" hidden="1">
      <c r="A91" s="6" t="s">
        <v>193</v>
      </c>
      <c r="B91" s="6" t="s">
        <v>194</v>
      </c>
      <c r="C91" s="6" t="s">
        <v>151</v>
      </c>
      <c r="D91" s="6"/>
      <c r="E91" s="6" t="s">
        <v>152</v>
      </c>
      <c r="F91" s="6" t="s">
        <v>10</v>
      </c>
      <c r="G91" s="6"/>
      <c r="H91" s="1"/>
      <c r="I91" s="5"/>
      <c r="J91" s="5"/>
      <c r="K91" s="1"/>
      <c r="L91" s="5"/>
      <c r="M91" s="5"/>
      <c r="N91" s="26"/>
      <c r="O91" s="1"/>
      <c r="P91" s="1"/>
      <c r="Q91" s="1"/>
      <c r="R91" s="1"/>
      <c r="S91" s="1"/>
      <c r="T91" s="1"/>
      <c r="U91" s="1"/>
      <c r="V91" s="5"/>
      <c r="W91" s="5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37">
        <f t="shared" si="2"/>
        <v>0</v>
      </c>
    </row>
    <row r="92" spans="1:61" hidden="1">
      <c r="A92" s="6" t="s">
        <v>7287</v>
      </c>
      <c r="B92" s="6" t="s">
        <v>7528</v>
      </c>
      <c r="C92" s="6" t="s">
        <v>151</v>
      </c>
      <c r="D92" s="6"/>
      <c r="E92" s="6" t="s">
        <v>8218</v>
      </c>
      <c r="F92" s="6" t="s">
        <v>10</v>
      </c>
      <c r="G92" s="6"/>
      <c r="H92" s="1"/>
      <c r="I92" s="5"/>
      <c r="J92" s="5"/>
      <c r="K92" s="1"/>
      <c r="L92" s="5"/>
      <c r="M92" s="5"/>
      <c r="N92" s="26"/>
      <c r="O92" s="1"/>
      <c r="P92" s="1"/>
      <c r="Q92" s="1"/>
      <c r="R92" s="1"/>
      <c r="S92" s="1"/>
      <c r="T92" s="1"/>
      <c r="U92" s="1"/>
      <c r="V92" s="5"/>
      <c r="W92" s="5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37">
        <f t="shared" si="2"/>
        <v>0</v>
      </c>
    </row>
    <row r="93" spans="1:61" hidden="1">
      <c r="A93" s="6" t="s">
        <v>129</v>
      </c>
      <c r="B93" s="6" t="s">
        <v>130</v>
      </c>
      <c r="C93" s="6" t="s">
        <v>7</v>
      </c>
      <c r="D93" s="6" t="s">
        <v>67</v>
      </c>
      <c r="E93" s="6" t="s">
        <v>67</v>
      </c>
      <c r="F93" s="6" t="s">
        <v>10</v>
      </c>
      <c r="G93" s="6"/>
      <c r="H93" s="1"/>
      <c r="I93" s="5"/>
      <c r="J93" s="5"/>
      <c r="K93" s="1"/>
      <c r="L93" s="5"/>
      <c r="M93" s="5"/>
      <c r="N93" s="26"/>
      <c r="O93" s="1"/>
      <c r="P93" s="1"/>
      <c r="Q93" s="1"/>
      <c r="R93" s="1"/>
      <c r="S93" s="1"/>
      <c r="T93" s="1"/>
      <c r="U93" s="1"/>
      <c r="V93" s="5"/>
      <c r="W93" s="5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37">
        <f t="shared" si="2"/>
        <v>0</v>
      </c>
    </row>
    <row r="94" spans="1:61" hidden="1">
      <c r="A94" s="6" t="s">
        <v>131</v>
      </c>
      <c r="B94" s="6" t="s">
        <v>132</v>
      </c>
      <c r="C94" s="6" t="s">
        <v>7</v>
      </c>
      <c r="D94" s="6" t="s">
        <v>67</v>
      </c>
      <c r="E94" s="6" t="s">
        <v>67</v>
      </c>
      <c r="F94" s="6" t="s">
        <v>10</v>
      </c>
      <c r="G94" s="6"/>
      <c r="H94" s="1"/>
      <c r="I94" s="1"/>
      <c r="J94" s="1"/>
      <c r="K94" s="1"/>
      <c r="L94" s="5"/>
      <c r="M94" s="5"/>
      <c r="N94" s="26"/>
      <c r="O94" s="1"/>
      <c r="P94" s="1"/>
      <c r="Q94" s="1"/>
      <c r="R94" s="1"/>
      <c r="S94" s="1"/>
      <c r="T94" s="1"/>
      <c r="U94" s="1"/>
      <c r="V94" s="5"/>
      <c r="W94" s="5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37">
        <f t="shared" si="2"/>
        <v>0</v>
      </c>
    </row>
    <row r="95" spans="1:61" hidden="1">
      <c r="A95" s="6" t="s">
        <v>133</v>
      </c>
      <c r="B95" s="6" t="s">
        <v>134</v>
      </c>
      <c r="C95" s="6" t="s">
        <v>7</v>
      </c>
      <c r="D95" s="6" t="s">
        <v>67</v>
      </c>
      <c r="E95" s="6" t="s">
        <v>67</v>
      </c>
      <c r="F95" s="6" t="s">
        <v>10</v>
      </c>
      <c r="G95" s="6"/>
      <c r="H95" s="1"/>
      <c r="I95" s="5"/>
      <c r="J95" s="5"/>
      <c r="K95" s="1"/>
      <c r="L95" s="5"/>
      <c r="M95" s="5"/>
      <c r="N95" s="26"/>
      <c r="O95" s="1"/>
      <c r="P95" s="1"/>
      <c r="Q95" s="1"/>
      <c r="R95" s="1"/>
      <c r="S95" s="1"/>
      <c r="T95" s="1"/>
      <c r="U95" s="1"/>
      <c r="V95" s="5"/>
      <c r="W95" s="5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37">
        <f t="shared" si="2"/>
        <v>0</v>
      </c>
    </row>
    <row r="96" spans="1:61" hidden="1">
      <c r="A96" s="6" t="s">
        <v>135</v>
      </c>
      <c r="B96" s="6" t="s">
        <v>136</v>
      </c>
      <c r="C96" s="6" t="s">
        <v>7</v>
      </c>
      <c r="D96" s="6" t="s">
        <v>67</v>
      </c>
      <c r="E96" s="6" t="s">
        <v>67</v>
      </c>
      <c r="F96" s="6" t="s">
        <v>10</v>
      </c>
      <c r="G96" s="6"/>
      <c r="H96" s="1"/>
      <c r="I96" s="5"/>
      <c r="J96" s="1"/>
      <c r="K96" s="1"/>
      <c r="L96" s="5"/>
      <c r="M96" s="5"/>
      <c r="N96" s="26"/>
      <c r="O96" s="1"/>
      <c r="P96" s="1"/>
      <c r="Q96" s="1"/>
      <c r="R96" s="1"/>
      <c r="S96" s="1"/>
      <c r="T96" s="1"/>
      <c r="U96" s="1"/>
      <c r="V96" s="5"/>
      <c r="W96" s="5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37">
        <f t="shared" si="2"/>
        <v>0</v>
      </c>
    </row>
    <row r="97" spans="1:61" hidden="1">
      <c r="A97" s="6" t="s">
        <v>137</v>
      </c>
      <c r="B97" s="6" t="s">
        <v>138</v>
      </c>
      <c r="C97" s="6" t="s">
        <v>7</v>
      </c>
      <c r="D97" s="6" t="s">
        <v>67</v>
      </c>
      <c r="E97" s="6" t="s">
        <v>67</v>
      </c>
      <c r="F97" s="6" t="s">
        <v>10</v>
      </c>
      <c r="G97" s="6"/>
      <c r="H97" s="1"/>
      <c r="I97" s="5"/>
      <c r="J97" s="5"/>
      <c r="K97" s="1"/>
      <c r="L97" s="5"/>
      <c r="M97" s="5"/>
      <c r="N97" s="26"/>
      <c r="O97" s="1"/>
      <c r="P97" s="1"/>
      <c r="Q97" s="1"/>
      <c r="R97" s="1"/>
      <c r="S97" s="1"/>
      <c r="T97" s="1"/>
      <c r="U97" s="1"/>
      <c r="V97" s="5"/>
      <c r="W97" s="5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37">
        <f t="shared" si="2"/>
        <v>0</v>
      </c>
    </row>
    <row r="98" spans="1:61" hidden="1">
      <c r="A98" s="6" t="s">
        <v>139</v>
      </c>
      <c r="B98" s="6" t="s">
        <v>140</v>
      </c>
      <c r="C98" s="6" t="s">
        <v>7</v>
      </c>
      <c r="D98" s="6" t="s">
        <v>67</v>
      </c>
      <c r="E98" s="6" t="s">
        <v>67</v>
      </c>
      <c r="F98" s="6" t="s">
        <v>10</v>
      </c>
      <c r="G98" s="6"/>
      <c r="H98" s="1"/>
      <c r="I98" s="5"/>
      <c r="J98" s="5"/>
      <c r="K98" s="1"/>
      <c r="L98" s="5"/>
      <c r="M98" s="5"/>
      <c r="N98" s="26"/>
      <c r="O98" s="1"/>
      <c r="P98" s="1"/>
      <c r="Q98" s="1"/>
      <c r="R98" s="1"/>
      <c r="S98" s="1"/>
      <c r="T98" s="1"/>
      <c r="U98" s="1"/>
      <c r="V98" s="5"/>
      <c r="W98" s="5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37">
        <f t="shared" si="2"/>
        <v>0</v>
      </c>
    </row>
    <row r="99" spans="1:61" hidden="1">
      <c r="A99" s="6" t="s">
        <v>141</v>
      </c>
      <c r="B99" s="6" t="s">
        <v>142</v>
      </c>
      <c r="C99" s="6" t="s">
        <v>7</v>
      </c>
      <c r="D99" s="6" t="s">
        <v>67</v>
      </c>
      <c r="E99" s="6" t="s">
        <v>67</v>
      </c>
      <c r="F99" s="6" t="s">
        <v>10</v>
      </c>
      <c r="G99" s="6"/>
      <c r="H99" s="1"/>
      <c r="I99" s="5"/>
      <c r="J99" s="5"/>
      <c r="K99" s="1"/>
      <c r="L99" s="5"/>
      <c r="M99" s="5"/>
      <c r="N99" s="26"/>
      <c r="O99" s="1"/>
      <c r="P99" s="1"/>
      <c r="Q99" s="1"/>
      <c r="R99" s="1"/>
      <c r="S99" s="1"/>
      <c r="T99" s="1"/>
      <c r="U99" s="1"/>
      <c r="V99" s="5"/>
      <c r="W99" s="5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37">
        <f t="shared" si="2"/>
        <v>0</v>
      </c>
    </row>
    <row r="100" spans="1:61" hidden="1">
      <c r="A100" s="6" t="s">
        <v>7288</v>
      </c>
      <c r="B100" s="6" t="s">
        <v>7529</v>
      </c>
      <c r="C100" s="6" t="s">
        <v>151</v>
      </c>
      <c r="D100" s="6"/>
      <c r="E100" s="6" t="s">
        <v>8201</v>
      </c>
      <c r="F100" s="6" t="s">
        <v>10</v>
      </c>
      <c r="G100" s="6"/>
      <c r="H100" s="1"/>
      <c r="I100" s="1"/>
      <c r="J100" s="1"/>
      <c r="K100" s="1"/>
      <c r="L100" s="5"/>
      <c r="M100" s="1"/>
      <c r="N100" s="26"/>
      <c r="O100" s="1"/>
      <c r="P100" s="1"/>
      <c r="Q100" s="1"/>
      <c r="R100" s="1"/>
      <c r="S100" s="1"/>
      <c r="T100" s="1"/>
      <c r="U100" s="1"/>
      <c r="V100" s="5"/>
      <c r="W100" s="5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37">
        <f t="shared" si="2"/>
        <v>0</v>
      </c>
    </row>
    <row r="101" spans="1:61" hidden="1">
      <c r="A101" s="6" t="s">
        <v>143</v>
      </c>
      <c r="B101" s="6" t="s">
        <v>144</v>
      </c>
      <c r="C101" s="6" t="s">
        <v>7</v>
      </c>
      <c r="D101" s="6" t="s">
        <v>18</v>
      </c>
      <c r="E101" s="6" t="s">
        <v>31</v>
      </c>
      <c r="F101" s="6" t="s">
        <v>10</v>
      </c>
      <c r="G101" s="6"/>
      <c r="H101" s="1"/>
      <c r="I101" s="5"/>
      <c r="J101" s="5"/>
      <c r="K101" s="1"/>
      <c r="L101" s="5"/>
      <c r="M101" s="5"/>
      <c r="N101" s="26"/>
      <c r="O101" s="1"/>
      <c r="P101" s="1"/>
      <c r="Q101" s="1"/>
      <c r="R101" s="1"/>
      <c r="S101" s="1"/>
      <c r="T101" s="1"/>
      <c r="U101" s="1"/>
      <c r="V101" s="5"/>
      <c r="W101" s="5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37">
        <f t="shared" si="2"/>
        <v>0</v>
      </c>
    </row>
    <row r="102" spans="1:61" hidden="1">
      <c r="A102" s="6" t="s">
        <v>145</v>
      </c>
      <c r="B102" s="6" t="s">
        <v>146</v>
      </c>
      <c r="C102" s="6" t="s">
        <v>7</v>
      </c>
      <c r="D102" s="6" t="s">
        <v>67</v>
      </c>
      <c r="E102" s="6" t="s">
        <v>67</v>
      </c>
      <c r="F102" s="6" t="s">
        <v>10</v>
      </c>
      <c r="G102" s="6"/>
      <c r="H102" s="1"/>
      <c r="I102" s="5"/>
      <c r="J102" s="5"/>
      <c r="K102" s="1"/>
      <c r="L102" s="5"/>
      <c r="M102" s="5"/>
      <c r="N102" s="26"/>
      <c r="O102" s="1"/>
      <c r="P102" s="1"/>
      <c r="Q102" s="1"/>
      <c r="R102" s="1"/>
      <c r="S102" s="1"/>
      <c r="T102" s="1"/>
      <c r="U102" s="1"/>
      <c r="V102" s="5"/>
      <c r="W102" s="5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37">
        <f t="shared" si="2"/>
        <v>0</v>
      </c>
    </row>
    <row r="103" spans="1:61" hidden="1">
      <c r="A103" s="6" t="s">
        <v>147</v>
      </c>
      <c r="B103" s="6" t="s">
        <v>148</v>
      </c>
      <c r="C103" s="6" t="s">
        <v>7</v>
      </c>
      <c r="D103" s="6" t="s">
        <v>67</v>
      </c>
      <c r="E103" s="6" t="s">
        <v>67</v>
      </c>
      <c r="F103" s="6" t="s">
        <v>10</v>
      </c>
      <c r="G103" s="6"/>
      <c r="H103" s="1"/>
      <c r="I103" s="5"/>
      <c r="J103" s="5"/>
      <c r="K103" s="1"/>
      <c r="L103" s="5"/>
      <c r="M103" s="5"/>
      <c r="N103" s="26"/>
      <c r="O103" s="1"/>
      <c r="P103" s="1"/>
      <c r="Q103" s="1"/>
      <c r="R103" s="1"/>
      <c r="S103" s="1"/>
      <c r="T103" s="1"/>
      <c r="U103" s="1"/>
      <c r="V103" s="5"/>
      <c r="W103" s="5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37">
        <f t="shared" si="2"/>
        <v>0</v>
      </c>
    </row>
    <row r="104" spans="1:61" hidden="1">
      <c r="A104" s="6" t="s">
        <v>195</v>
      </c>
      <c r="B104" s="6" t="s">
        <v>196</v>
      </c>
      <c r="C104" s="6" t="s">
        <v>151</v>
      </c>
      <c r="D104" s="6"/>
      <c r="E104" s="6" t="s">
        <v>152</v>
      </c>
      <c r="F104" s="6" t="s">
        <v>10</v>
      </c>
      <c r="G104" s="6"/>
      <c r="H104" s="1"/>
      <c r="I104" s="5"/>
      <c r="J104" s="5"/>
      <c r="K104" s="1"/>
      <c r="L104" s="5"/>
      <c r="M104" s="5"/>
      <c r="N104" s="26"/>
      <c r="O104" s="1"/>
      <c r="P104" s="1"/>
      <c r="Q104" s="1"/>
      <c r="R104" s="1"/>
      <c r="S104" s="1"/>
      <c r="T104" s="1"/>
      <c r="U104" s="1"/>
      <c r="V104" s="5"/>
      <c r="W104" s="5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37">
        <f t="shared" si="2"/>
        <v>0</v>
      </c>
    </row>
    <row r="105" spans="1:61" hidden="1">
      <c r="A105" s="6" t="s">
        <v>197</v>
      </c>
      <c r="B105" s="6" t="s">
        <v>198</v>
      </c>
      <c r="C105" s="6" t="s">
        <v>151</v>
      </c>
      <c r="D105" s="6"/>
      <c r="E105" s="6" t="s">
        <v>152</v>
      </c>
      <c r="F105" s="6" t="s">
        <v>10</v>
      </c>
      <c r="G105" s="6"/>
      <c r="H105" s="1"/>
      <c r="I105" s="5"/>
      <c r="J105" s="5"/>
      <c r="K105" s="1"/>
      <c r="L105" s="5"/>
      <c r="M105" s="5"/>
      <c r="N105" s="26"/>
      <c r="O105" s="1"/>
      <c r="P105" s="1"/>
      <c r="Q105" s="1"/>
      <c r="R105" s="1"/>
      <c r="S105" s="1"/>
      <c r="T105" s="1"/>
      <c r="U105" s="1"/>
      <c r="V105" s="5"/>
      <c r="W105" s="5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37">
        <f t="shared" si="2"/>
        <v>0</v>
      </c>
    </row>
    <row r="106" spans="1:61" hidden="1">
      <c r="A106" s="6" t="s">
        <v>7289</v>
      </c>
      <c r="B106" s="6" t="s">
        <v>7530</v>
      </c>
      <c r="C106" s="6" t="s">
        <v>151</v>
      </c>
      <c r="D106" s="6"/>
      <c r="E106" s="6" t="s">
        <v>8201</v>
      </c>
      <c r="F106" s="6" t="s">
        <v>10</v>
      </c>
      <c r="G106" s="6"/>
      <c r="H106" s="1"/>
      <c r="I106" s="5"/>
      <c r="J106" s="5"/>
      <c r="K106" s="1"/>
      <c r="L106" s="5"/>
      <c r="M106" s="5"/>
      <c r="N106" s="26"/>
      <c r="O106" s="1"/>
      <c r="P106" s="1"/>
      <c r="Q106" s="1"/>
      <c r="R106" s="1"/>
      <c r="S106" s="1"/>
      <c r="T106" s="1"/>
      <c r="U106" s="1"/>
      <c r="V106" s="5"/>
      <c r="W106" s="5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37">
        <f t="shared" si="2"/>
        <v>0</v>
      </c>
    </row>
    <row r="107" spans="1:61" hidden="1">
      <c r="A107" s="6" t="s">
        <v>7290</v>
      </c>
      <c r="B107" s="6" t="s">
        <v>7531</v>
      </c>
      <c r="C107" s="6" t="s">
        <v>151</v>
      </c>
      <c r="D107" s="6"/>
      <c r="E107" s="6" t="s">
        <v>152</v>
      </c>
      <c r="F107" s="6" t="s">
        <v>10</v>
      </c>
      <c r="G107" s="6"/>
      <c r="H107" s="1"/>
      <c r="I107" s="5"/>
      <c r="J107" s="5"/>
      <c r="K107" s="1"/>
      <c r="L107" s="5"/>
      <c r="M107" s="5"/>
      <c r="N107" s="26"/>
      <c r="O107" s="1"/>
      <c r="P107" s="1"/>
      <c r="Q107" s="1"/>
      <c r="R107" s="1"/>
      <c r="S107" s="1"/>
      <c r="T107" s="1"/>
      <c r="U107" s="1"/>
      <c r="V107" s="5"/>
      <c r="W107" s="5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37">
        <f t="shared" si="2"/>
        <v>0</v>
      </c>
    </row>
    <row r="108" spans="1:61" hidden="1">
      <c r="A108" s="6" t="s">
        <v>7291</v>
      </c>
      <c r="B108" s="6" t="s">
        <v>7532</v>
      </c>
      <c r="C108" s="6" t="s">
        <v>151</v>
      </c>
      <c r="D108" s="6"/>
      <c r="E108" s="6" t="s">
        <v>8216</v>
      </c>
      <c r="F108" s="6" t="s">
        <v>10</v>
      </c>
      <c r="G108" s="6"/>
      <c r="H108" s="1"/>
      <c r="I108" s="5"/>
      <c r="J108" s="5"/>
      <c r="K108" s="1"/>
      <c r="L108" s="5"/>
      <c r="M108" s="5"/>
      <c r="N108" s="26"/>
      <c r="O108" s="1"/>
      <c r="P108" s="1"/>
      <c r="Q108" s="1"/>
      <c r="R108" s="1"/>
      <c r="S108" s="1"/>
      <c r="T108" s="1"/>
      <c r="U108" s="1"/>
      <c r="V108" s="5"/>
      <c r="W108" s="5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37">
        <f t="shared" si="2"/>
        <v>0</v>
      </c>
    </row>
    <row r="109" spans="1:61" hidden="1">
      <c r="A109" s="6" t="s">
        <v>199</v>
      </c>
      <c r="B109" s="6" t="s">
        <v>200</v>
      </c>
      <c r="C109" s="6" t="s">
        <v>7</v>
      </c>
      <c r="D109" s="6" t="s">
        <v>18</v>
      </c>
      <c r="E109" s="6" t="s">
        <v>21</v>
      </c>
      <c r="F109" s="6" t="s">
        <v>201</v>
      </c>
      <c r="G109" s="6"/>
      <c r="H109" s="1"/>
      <c r="I109" s="5"/>
      <c r="J109" s="5"/>
      <c r="K109" s="1"/>
      <c r="L109" s="5"/>
      <c r="M109" s="5"/>
      <c r="N109" s="26"/>
      <c r="O109" s="1"/>
      <c r="P109" s="1"/>
      <c r="Q109" s="1"/>
      <c r="R109" s="1"/>
      <c r="S109" s="1"/>
      <c r="T109" s="1"/>
      <c r="U109" s="1"/>
      <c r="V109" s="5"/>
      <c r="W109" s="5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37">
        <f t="shared" si="2"/>
        <v>0</v>
      </c>
    </row>
    <row r="110" spans="1:61" hidden="1">
      <c r="A110" s="6" t="s">
        <v>202</v>
      </c>
      <c r="B110" s="6" t="s">
        <v>203</v>
      </c>
      <c r="C110" s="6" t="s">
        <v>7</v>
      </c>
      <c r="D110" s="6" t="s">
        <v>18</v>
      </c>
      <c r="E110" s="6" t="s">
        <v>31</v>
      </c>
      <c r="F110" s="6" t="s">
        <v>201</v>
      </c>
      <c r="G110" s="6"/>
      <c r="H110" s="1"/>
      <c r="I110" s="5"/>
      <c r="J110" s="5"/>
      <c r="K110" s="1"/>
      <c r="L110" s="5"/>
      <c r="M110" s="5"/>
      <c r="N110" s="26"/>
      <c r="O110" s="1"/>
      <c r="P110" s="1"/>
      <c r="Q110" s="1"/>
      <c r="R110" s="1"/>
      <c r="S110" s="1"/>
      <c r="T110" s="1"/>
      <c r="U110" s="1"/>
      <c r="V110" s="5"/>
      <c r="W110" s="5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37">
        <f t="shared" si="2"/>
        <v>0</v>
      </c>
    </row>
    <row r="111" spans="1:61">
      <c r="A111" s="7" t="s">
        <v>204</v>
      </c>
      <c r="B111" s="7" t="s">
        <v>205</v>
      </c>
      <c r="C111" s="7" t="s">
        <v>7</v>
      </c>
      <c r="D111" s="7" t="s">
        <v>8199</v>
      </c>
      <c r="E111" s="7" t="s">
        <v>21</v>
      </c>
      <c r="F111" s="7" t="s">
        <v>201</v>
      </c>
      <c r="G111" s="25"/>
      <c r="H111" s="1"/>
      <c r="I111" s="5"/>
      <c r="J111" s="5"/>
      <c r="K111" s="1"/>
      <c r="L111" s="5"/>
      <c r="M111" s="5"/>
      <c r="N111" s="26"/>
      <c r="O111" s="1">
        <v>1315.5632962207853</v>
      </c>
      <c r="P111" s="1"/>
      <c r="Q111" s="1"/>
      <c r="R111" s="1"/>
      <c r="S111" s="1"/>
      <c r="T111" s="1"/>
      <c r="U111" s="1"/>
      <c r="V111" s="5"/>
      <c r="W111" s="5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37">
        <f>BH111+BG111+BF111+BE111+BD111+BB111+BA111+AZ111+AY111+AX111+AW111+AV111+AU111+AT111+AS111+AR111+AQ111+AP111+AO111+AN111+AM111+AL111+AK111+AJ111+AI111+AH111+AG111+AF111+AE111+AD111+AC111+AB111+BC111+AA111+Z111+Y111+X111+U111+T111+S111+R111+Q111+P111+O111+N111+M111+L111+K111+J111+I111+H111+G111</f>
        <v>1315.5632962207853</v>
      </c>
    </row>
    <row r="112" spans="1:61" hidden="1">
      <c r="A112" s="6" t="s">
        <v>206</v>
      </c>
      <c r="B112" s="6" t="s">
        <v>207</v>
      </c>
      <c r="C112" s="6" t="s">
        <v>7</v>
      </c>
      <c r="D112" s="6" t="s">
        <v>18</v>
      </c>
      <c r="E112" s="6" t="s">
        <v>31</v>
      </c>
      <c r="F112" s="6" t="s">
        <v>201</v>
      </c>
      <c r="G112" s="6"/>
      <c r="H112" s="1"/>
      <c r="I112" s="5"/>
      <c r="J112" s="5"/>
      <c r="K112" s="1"/>
      <c r="L112" s="5"/>
      <c r="M112" s="5"/>
      <c r="N112" s="26"/>
      <c r="O112" s="1"/>
      <c r="P112" s="1"/>
      <c r="Q112" s="1"/>
      <c r="R112" s="1"/>
      <c r="S112" s="1"/>
      <c r="T112" s="1"/>
      <c r="U112" s="1"/>
      <c r="V112" s="5"/>
      <c r="W112" s="5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37">
        <f>BH112+BG112+BF112+BE112+BD112+BB112+BA112+AZ112+AY112+AX112+AW112+AV112+AU112+AT112+AS112+AR112+AQ112+AP112+AO112+AN112+AM112+AL112+AK112+AJ112+AI112+AH112+AG112+AF112+AE112+AD112+AC112+AB112+BC112+AA112+Z112+Y112+X112+U112+T112+S112+R112+Q112+P112+O112+N112+M112+L112+K112+J112+I112+H112</f>
        <v>0</v>
      </c>
    </row>
    <row r="113" spans="1:61" hidden="1">
      <c r="A113" s="6" t="s">
        <v>208</v>
      </c>
      <c r="B113" s="6" t="s">
        <v>209</v>
      </c>
      <c r="C113" s="6" t="s">
        <v>7</v>
      </c>
      <c r="D113" s="6" t="s">
        <v>18</v>
      </c>
      <c r="E113" s="6" t="s">
        <v>31</v>
      </c>
      <c r="F113" s="6" t="s">
        <v>201</v>
      </c>
      <c r="G113" s="6"/>
      <c r="H113" s="1"/>
      <c r="I113" s="5"/>
      <c r="J113" s="5"/>
      <c r="K113" s="1"/>
      <c r="L113" s="5"/>
      <c r="M113" s="5"/>
      <c r="N113" s="26"/>
      <c r="O113" s="1"/>
      <c r="P113" s="1"/>
      <c r="Q113" s="1"/>
      <c r="R113" s="1"/>
      <c r="S113" s="1"/>
      <c r="T113" s="1"/>
      <c r="U113" s="1"/>
      <c r="V113" s="5"/>
      <c r="W113" s="5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37">
        <f>BH113+BG113+BF113+BE113+BD113+BB113+BA113+AZ113+AY113+AX113+AW113+AV113+AU113+AT113+AS113+AR113+AQ113+AP113+AO113+AN113+AM113+AL113+AK113+AJ113+AI113+AH113+AG113+AF113+AE113+AD113+AC113+AB113+BC113+AA113+Z113+Y113+X113+U113+T113+S113+R113+Q113+P113+O113+N113+M113+L113+K113+J113+I113+H113</f>
        <v>0</v>
      </c>
    </row>
    <row r="114" spans="1:61" hidden="1">
      <c r="A114" s="6" t="s">
        <v>210</v>
      </c>
      <c r="B114" s="6" t="s">
        <v>211</v>
      </c>
      <c r="C114" s="6" t="s">
        <v>7</v>
      </c>
      <c r="D114" s="6" t="s">
        <v>8199</v>
      </c>
      <c r="E114" s="6" t="s">
        <v>21</v>
      </c>
      <c r="F114" s="6" t="s">
        <v>201</v>
      </c>
      <c r="G114" s="6"/>
      <c r="H114" s="1"/>
      <c r="I114" s="5"/>
      <c r="J114" s="5"/>
      <c r="K114" s="1"/>
      <c r="L114" s="5"/>
      <c r="M114" s="5"/>
      <c r="N114" s="26"/>
      <c r="O114" s="1"/>
      <c r="P114" s="1"/>
      <c r="Q114" s="1"/>
      <c r="R114" s="1"/>
      <c r="S114" s="1"/>
      <c r="T114" s="1"/>
      <c r="U114" s="1"/>
      <c r="V114" s="5"/>
      <c r="W114" s="5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37">
        <f>BH114+BG114+BF114+BE114+BD114+BB114+BA114+AZ114+AY114+AX114+AW114+AV114+AU114+AT114+AS114+AR114+AQ114+AP114+AO114+AN114+AM114+AL114+AK114+AJ114+AI114+AH114+AG114+AF114+AE114+AD114+AC114+AB114+BC114+AA114+Z114+Y114+X114+U114+T114+S114+R114+Q114+P114+O114+N114+M114+L114+K114+J114+I114+H114</f>
        <v>0</v>
      </c>
    </row>
    <row r="115" spans="1:61" hidden="1">
      <c r="A115" s="6" t="s">
        <v>212</v>
      </c>
      <c r="B115" s="6" t="s">
        <v>213</v>
      </c>
      <c r="C115" s="6" t="s">
        <v>7</v>
      </c>
      <c r="D115" s="6" t="s">
        <v>18</v>
      </c>
      <c r="E115" s="6" t="s">
        <v>31</v>
      </c>
      <c r="F115" s="6" t="s">
        <v>201</v>
      </c>
      <c r="G115" s="6"/>
      <c r="H115" s="1"/>
      <c r="I115" s="5"/>
      <c r="J115" s="5"/>
      <c r="K115" s="1"/>
      <c r="L115" s="5"/>
      <c r="M115" s="5"/>
      <c r="N115" s="26"/>
      <c r="O115" s="1"/>
      <c r="P115" s="1"/>
      <c r="Q115" s="1"/>
      <c r="R115" s="1"/>
      <c r="S115" s="1"/>
      <c r="T115" s="1"/>
      <c r="U115" s="1"/>
      <c r="V115" s="5"/>
      <c r="W115" s="5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37">
        <f>BH115+BG115+BF115+BE115+BD115+BB115+BA115+AZ115+AY115+AX115+AW115+AV115+AU115+AT115+AS115+AR115+AQ115+AP115+AO115+AN115+AM115+AL115+AK115+AJ115+AI115+AH115+AG115+AF115+AE115+AD115+AC115+AB115+BC115+AA115+Z115+Y115+X115+U115+T115+S115+R115+Q115+P115+O115+N115+M115+L115+K115+J115+I115+H115</f>
        <v>0</v>
      </c>
    </row>
    <row r="116" spans="1:61">
      <c r="A116" s="7" t="s">
        <v>214</v>
      </c>
      <c r="B116" s="7" t="s">
        <v>215</v>
      </c>
      <c r="C116" s="7" t="s">
        <v>7</v>
      </c>
      <c r="D116" s="7" t="s">
        <v>8199</v>
      </c>
      <c r="E116" s="7" t="s">
        <v>21</v>
      </c>
      <c r="F116" s="7" t="s">
        <v>201</v>
      </c>
      <c r="G116" s="25"/>
      <c r="H116" s="1"/>
      <c r="I116" s="5"/>
      <c r="J116" s="5"/>
      <c r="K116" s="1"/>
      <c r="L116" s="5"/>
      <c r="M116" s="5"/>
      <c r="N116" s="26"/>
      <c r="O116" s="1"/>
      <c r="P116" s="1">
        <v>15881.62</v>
      </c>
      <c r="Q116" s="1"/>
      <c r="R116" s="1"/>
      <c r="S116" s="1"/>
      <c r="T116" s="1"/>
      <c r="U116" s="1"/>
      <c r="V116" s="5"/>
      <c r="W116" s="5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37">
        <f>BH116+BG116+BF116+BE116+BD116+BB116+BA116+AZ116+AY116+AX116+AW116+AV116+AU116+AT116+AS116+AR116+AQ116+AP116+AO116+AN116+AM116+AL116+AK116+AJ116+AI116+AH116+AG116+AF116+AE116+AD116+AC116+AB116+BC116+AA116+Z116+Y116+X116+U116+T116+S116+R116+Q116+P116+O116+N116+M116+L116+K116+J116+I116+H116+G116</f>
        <v>15881.62</v>
      </c>
    </row>
    <row r="117" spans="1:61" hidden="1">
      <c r="A117" s="6" t="s">
        <v>216</v>
      </c>
      <c r="B117" s="6" t="s">
        <v>217</v>
      </c>
      <c r="C117" s="6" t="s">
        <v>7</v>
      </c>
      <c r="D117" s="6" t="s">
        <v>18</v>
      </c>
      <c r="E117" s="6" t="s">
        <v>31</v>
      </c>
      <c r="F117" s="6" t="s">
        <v>201</v>
      </c>
      <c r="G117" s="6"/>
      <c r="H117" s="1"/>
      <c r="I117" s="5"/>
      <c r="J117" s="5"/>
      <c r="K117" s="1"/>
      <c r="L117" s="5"/>
      <c r="M117" s="5"/>
      <c r="N117" s="26"/>
      <c r="O117" s="1"/>
      <c r="P117" s="1"/>
      <c r="Q117" s="1"/>
      <c r="R117" s="1"/>
      <c r="S117" s="1"/>
      <c r="T117" s="1"/>
      <c r="U117" s="1"/>
      <c r="V117" s="5"/>
      <c r="W117" s="5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37">
        <f t="shared" ref="BI117:BI145" si="3">BH117+BG117+BF117+BE117+BD117+BB117+BA117+AZ117+AY117+AX117+AW117+AV117+AU117+AT117+AS117+AR117+AQ117+AP117+AO117+AN117+AM117+AL117+AK117+AJ117+AI117+AH117+AG117+AF117+AE117+AD117+AC117+AB117+BC117+AA117+Z117+Y117+X117+U117+T117+S117+R117+Q117+P117+O117+N117+M117+L117+K117+J117+I117+H117</f>
        <v>0</v>
      </c>
    </row>
    <row r="118" spans="1:61" hidden="1">
      <c r="A118" s="6" t="s">
        <v>218</v>
      </c>
      <c r="B118" s="6" t="s">
        <v>219</v>
      </c>
      <c r="C118" s="6" t="s">
        <v>7</v>
      </c>
      <c r="D118" s="6" t="s">
        <v>18</v>
      </c>
      <c r="E118" s="6" t="s">
        <v>31</v>
      </c>
      <c r="F118" s="6" t="s">
        <v>201</v>
      </c>
      <c r="G118" s="6"/>
      <c r="H118" s="1"/>
      <c r="I118" s="5"/>
      <c r="J118" s="5"/>
      <c r="K118" s="1"/>
      <c r="L118" s="5"/>
      <c r="M118" s="5"/>
      <c r="N118" s="26"/>
      <c r="O118" s="1"/>
      <c r="P118" s="1"/>
      <c r="Q118" s="1"/>
      <c r="R118" s="1"/>
      <c r="S118" s="1"/>
      <c r="T118" s="1"/>
      <c r="U118" s="1"/>
      <c r="V118" s="5"/>
      <c r="W118" s="5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37">
        <f t="shared" si="3"/>
        <v>0</v>
      </c>
    </row>
    <row r="119" spans="1:61" hidden="1">
      <c r="A119" s="6" t="s">
        <v>220</v>
      </c>
      <c r="B119" s="6" t="s">
        <v>221</v>
      </c>
      <c r="C119" s="6" t="s">
        <v>7</v>
      </c>
      <c r="D119" s="6" t="s">
        <v>18</v>
      </c>
      <c r="E119" s="6" t="s">
        <v>31</v>
      </c>
      <c r="F119" s="6" t="s">
        <v>201</v>
      </c>
      <c r="G119" s="6"/>
      <c r="H119" s="1"/>
      <c r="I119" s="5"/>
      <c r="J119" s="5"/>
      <c r="K119" s="1"/>
      <c r="L119" s="5"/>
      <c r="M119" s="5"/>
      <c r="N119" s="26"/>
      <c r="O119" s="1"/>
      <c r="P119" s="1"/>
      <c r="Q119" s="1"/>
      <c r="R119" s="1"/>
      <c r="S119" s="1"/>
      <c r="T119" s="1"/>
      <c r="U119" s="1"/>
      <c r="V119" s="5"/>
      <c r="W119" s="5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37">
        <f t="shared" si="3"/>
        <v>0</v>
      </c>
    </row>
    <row r="120" spans="1:61" hidden="1">
      <c r="A120" s="6" t="s">
        <v>222</v>
      </c>
      <c r="B120" s="6" t="s">
        <v>223</v>
      </c>
      <c r="C120" s="6" t="s">
        <v>7</v>
      </c>
      <c r="D120" s="6" t="s">
        <v>18</v>
      </c>
      <c r="E120" s="6" t="s">
        <v>21</v>
      </c>
      <c r="F120" s="6" t="s">
        <v>201</v>
      </c>
      <c r="G120" s="6"/>
      <c r="H120" s="1"/>
      <c r="I120" s="5"/>
      <c r="J120" s="5"/>
      <c r="K120" s="1"/>
      <c r="L120" s="5"/>
      <c r="M120" s="5"/>
      <c r="N120" s="26"/>
      <c r="O120" s="1"/>
      <c r="P120" s="1"/>
      <c r="Q120" s="1"/>
      <c r="R120" s="1"/>
      <c r="S120" s="1"/>
      <c r="T120" s="1"/>
      <c r="U120" s="1"/>
      <c r="V120" s="5"/>
      <c r="W120" s="5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37">
        <f t="shared" si="3"/>
        <v>0</v>
      </c>
    </row>
    <row r="121" spans="1:61" hidden="1">
      <c r="A121" s="6" t="s">
        <v>411</v>
      </c>
      <c r="B121" s="6" t="s">
        <v>412</v>
      </c>
      <c r="C121" s="6" t="s">
        <v>151</v>
      </c>
      <c r="D121" s="6"/>
      <c r="E121" s="6" t="s">
        <v>152</v>
      </c>
      <c r="F121" s="6" t="s">
        <v>201</v>
      </c>
      <c r="G121" s="6"/>
      <c r="H121" s="1"/>
      <c r="I121" s="5"/>
      <c r="J121" s="5"/>
      <c r="K121" s="1"/>
      <c r="L121" s="5"/>
      <c r="M121" s="5"/>
      <c r="N121" s="26"/>
      <c r="O121" s="1"/>
      <c r="P121" s="1"/>
      <c r="Q121" s="1"/>
      <c r="R121" s="1"/>
      <c r="S121" s="1"/>
      <c r="T121" s="1"/>
      <c r="U121" s="1"/>
      <c r="V121" s="5"/>
      <c r="W121" s="5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37">
        <f t="shared" si="3"/>
        <v>0</v>
      </c>
    </row>
    <row r="122" spans="1:61" hidden="1">
      <c r="A122" s="6" t="s">
        <v>413</v>
      </c>
      <c r="B122" s="6" t="s">
        <v>414</v>
      </c>
      <c r="C122" s="6" t="s">
        <v>151</v>
      </c>
      <c r="D122" s="6"/>
      <c r="E122" s="6" t="s">
        <v>152</v>
      </c>
      <c r="F122" s="6" t="s">
        <v>201</v>
      </c>
      <c r="G122" s="6"/>
      <c r="H122" s="1"/>
      <c r="I122" s="5"/>
      <c r="J122" s="5"/>
      <c r="K122" s="1"/>
      <c r="L122" s="5"/>
      <c r="M122" s="5"/>
      <c r="N122" s="26"/>
      <c r="O122" s="1"/>
      <c r="P122" s="1"/>
      <c r="Q122" s="1"/>
      <c r="R122" s="1"/>
      <c r="S122" s="1"/>
      <c r="T122" s="1"/>
      <c r="U122" s="1"/>
      <c r="V122" s="5"/>
      <c r="W122" s="5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37">
        <f t="shared" si="3"/>
        <v>0</v>
      </c>
    </row>
    <row r="123" spans="1:61" hidden="1">
      <c r="A123" s="6" t="s">
        <v>415</v>
      </c>
      <c r="B123" s="6" t="s">
        <v>416</v>
      </c>
      <c r="C123" s="6" t="s">
        <v>151</v>
      </c>
      <c r="D123" s="6"/>
      <c r="E123" s="6" t="s">
        <v>152</v>
      </c>
      <c r="F123" s="6" t="s">
        <v>201</v>
      </c>
      <c r="G123" s="6"/>
      <c r="H123" s="1"/>
      <c r="I123" s="5"/>
      <c r="J123" s="5"/>
      <c r="K123" s="1"/>
      <c r="L123" s="5"/>
      <c r="M123" s="5"/>
      <c r="N123" s="26"/>
      <c r="O123" s="1"/>
      <c r="P123" s="1"/>
      <c r="Q123" s="1"/>
      <c r="R123" s="1"/>
      <c r="S123" s="1"/>
      <c r="T123" s="1"/>
      <c r="U123" s="1"/>
      <c r="V123" s="5"/>
      <c r="W123" s="5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37">
        <f t="shared" si="3"/>
        <v>0</v>
      </c>
    </row>
    <row r="124" spans="1:61" hidden="1">
      <c r="A124" s="6" t="s">
        <v>6499</v>
      </c>
      <c r="B124" s="6" t="s">
        <v>7533</v>
      </c>
      <c r="C124" s="6" t="s">
        <v>151</v>
      </c>
      <c r="D124" s="6"/>
      <c r="E124" s="6" t="s">
        <v>8205</v>
      </c>
      <c r="F124" s="6" t="s">
        <v>201</v>
      </c>
      <c r="G124" s="6"/>
      <c r="H124" s="1"/>
      <c r="I124" s="5"/>
      <c r="J124" s="5"/>
      <c r="K124" s="1"/>
      <c r="L124" s="5"/>
      <c r="M124" s="5"/>
      <c r="N124" s="26"/>
      <c r="O124" s="1"/>
      <c r="P124" s="1"/>
      <c r="Q124" s="1"/>
      <c r="R124" s="1"/>
      <c r="S124" s="1"/>
      <c r="T124" s="1"/>
      <c r="U124" s="1"/>
      <c r="V124" s="5"/>
      <c r="W124" s="5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37">
        <f t="shared" si="3"/>
        <v>0</v>
      </c>
    </row>
    <row r="125" spans="1:61" hidden="1">
      <c r="A125" s="6" t="s">
        <v>224</v>
      </c>
      <c r="B125" s="6" t="s">
        <v>225</v>
      </c>
      <c r="C125" s="6" t="s">
        <v>7</v>
      </c>
      <c r="D125" s="6" t="s">
        <v>18</v>
      </c>
      <c r="E125" s="6" t="s">
        <v>13</v>
      </c>
      <c r="F125" s="6" t="s">
        <v>201</v>
      </c>
      <c r="G125" s="6"/>
      <c r="H125" s="1"/>
      <c r="I125" s="5"/>
      <c r="J125" s="5"/>
      <c r="K125" s="1"/>
      <c r="L125" s="5"/>
      <c r="M125" s="5"/>
      <c r="N125" s="26"/>
      <c r="O125" s="1"/>
      <c r="P125" s="1"/>
      <c r="Q125" s="1"/>
      <c r="R125" s="1"/>
      <c r="S125" s="1"/>
      <c r="T125" s="1"/>
      <c r="U125" s="1"/>
      <c r="V125" s="5"/>
      <c r="W125" s="5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37">
        <f t="shared" si="3"/>
        <v>0</v>
      </c>
    </row>
    <row r="126" spans="1:61" hidden="1">
      <c r="A126" s="6" t="s">
        <v>226</v>
      </c>
      <c r="B126" s="6" t="s">
        <v>227</v>
      </c>
      <c r="C126" s="6" t="s">
        <v>7</v>
      </c>
      <c r="D126" s="6" t="s">
        <v>8199</v>
      </c>
      <c r="E126" s="6" t="s">
        <v>21</v>
      </c>
      <c r="F126" s="6" t="s">
        <v>201</v>
      </c>
      <c r="G126" s="6"/>
      <c r="H126" s="1"/>
      <c r="I126" s="5"/>
      <c r="J126" s="5"/>
      <c r="K126" s="1"/>
      <c r="L126" s="5"/>
      <c r="M126" s="5"/>
      <c r="N126" s="26"/>
      <c r="O126" s="1"/>
      <c r="P126" s="1"/>
      <c r="Q126" s="1"/>
      <c r="R126" s="1"/>
      <c r="S126" s="1"/>
      <c r="T126" s="1"/>
      <c r="U126" s="1"/>
      <c r="V126" s="5"/>
      <c r="W126" s="5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37">
        <f t="shared" si="3"/>
        <v>0</v>
      </c>
    </row>
    <row r="127" spans="1:61" hidden="1">
      <c r="A127" s="6" t="s">
        <v>228</v>
      </c>
      <c r="B127" s="6" t="s">
        <v>229</v>
      </c>
      <c r="C127" s="6" t="s">
        <v>7</v>
      </c>
      <c r="D127" s="6" t="s">
        <v>18</v>
      </c>
      <c r="E127" s="6" t="s">
        <v>13</v>
      </c>
      <c r="F127" s="6" t="s">
        <v>201</v>
      </c>
      <c r="G127" s="6"/>
      <c r="H127" s="1"/>
      <c r="I127" s="5"/>
      <c r="J127" s="5"/>
      <c r="K127" s="1"/>
      <c r="L127" s="5"/>
      <c r="M127" s="5"/>
      <c r="N127" s="26"/>
      <c r="O127" s="1"/>
      <c r="P127" s="1"/>
      <c r="Q127" s="1"/>
      <c r="R127" s="1"/>
      <c r="S127" s="1"/>
      <c r="T127" s="1"/>
      <c r="U127" s="1"/>
      <c r="V127" s="5"/>
      <c r="W127" s="5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37">
        <f t="shared" si="3"/>
        <v>0</v>
      </c>
    </row>
    <row r="128" spans="1:61" hidden="1">
      <c r="A128" s="6" t="s">
        <v>230</v>
      </c>
      <c r="B128" s="6" t="s">
        <v>231</v>
      </c>
      <c r="C128" s="6" t="s">
        <v>7</v>
      </c>
      <c r="D128" s="6" t="s">
        <v>18</v>
      </c>
      <c r="E128" s="6" t="s">
        <v>13</v>
      </c>
      <c r="F128" s="6" t="s">
        <v>201</v>
      </c>
      <c r="G128" s="6"/>
      <c r="H128" s="1"/>
      <c r="I128" s="5"/>
      <c r="J128" s="5"/>
      <c r="K128" s="1"/>
      <c r="L128" s="5"/>
      <c r="M128" s="5"/>
      <c r="N128" s="26"/>
      <c r="O128" s="1"/>
      <c r="P128" s="1"/>
      <c r="Q128" s="1"/>
      <c r="R128" s="1"/>
      <c r="S128" s="1"/>
      <c r="T128" s="1"/>
      <c r="U128" s="1"/>
      <c r="V128" s="5"/>
      <c r="W128" s="5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37">
        <f t="shared" si="3"/>
        <v>0</v>
      </c>
    </row>
    <row r="129" spans="1:61" hidden="1">
      <c r="A129" s="6" t="s">
        <v>6500</v>
      </c>
      <c r="B129" s="6" t="s">
        <v>6501</v>
      </c>
      <c r="C129" s="6" t="s">
        <v>151</v>
      </c>
      <c r="D129" s="6"/>
      <c r="E129" s="6" t="s">
        <v>8205</v>
      </c>
      <c r="F129" s="6" t="s">
        <v>201</v>
      </c>
      <c r="G129" s="6"/>
      <c r="H129" s="1"/>
      <c r="I129" s="5"/>
      <c r="J129" s="5"/>
      <c r="K129" s="1"/>
      <c r="L129" s="5"/>
      <c r="M129" s="5"/>
      <c r="N129" s="26"/>
      <c r="O129" s="1"/>
      <c r="P129" s="1"/>
      <c r="Q129" s="1"/>
      <c r="R129" s="1"/>
      <c r="S129" s="1"/>
      <c r="T129" s="1"/>
      <c r="U129" s="1"/>
      <c r="V129" s="5"/>
      <c r="W129" s="5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37">
        <f t="shared" si="3"/>
        <v>0</v>
      </c>
    </row>
    <row r="130" spans="1:61" hidden="1">
      <c r="A130" s="6" t="s">
        <v>417</v>
      </c>
      <c r="B130" s="6" t="s">
        <v>418</v>
      </c>
      <c r="C130" s="6" t="s">
        <v>151</v>
      </c>
      <c r="D130" s="6"/>
      <c r="E130" s="6" t="s">
        <v>152</v>
      </c>
      <c r="F130" s="6" t="s">
        <v>201</v>
      </c>
      <c r="G130" s="6"/>
      <c r="H130" s="1"/>
      <c r="I130" s="5"/>
      <c r="J130" s="5"/>
      <c r="K130" s="1"/>
      <c r="L130" s="5"/>
      <c r="M130" s="5"/>
      <c r="N130" s="26"/>
      <c r="O130" s="1"/>
      <c r="P130" s="1"/>
      <c r="Q130" s="1"/>
      <c r="R130" s="1"/>
      <c r="S130" s="1"/>
      <c r="T130" s="1"/>
      <c r="U130" s="1"/>
      <c r="V130" s="5"/>
      <c r="W130" s="5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37">
        <f t="shared" si="3"/>
        <v>0</v>
      </c>
    </row>
    <row r="131" spans="1:61" hidden="1">
      <c r="A131" s="6" t="s">
        <v>419</v>
      </c>
      <c r="B131" s="6" t="s">
        <v>420</v>
      </c>
      <c r="C131" s="6" t="s">
        <v>151</v>
      </c>
      <c r="D131" s="6"/>
      <c r="E131" s="6" t="s">
        <v>152</v>
      </c>
      <c r="F131" s="6" t="s">
        <v>201</v>
      </c>
      <c r="G131" s="6"/>
      <c r="H131" s="1"/>
      <c r="I131" s="5"/>
      <c r="J131" s="5"/>
      <c r="K131" s="1"/>
      <c r="L131" s="5"/>
      <c r="M131" s="5"/>
      <c r="N131" s="26"/>
      <c r="O131" s="1"/>
      <c r="P131" s="1"/>
      <c r="Q131" s="1"/>
      <c r="R131" s="1"/>
      <c r="S131" s="1"/>
      <c r="T131" s="1"/>
      <c r="U131" s="1"/>
      <c r="V131" s="5"/>
      <c r="W131" s="5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37">
        <f t="shared" si="3"/>
        <v>0</v>
      </c>
    </row>
    <row r="132" spans="1:61" hidden="1">
      <c r="A132" s="6" t="s">
        <v>421</v>
      </c>
      <c r="B132" s="6" t="s">
        <v>422</v>
      </c>
      <c r="C132" s="6" t="s">
        <v>151</v>
      </c>
      <c r="D132" s="6"/>
      <c r="E132" s="6" t="s">
        <v>152</v>
      </c>
      <c r="F132" s="6" t="s">
        <v>201</v>
      </c>
      <c r="G132" s="6"/>
      <c r="H132" s="1"/>
      <c r="I132" s="5"/>
      <c r="J132" s="5"/>
      <c r="K132" s="1"/>
      <c r="L132" s="5"/>
      <c r="M132" s="5"/>
      <c r="N132" s="26"/>
      <c r="O132" s="1"/>
      <c r="P132" s="1"/>
      <c r="Q132" s="1"/>
      <c r="R132" s="1"/>
      <c r="S132" s="1"/>
      <c r="T132" s="1"/>
      <c r="U132" s="1"/>
      <c r="V132" s="5"/>
      <c r="W132" s="5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37">
        <f t="shared" si="3"/>
        <v>0</v>
      </c>
    </row>
    <row r="133" spans="1:61" hidden="1">
      <c r="A133" s="6" t="s">
        <v>423</v>
      </c>
      <c r="B133" s="6" t="s">
        <v>424</v>
      </c>
      <c r="C133" s="6" t="s">
        <v>151</v>
      </c>
      <c r="D133" s="6"/>
      <c r="E133" s="6" t="s">
        <v>152</v>
      </c>
      <c r="F133" s="6" t="s">
        <v>201</v>
      </c>
      <c r="G133" s="6"/>
      <c r="H133" s="1"/>
      <c r="I133" s="5"/>
      <c r="J133" s="5"/>
      <c r="K133" s="1"/>
      <c r="L133" s="5"/>
      <c r="M133" s="5"/>
      <c r="N133" s="26"/>
      <c r="O133" s="1"/>
      <c r="P133" s="1"/>
      <c r="Q133" s="1"/>
      <c r="R133" s="1"/>
      <c r="S133" s="1"/>
      <c r="T133" s="1"/>
      <c r="U133" s="1"/>
      <c r="V133" s="5"/>
      <c r="W133" s="5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37">
        <f t="shared" si="3"/>
        <v>0</v>
      </c>
    </row>
    <row r="134" spans="1:61" hidden="1">
      <c r="A134" s="6" t="s">
        <v>232</v>
      </c>
      <c r="B134" s="6" t="s">
        <v>233</v>
      </c>
      <c r="C134" s="6" t="s">
        <v>7</v>
      </c>
      <c r="D134" s="6" t="s">
        <v>67</v>
      </c>
      <c r="E134" s="6" t="s">
        <v>67</v>
      </c>
      <c r="F134" s="6" t="s">
        <v>201</v>
      </c>
      <c r="G134" s="6"/>
      <c r="H134" s="1"/>
      <c r="I134" s="5"/>
      <c r="J134" s="5"/>
      <c r="K134" s="1"/>
      <c r="L134" s="5"/>
      <c r="M134" s="5"/>
      <c r="N134" s="26"/>
      <c r="O134" s="1"/>
      <c r="P134" s="1"/>
      <c r="Q134" s="1"/>
      <c r="R134" s="1"/>
      <c r="S134" s="1"/>
      <c r="T134" s="1"/>
      <c r="U134" s="1"/>
      <c r="V134" s="5"/>
      <c r="W134" s="5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37">
        <f t="shared" si="3"/>
        <v>0</v>
      </c>
    </row>
    <row r="135" spans="1:61" hidden="1">
      <c r="A135" s="6" t="s">
        <v>425</v>
      </c>
      <c r="B135" s="6" t="s">
        <v>426</v>
      </c>
      <c r="C135" s="6" t="s">
        <v>151</v>
      </c>
      <c r="D135" s="6"/>
      <c r="E135" s="6" t="s">
        <v>152</v>
      </c>
      <c r="F135" s="6" t="s">
        <v>201</v>
      </c>
      <c r="G135" s="6"/>
      <c r="H135" s="1"/>
      <c r="I135" s="5"/>
      <c r="J135" s="5"/>
      <c r="K135" s="1"/>
      <c r="L135" s="5"/>
      <c r="M135" s="5"/>
      <c r="N135" s="26"/>
      <c r="O135" s="1"/>
      <c r="P135" s="1"/>
      <c r="Q135" s="1"/>
      <c r="R135" s="1"/>
      <c r="S135" s="1"/>
      <c r="T135" s="1"/>
      <c r="U135" s="1"/>
      <c r="V135" s="5"/>
      <c r="W135" s="5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37">
        <f t="shared" si="3"/>
        <v>0</v>
      </c>
    </row>
    <row r="136" spans="1:61" hidden="1">
      <c r="A136" s="6" t="s">
        <v>234</v>
      </c>
      <c r="B136" s="6" t="s">
        <v>235</v>
      </c>
      <c r="C136" s="6" t="s">
        <v>7</v>
      </c>
      <c r="D136" s="6" t="s">
        <v>67</v>
      </c>
      <c r="E136" s="6" t="s">
        <v>67</v>
      </c>
      <c r="F136" s="6" t="s">
        <v>201</v>
      </c>
      <c r="G136" s="6"/>
      <c r="H136" s="1"/>
      <c r="I136" s="5"/>
      <c r="J136" s="5"/>
      <c r="K136" s="1"/>
      <c r="L136" s="5"/>
      <c r="M136" s="5"/>
      <c r="N136" s="26"/>
      <c r="O136" s="1"/>
      <c r="P136" s="1"/>
      <c r="Q136" s="1"/>
      <c r="R136" s="1"/>
      <c r="S136" s="1"/>
      <c r="T136" s="1"/>
      <c r="U136" s="1"/>
      <c r="V136" s="5"/>
      <c r="W136" s="5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37">
        <f t="shared" si="3"/>
        <v>0</v>
      </c>
    </row>
    <row r="137" spans="1:61" hidden="1">
      <c r="A137" s="6" t="s">
        <v>6502</v>
      </c>
      <c r="B137" s="6" t="s">
        <v>7534</v>
      </c>
      <c r="C137" s="6" t="s">
        <v>151</v>
      </c>
      <c r="D137" s="6"/>
      <c r="E137" s="6" t="s">
        <v>8205</v>
      </c>
      <c r="F137" s="6" t="s">
        <v>201</v>
      </c>
      <c r="G137" s="6"/>
      <c r="H137" s="1"/>
      <c r="I137" s="5"/>
      <c r="J137" s="5"/>
      <c r="K137" s="1"/>
      <c r="L137" s="5"/>
      <c r="M137" s="5"/>
      <c r="N137" s="26"/>
      <c r="O137" s="1"/>
      <c r="P137" s="1"/>
      <c r="Q137" s="1"/>
      <c r="R137" s="1"/>
      <c r="S137" s="1"/>
      <c r="T137" s="1"/>
      <c r="U137" s="1"/>
      <c r="V137" s="5"/>
      <c r="W137" s="5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37">
        <f t="shared" si="3"/>
        <v>0</v>
      </c>
    </row>
    <row r="138" spans="1:61" hidden="1">
      <c r="A138" s="6" t="s">
        <v>236</v>
      </c>
      <c r="B138" s="6" t="s">
        <v>237</v>
      </c>
      <c r="C138" s="6" t="s">
        <v>7</v>
      </c>
      <c r="D138" s="6" t="s">
        <v>67</v>
      </c>
      <c r="E138" s="6" t="s">
        <v>67</v>
      </c>
      <c r="F138" s="6" t="s">
        <v>201</v>
      </c>
      <c r="G138" s="6"/>
      <c r="H138" s="1"/>
      <c r="I138" s="5"/>
      <c r="J138" s="5"/>
      <c r="K138" s="1"/>
      <c r="L138" s="5"/>
      <c r="M138" s="5"/>
      <c r="N138" s="26"/>
      <c r="O138" s="1"/>
      <c r="P138" s="1"/>
      <c r="Q138" s="1"/>
      <c r="R138" s="1"/>
      <c r="S138" s="1"/>
      <c r="T138" s="1"/>
      <c r="U138" s="1"/>
      <c r="V138" s="5"/>
      <c r="W138" s="5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37">
        <f t="shared" si="3"/>
        <v>0</v>
      </c>
    </row>
    <row r="139" spans="1:61" hidden="1">
      <c r="A139" s="6" t="s">
        <v>238</v>
      </c>
      <c r="B139" s="6" t="s">
        <v>239</v>
      </c>
      <c r="C139" s="6" t="s">
        <v>7</v>
      </c>
      <c r="D139" s="6" t="s">
        <v>67</v>
      </c>
      <c r="E139" s="6" t="s">
        <v>67</v>
      </c>
      <c r="F139" s="6" t="s">
        <v>201</v>
      </c>
      <c r="G139" s="6"/>
      <c r="H139" s="1"/>
      <c r="I139" s="5"/>
      <c r="J139" s="5"/>
      <c r="K139" s="1"/>
      <c r="L139" s="5"/>
      <c r="M139" s="5"/>
      <c r="N139" s="26"/>
      <c r="O139" s="1"/>
      <c r="P139" s="1"/>
      <c r="Q139" s="1"/>
      <c r="R139" s="1"/>
      <c r="S139" s="1"/>
      <c r="T139" s="1"/>
      <c r="U139" s="1"/>
      <c r="V139" s="5"/>
      <c r="W139" s="5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37">
        <f t="shared" si="3"/>
        <v>0</v>
      </c>
    </row>
    <row r="140" spans="1:61" hidden="1">
      <c r="A140" s="6" t="s">
        <v>240</v>
      </c>
      <c r="B140" s="6" t="s">
        <v>241</v>
      </c>
      <c r="C140" s="6" t="s">
        <v>7</v>
      </c>
      <c r="D140" s="6" t="s">
        <v>67</v>
      </c>
      <c r="E140" s="6" t="s">
        <v>67</v>
      </c>
      <c r="F140" s="6" t="s">
        <v>201</v>
      </c>
      <c r="G140" s="6"/>
      <c r="H140" s="1"/>
      <c r="I140" s="5"/>
      <c r="J140" s="5"/>
      <c r="K140" s="1"/>
      <c r="L140" s="5"/>
      <c r="M140" s="5"/>
      <c r="N140" s="26"/>
      <c r="O140" s="1"/>
      <c r="P140" s="1"/>
      <c r="Q140" s="1"/>
      <c r="R140" s="1"/>
      <c r="S140" s="1"/>
      <c r="T140" s="1"/>
      <c r="U140" s="1"/>
      <c r="V140" s="5"/>
      <c r="W140" s="5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37">
        <f t="shared" si="3"/>
        <v>0</v>
      </c>
    </row>
    <row r="141" spans="1:61" hidden="1">
      <c r="A141" s="6" t="s">
        <v>427</v>
      </c>
      <c r="B141" s="6" t="s">
        <v>428</v>
      </c>
      <c r="C141" s="6" t="s">
        <v>151</v>
      </c>
      <c r="D141" s="6"/>
      <c r="E141" s="6" t="s">
        <v>152</v>
      </c>
      <c r="F141" s="6" t="s">
        <v>201</v>
      </c>
      <c r="G141" s="6"/>
      <c r="H141" s="1"/>
      <c r="I141" s="5"/>
      <c r="J141" s="5"/>
      <c r="K141" s="1"/>
      <c r="L141" s="5"/>
      <c r="M141" s="5"/>
      <c r="N141" s="26"/>
      <c r="O141" s="1"/>
      <c r="P141" s="1"/>
      <c r="Q141" s="1"/>
      <c r="R141" s="1"/>
      <c r="S141" s="1"/>
      <c r="T141" s="1"/>
      <c r="U141" s="1"/>
      <c r="V141" s="5"/>
      <c r="W141" s="5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37">
        <f t="shared" si="3"/>
        <v>0</v>
      </c>
    </row>
    <row r="142" spans="1:61" hidden="1">
      <c r="A142" s="6" t="s">
        <v>429</v>
      </c>
      <c r="B142" s="6" t="s">
        <v>430</v>
      </c>
      <c r="C142" s="6" t="s">
        <v>151</v>
      </c>
      <c r="D142" s="6"/>
      <c r="E142" s="6" t="s">
        <v>152</v>
      </c>
      <c r="F142" s="6" t="s">
        <v>201</v>
      </c>
      <c r="G142" s="6"/>
      <c r="H142" s="1"/>
      <c r="I142" s="5"/>
      <c r="J142" s="5"/>
      <c r="K142" s="1"/>
      <c r="L142" s="5"/>
      <c r="M142" s="5"/>
      <c r="N142" s="26"/>
      <c r="O142" s="1"/>
      <c r="P142" s="1"/>
      <c r="Q142" s="1"/>
      <c r="R142" s="1"/>
      <c r="S142" s="1"/>
      <c r="T142" s="1"/>
      <c r="U142" s="1"/>
      <c r="V142" s="5"/>
      <c r="W142" s="5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37">
        <f t="shared" si="3"/>
        <v>0</v>
      </c>
    </row>
    <row r="143" spans="1:61" hidden="1">
      <c r="A143" s="6" t="s">
        <v>431</v>
      </c>
      <c r="B143" s="6" t="s">
        <v>432</v>
      </c>
      <c r="C143" s="6" t="s">
        <v>151</v>
      </c>
      <c r="D143" s="6"/>
      <c r="E143" s="6" t="s">
        <v>152</v>
      </c>
      <c r="F143" s="6" t="s">
        <v>201</v>
      </c>
      <c r="G143" s="6"/>
      <c r="H143" s="1"/>
      <c r="I143" s="5"/>
      <c r="J143" s="5"/>
      <c r="K143" s="1"/>
      <c r="L143" s="5"/>
      <c r="M143" s="5"/>
      <c r="N143" s="26"/>
      <c r="O143" s="1"/>
      <c r="P143" s="1"/>
      <c r="Q143" s="1"/>
      <c r="R143" s="1"/>
      <c r="S143" s="1"/>
      <c r="T143" s="1"/>
      <c r="U143" s="1"/>
      <c r="V143" s="5"/>
      <c r="W143" s="5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37">
        <f t="shared" si="3"/>
        <v>0</v>
      </c>
    </row>
    <row r="144" spans="1:61" hidden="1">
      <c r="A144" s="6" t="s">
        <v>242</v>
      </c>
      <c r="B144" s="6" t="s">
        <v>243</v>
      </c>
      <c r="C144" s="6" t="s">
        <v>7</v>
      </c>
      <c r="D144" s="6" t="s">
        <v>8199</v>
      </c>
      <c r="E144" s="6" t="s">
        <v>13</v>
      </c>
      <c r="F144" s="6" t="s">
        <v>201</v>
      </c>
      <c r="G144" s="6"/>
      <c r="H144" s="1"/>
      <c r="I144" s="5"/>
      <c r="J144" s="5"/>
      <c r="K144" s="1"/>
      <c r="L144" s="5"/>
      <c r="M144" s="5"/>
      <c r="N144" s="26"/>
      <c r="O144" s="1"/>
      <c r="P144" s="1"/>
      <c r="Q144" s="1"/>
      <c r="R144" s="1"/>
      <c r="S144" s="1"/>
      <c r="T144" s="1"/>
      <c r="U144" s="1"/>
      <c r="V144" s="5"/>
      <c r="W144" s="5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37">
        <f t="shared" si="3"/>
        <v>0</v>
      </c>
    </row>
    <row r="145" spans="1:61" hidden="1">
      <c r="A145" s="6" t="s">
        <v>244</v>
      </c>
      <c r="B145" s="6" t="s">
        <v>245</v>
      </c>
      <c r="C145" s="6" t="s">
        <v>7</v>
      </c>
      <c r="D145" s="6" t="s">
        <v>8199</v>
      </c>
      <c r="E145" s="6" t="s">
        <v>13</v>
      </c>
      <c r="F145" s="6" t="s">
        <v>201</v>
      </c>
      <c r="G145" s="6"/>
      <c r="H145" s="1"/>
      <c r="I145" s="5"/>
      <c r="J145" s="5"/>
      <c r="K145" s="1"/>
      <c r="L145" s="5"/>
      <c r="M145" s="5"/>
      <c r="N145" s="26"/>
      <c r="O145" s="1"/>
      <c r="P145" s="1"/>
      <c r="Q145" s="1"/>
      <c r="R145" s="1"/>
      <c r="S145" s="1"/>
      <c r="T145" s="1"/>
      <c r="U145" s="1"/>
      <c r="V145" s="5"/>
      <c r="W145" s="5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37">
        <f t="shared" si="3"/>
        <v>0</v>
      </c>
    </row>
    <row r="146" spans="1:61">
      <c r="A146" s="7" t="s">
        <v>246</v>
      </c>
      <c r="B146" s="7" t="s">
        <v>247</v>
      </c>
      <c r="C146" s="7" t="s">
        <v>7</v>
      </c>
      <c r="D146" s="7" t="s">
        <v>8199</v>
      </c>
      <c r="E146" s="7" t="s">
        <v>13</v>
      </c>
      <c r="F146" s="7" t="s">
        <v>201</v>
      </c>
      <c r="G146" s="25"/>
      <c r="H146" s="1"/>
      <c r="I146" s="5"/>
      <c r="J146" s="5"/>
      <c r="K146" s="1"/>
      <c r="L146" s="5"/>
      <c r="M146" s="5"/>
      <c r="N146" s="26"/>
      <c r="O146" s="1"/>
      <c r="P146" s="1">
        <v>47439.83</v>
      </c>
      <c r="Q146" s="1"/>
      <c r="R146" s="1"/>
      <c r="S146" s="1"/>
      <c r="T146" s="1"/>
      <c r="U146" s="1"/>
      <c r="V146" s="5"/>
      <c r="W146" s="5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37">
        <f>BH146+BG146+BF146+BE146+BD146+BB146+BA146+AZ146+AY146+AX146+AW146+AV146+AU146+AT146+AS146+AR146+AQ146+AP146+AO146+AN146+AM146+AL146+AK146+AJ146+AI146+AH146+AG146+AF146+AE146+AD146+AC146+AB146+BC146+AA146+Z146+Y146+X146+U146+T146+S146+R146+Q146+P146+O146+N146+M146+L146+K146+J146+I146+H146+G146</f>
        <v>47439.83</v>
      </c>
    </row>
    <row r="147" spans="1:61">
      <c r="A147" s="7" t="s">
        <v>248</v>
      </c>
      <c r="B147" s="7" t="s">
        <v>249</v>
      </c>
      <c r="C147" s="7" t="s">
        <v>7</v>
      </c>
      <c r="D147" s="7" t="s">
        <v>8199</v>
      </c>
      <c r="E147" s="7" t="s">
        <v>9</v>
      </c>
      <c r="F147" s="7" t="s">
        <v>201</v>
      </c>
      <c r="G147" s="25">
        <v>176707.27960575209</v>
      </c>
      <c r="H147" s="1">
        <v>5930668.3392981514</v>
      </c>
      <c r="I147" s="5"/>
      <c r="J147" s="1">
        <v>480000</v>
      </c>
      <c r="K147" s="1">
        <v>527514.01225260505</v>
      </c>
      <c r="L147" s="5"/>
      <c r="M147" s="5"/>
      <c r="N147" s="26">
        <v>1447696.1414628099</v>
      </c>
      <c r="O147" s="1">
        <v>964598.2572121846</v>
      </c>
      <c r="P147" s="1">
        <v>2030.1800000000003</v>
      </c>
      <c r="Q147" s="1">
        <v>184801.72484627701</v>
      </c>
      <c r="R147" s="1"/>
      <c r="S147" s="1"/>
      <c r="T147" s="3">
        <v>284047.89302475099</v>
      </c>
      <c r="U147" s="1"/>
      <c r="V147" s="5"/>
      <c r="W147" s="5"/>
      <c r="X147" s="1">
        <v>600000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>
        <v>36481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>
        <v>63569.1</v>
      </c>
      <c r="BA147" s="1"/>
      <c r="BB147" s="1">
        <v>45600</v>
      </c>
      <c r="BC147" s="1"/>
      <c r="BD147" s="1"/>
      <c r="BE147" s="1"/>
      <c r="BF147" s="1"/>
      <c r="BG147" s="1">
        <v>612113</v>
      </c>
      <c r="BH147" s="1"/>
      <c r="BI147" s="37">
        <f>BH147+BG147+BF147+BE147+BD147+BB147+BA147+AZ147+AY147+AX147+AW147+AV147+AU147+AT147+AS147+AR147+AQ147+AP147+AO147+AN147+AM147+AL147+AK147+AJ147+AI147+AH147+AG147+AF147+AE147+AD147+AC147+AB147+BC147+AA147+Z147+Y147+X147+U147+T147+S147+R147+Q147+P147+O147+N147+M147+L147+K147+J147+I147+H147+G147</f>
        <v>11355826.927702531</v>
      </c>
    </row>
    <row r="148" spans="1:61" hidden="1">
      <c r="A148" s="6" t="s">
        <v>250</v>
      </c>
      <c r="B148" s="6" t="s">
        <v>251</v>
      </c>
      <c r="C148" s="6" t="s">
        <v>7</v>
      </c>
      <c r="D148" s="6" t="s">
        <v>67</v>
      </c>
      <c r="E148" s="6" t="s">
        <v>67</v>
      </c>
      <c r="F148" s="6" t="s">
        <v>201</v>
      </c>
      <c r="G148" s="6"/>
      <c r="H148" s="1"/>
      <c r="I148" s="5"/>
      <c r="J148" s="5"/>
      <c r="K148" s="1"/>
      <c r="L148" s="5"/>
      <c r="M148" s="5"/>
      <c r="N148" s="26"/>
      <c r="O148" s="1"/>
      <c r="P148" s="1"/>
      <c r="Q148" s="1"/>
      <c r="R148" s="1"/>
      <c r="S148" s="1"/>
      <c r="T148" s="1"/>
      <c r="U148" s="1"/>
      <c r="V148" s="5"/>
      <c r="W148" s="5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37">
        <f t="shared" ref="BI148:BI163" si="4">BH148+BG148+BF148+BE148+BD148+BB148+BA148+AZ148+AY148+AX148+AW148+AV148+AU148+AT148+AS148+AR148+AQ148+AP148+AO148+AN148+AM148+AL148+AK148+AJ148+AI148+AH148+AG148+AF148+AE148+AD148+AC148+AB148+BC148+AA148+Z148+Y148+X148+U148+T148+S148+R148+Q148+P148+O148+N148+M148+L148+K148+J148+I148+H148</f>
        <v>0</v>
      </c>
    </row>
    <row r="149" spans="1:61" hidden="1">
      <c r="A149" s="6" t="s">
        <v>433</v>
      </c>
      <c r="B149" s="6" t="s">
        <v>7535</v>
      </c>
      <c r="C149" s="6" t="s">
        <v>151</v>
      </c>
      <c r="D149" s="6"/>
      <c r="E149" s="6" t="s">
        <v>152</v>
      </c>
      <c r="F149" s="6" t="s">
        <v>201</v>
      </c>
      <c r="G149" s="6"/>
      <c r="H149" s="1"/>
      <c r="I149" s="5"/>
      <c r="J149" s="5"/>
      <c r="K149" s="1"/>
      <c r="L149" s="5"/>
      <c r="M149" s="5"/>
      <c r="N149" s="26"/>
      <c r="O149" s="1"/>
      <c r="P149" s="1"/>
      <c r="Q149" s="1"/>
      <c r="R149" s="1"/>
      <c r="S149" s="1"/>
      <c r="T149" s="1"/>
      <c r="U149" s="1"/>
      <c r="V149" s="5"/>
      <c r="W149" s="5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37">
        <f t="shared" si="4"/>
        <v>0</v>
      </c>
    </row>
    <row r="150" spans="1:61" hidden="1">
      <c r="A150" s="6" t="s">
        <v>434</v>
      </c>
      <c r="B150" s="6" t="s">
        <v>435</v>
      </c>
      <c r="C150" s="6" t="s">
        <v>151</v>
      </c>
      <c r="D150" s="6"/>
      <c r="E150" s="6" t="s">
        <v>152</v>
      </c>
      <c r="F150" s="6" t="s">
        <v>201</v>
      </c>
      <c r="G150" s="6"/>
      <c r="H150" s="1"/>
      <c r="I150" s="5"/>
      <c r="J150" s="5"/>
      <c r="K150" s="1"/>
      <c r="L150" s="5"/>
      <c r="M150" s="5"/>
      <c r="N150" s="26"/>
      <c r="O150" s="1"/>
      <c r="P150" s="1"/>
      <c r="Q150" s="1"/>
      <c r="R150" s="1"/>
      <c r="S150" s="1"/>
      <c r="T150" s="1"/>
      <c r="U150" s="1"/>
      <c r="V150" s="5"/>
      <c r="W150" s="5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37">
        <f t="shared" si="4"/>
        <v>0</v>
      </c>
    </row>
    <row r="151" spans="1:61" hidden="1">
      <c r="A151" s="6" t="s">
        <v>436</v>
      </c>
      <c r="B151" s="6" t="s">
        <v>437</v>
      </c>
      <c r="C151" s="6" t="s">
        <v>151</v>
      </c>
      <c r="D151" s="6"/>
      <c r="E151" s="6" t="s">
        <v>152</v>
      </c>
      <c r="F151" s="6" t="s">
        <v>201</v>
      </c>
      <c r="G151" s="6"/>
      <c r="H151" s="1"/>
      <c r="I151" s="5"/>
      <c r="J151" s="5"/>
      <c r="K151" s="1"/>
      <c r="L151" s="5"/>
      <c r="M151" s="5"/>
      <c r="N151" s="26"/>
      <c r="O151" s="1"/>
      <c r="P151" s="1"/>
      <c r="Q151" s="1"/>
      <c r="R151" s="1"/>
      <c r="S151" s="1"/>
      <c r="T151" s="1"/>
      <c r="U151" s="1"/>
      <c r="V151" s="5"/>
      <c r="W151" s="5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37">
        <f t="shared" si="4"/>
        <v>0</v>
      </c>
    </row>
    <row r="152" spans="1:61" hidden="1">
      <c r="A152" s="6" t="s">
        <v>438</v>
      </c>
      <c r="B152" s="6" t="s">
        <v>439</v>
      </c>
      <c r="C152" s="6" t="s">
        <v>151</v>
      </c>
      <c r="D152" s="6"/>
      <c r="E152" s="6" t="s">
        <v>152</v>
      </c>
      <c r="F152" s="6" t="s">
        <v>201</v>
      </c>
      <c r="G152" s="6"/>
      <c r="H152" s="1"/>
      <c r="I152" s="5"/>
      <c r="J152" s="5"/>
      <c r="K152" s="1"/>
      <c r="L152" s="5"/>
      <c r="M152" s="5"/>
      <c r="N152" s="26"/>
      <c r="O152" s="1"/>
      <c r="P152" s="1"/>
      <c r="Q152" s="1"/>
      <c r="R152" s="1"/>
      <c r="S152" s="1"/>
      <c r="T152" s="1"/>
      <c r="U152" s="1"/>
      <c r="V152" s="5"/>
      <c r="W152" s="5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37">
        <f t="shared" si="4"/>
        <v>0</v>
      </c>
    </row>
    <row r="153" spans="1:61" hidden="1">
      <c r="A153" s="6" t="s">
        <v>440</v>
      </c>
      <c r="B153" s="6" t="s">
        <v>7536</v>
      </c>
      <c r="C153" s="6" t="s">
        <v>151</v>
      </c>
      <c r="D153" s="6"/>
      <c r="E153" s="6" t="s">
        <v>8221</v>
      </c>
      <c r="F153" s="6" t="s">
        <v>201</v>
      </c>
      <c r="G153" s="6"/>
      <c r="H153" s="1"/>
      <c r="I153" s="5"/>
      <c r="J153" s="5"/>
      <c r="K153" s="1"/>
      <c r="L153" s="5"/>
      <c r="M153" s="5"/>
      <c r="N153" s="26"/>
      <c r="O153" s="1"/>
      <c r="P153" s="1"/>
      <c r="Q153" s="1"/>
      <c r="R153" s="1"/>
      <c r="S153" s="1"/>
      <c r="T153" s="1"/>
      <c r="U153" s="1"/>
      <c r="V153" s="5"/>
      <c r="W153" s="5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37">
        <f t="shared" si="4"/>
        <v>0</v>
      </c>
    </row>
    <row r="154" spans="1:61" hidden="1">
      <c r="A154" s="6" t="s">
        <v>441</v>
      </c>
      <c r="B154" s="6" t="s">
        <v>442</v>
      </c>
      <c r="C154" s="6" t="s">
        <v>151</v>
      </c>
      <c r="D154" s="6"/>
      <c r="E154" s="6" t="s">
        <v>152</v>
      </c>
      <c r="F154" s="6" t="s">
        <v>201</v>
      </c>
      <c r="G154" s="6"/>
      <c r="H154" s="1"/>
      <c r="I154" s="5"/>
      <c r="J154" s="5"/>
      <c r="K154" s="1"/>
      <c r="L154" s="5"/>
      <c r="M154" s="5"/>
      <c r="N154" s="26"/>
      <c r="O154" s="1"/>
      <c r="P154" s="1"/>
      <c r="Q154" s="1"/>
      <c r="R154" s="1"/>
      <c r="S154" s="1"/>
      <c r="T154" s="1"/>
      <c r="U154" s="1"/>
      <c r="V154" s="5"/>
      <c r="W154" s="5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37">
        <f t="shared" si="4"/>
        <v>0</v>
      </c>
    </row>
    <row r="155" spans="1:61" hidden="1">
      <c r="A155" s="6" t="s">
        <v>443</v>
      </c>
      <c r="B155" s="6" t="s">
        <v>444</v>
      </c>
      <c r="C155" s="6" t="s">
        <v>151</v>
      </c>
      <c r="D155" s="6"/>
      <c r="E155" s="6" t="s">
        <v>152</v>
      </c>
      <c r="F155" s="6" t="s">
        <v>201</v>
      </c>
      <c r="G155" s="6"/>
      <c r="H155" s="1"/>
      <c r="I155" s="5"/>
      <c r="J155" s="5"/>
      <c r="K155" s="1"/>
      <c r="L155" s="5"/>
      <c r="M155" s="5"/>
      <c r="N155" s="26"/>
      <c r="O155" s="1"/>
      <c r="P155" s="1"/>
      <c r="Q155" s="1"/>
      <c r="R155" s="1"/>
      <c r="S155" s="1"/>
      <c r="T155" s="1"/>
      <c r="U155" s="1"/>
      <c r="V155" s="5"/>
      <c r="W155" s="5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37">
        <f t="shared" si="4"/>
        <v>0</v>
      </c>
    </row>
    <row r="156" spans="1:61" hidden="1">
      <c r="A156" s="6" t="s">
        <v>445</v>
      </c>
      <c r="B156" s="6" t="s">
        <v>446</v>
      </c>
      <c r="C156" s="6" t="s">
        <v>151</v>
      </c>
      <c r="D156" s="6"/>
      <c r="E156" s="6" t="s">
        <v>152</v>
      </c>
      <c r="F156" s="6" t="s">
        <v>201</v>
      </c>
      <c r="G156" s="6"/>
      <c r="H156" s="1"/>
      <c r="I156" s="5"/>
      <c r="J156" s="5"/>
      <c r="K156" s="1"/>
      <c r="L156" s="5"/>
      <c r="M156" s="5"/>
      <c r="N156" s="26"/>
      <c r="O156" s="1"/>
      <c r="P156" s="1"/>
      <c r="Q156" s="1"/>
      <c r="R156" s="1"/>
      <c r="S156" s="1"/>
      <c r="T156" s="1"/>
      <c r="U156" s="1"/>
      <c r="V156" s="5"/>
      <c r="W156" s="5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37">
        <f t="shared" si="4"/>
        <v>0</v>
      </c>
    </row>
    <row r="157" spans="1:61" hidden="1">
      <c r="A157" s="6" t="s">
        <v>447</v>
      </c>
      <c r="B157" s="6" t="s">
        <v>448</v>
      </c>
      <c r="C157" s="6" t="s">
        <v>151</v>
      </c>
      <c r="D157" s="6"/>
      <c r="E157" s="6" t="s">
        <v>152</v>
      </c>
      <c r="F157" s="6" t="s">
        <v>201</v>
      </c>
      <c r="G157" s="6"/>
      <c r="H157" s="1"/>
      <c r="I157" s="5"/>
      <c r="J157" s="5"/>
      <c r="K157" s="1"/>
      <c r="L157" s="5"/>
      <c r="M157" s="5"/>
      <c r="N157" s="26"/>
      <c r="O157" s="1"/>
      <c r="P157" s="1"/>
      <c r="Q157" s="1"/>
      <c r="R157" s="1"/>
      <c r="S157" s="1"/>
      <c r="T157" s="1"/>
      <c r="U157" s="1"/>
      <c r="V157" s="5"/>
      <c r="W157" s="5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37">
        <f t="shared" si="4"/>
        <v>0</v>
      </c>
    </row>
    <row r="158" spans="1:61" hidden="1">
      <c r="A158" s="6" t="s">
        <v>449</v>
      </c>
      <c r="B158" s="6" t="s">
        <v>7537</v>
      </c>
      <c r="C158" s="6" t="s">
        <v>151</v>
      </c>
      <c r="D158" s="6"/>
      <c r="E158" s="6" t="s">
        <v>152</v>
      </c>
      <c r="F158" s="6" t="s">
        <v>201</v>
      </c>
      <c r="G158" s="6"/>
      <c r="H158" s="1"/>
      <c r="I158" s="5"/>
      <c r="J158" s="5"/>
      <c r="K158" s="1"/>
      <c r="L158" s="5"/>
      <c r="M158" s="5"/>
      <c r="N158" s="26"/>
      <c r="O158" s="1"/>
      <c r="P158" s="1"/>
      <c r="Q158" s="1"/>
      <c r="R158" s="1"/>
      <c r="S158" s="1"/>
      <c r="T158" s="1"/>
      <c r="U158" s="1"/>
      <c r="V158" s="5"/>
      <c r="W158" s="5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37">
        <f t="shared" si="4"/>
        <v>0</v>
      </c>
    </row>
    <row r="159" spans="1:61" hidden="1">
      <c r="A159" s="6" t="s">
        <v>252</v>
      </c>
      <c r="B159" s="6" t="s">
        <v>253</v>
      </c>
      <c r="C159" s="6" t="s">
        <v>7</v>
      </c>
      <c r="D159" s="6" t="s">
        <v>67</v>
      </c>
      <c r="E159" s="6" t="s">
        <v>67</v>
      </c>
      <c r="F159" s="6" t="s">
        <v>201</v>
      </c>
      <c r="G159" s="6"/>
      <c r="H159" s="1"/>
      <c r="I159" s="5"/>
      <c r="J159" s="5"/>
      <c r="K159" s="1"/>
      <c r="L159" s="5"/>
      <c r="M159" s="5"/>
      <c r="N159" s="26"/>
      <c r="O159" s="1"/>
      <c r="P159" s="1"/>
      <c r="Q159" s="1"/>
      <c r="R159" s="1"/>
      <c r="S159" s="1"/>
      <c r="T159" s="1"/>
      <c r="U159" s="1"/>
      <c r="V159" s="5"/>
      <c r="W159" s="5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37">
        <f t="shared" si="4"/>
        <v>0</v>
      </c>
    </row>
    <row r="160" spans="1:61" hidden="1">
      <c r="A160" s="6" t="s">
        <v>450</v>
      </c>
      <c r="B160" s="6" t="s">
        <v>451</v>
      </c>
      <c r="C160" s="6" t="s">
        <v>151</v>
      </c>
      <c r="D160" s="6"/>
      <c r="E160" s="6" t="s">
        <v>152</v>
      </c>
      <c r="F160" s="6" t="s">
        <v>201</v>
      </c>
      <c r="G160" s="6"/>
      <c r="H160" s="1"/>
      <c r="I160" s="5"/>
      <c r="J160" s="5"/>
      <c r="K160" s="1"/>
      <c r="L160" s="5"/>
      <c r="M160" s="5"/>
      <c r="N160" s="26"/>
      <c r="O160" s="1"/>
      <c r="P160" s="1"/>
      <c r="Q160" s="1"/>
      <c r="R160" s="1"/>
      <c r="S160" s="1"/>
      <c r="T160" s="1"/>
      <c r="U160" s="1"/>
      <c r="V160" s="5"/>
      <c r="W160" s="5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37">
        <f t="shared" si="4"/>
        <v>0</v>
      </c>
    </row>
    <row r="161" spans="1:61" hidden="1">
      <c r="A161" s="6" t="s">
        <v>452</v>
      </c>
      <c r="B161" s="6" t="s">
        <v>453</v>
      </c>
      <c r="C161" s="6" t="s">
        <v>151</v>
      </c>
      <c r="D161" s="6"/>
      <c r="E161" s="6" t="s">
        <v>152</v>
      </c>
      <c r="F161" s="6" t="s">
        <v>201</v>
      </c>
      <c r="G161" s="6"/>
      <c r="H161" s="1"/>
      <c r="I161" s="5"/>
      <c r="J161" s="5"/>
      <c r="K161" s="1"/>
      <c r="L161" s="5"/>
      <c r="M161" s="5"/>
      <c r="N161" s="26"/>
      <c r="O161" s="1"/>
      <c r="P161" s="1"/>
      <c r="Q161" s="1"/>
      <c r="R161" s="1"/>
      <c r="S161" s="1"/>
      <c r="T161" s="1"/>
      <c r="U161" s="1"/>
      <c r="V161" s="5"/>
      <c r="W161" s="5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37">
        <f t="shared" si="4"/>
        <v>0</v>
      </c>
    </row>
    <row r="162" spans="1:61" hidden="1">
      <c r="A162" s="6" t="s">
        <v>454</v>
      </c>
      <c r="B162" s="6" t="s">
        <v>455</v>
      </c>
      <c r="C162" s="6" t="s">
        <v>151</v>
      </c>
      <c r="D162" s="6"/>
      <c r="E162" s="6" t="s">
        <v>152</v>
      </c>
      <c r="F162" s="6" t="s">
        <v>201</v>
      </c>
      <c r="G162" s="6"/>
      <c r="H162" s="1"/>
      <c r="I162" s="5"/>
      <c r="J162" s="5"/>
      <c r="K162" s="1"/>
      <c r="L162" s="5"/>
      <c r="M162" s="5"/>
      <c r="N162" s="26"/>
      <c r="O162" s="1"/>
      <c r="P162" s="1"/>
      <c r="Q162" s="1"/>
      <c r="R162" s="1"/>
      <c r="S162" s="1"/>
      <c r="T162" s="1"/>
      <c r="U162" s="1"/>
      <c r="V162" s="5"/>
      <c r="W162" s="5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37">
        <f t="shared" si="4"/>
        <v>0</v>
      </c>
    </row>
    <row r="163" spans="1:61" hidden="1">
      <c r="A163" s="6" t="s">
        <v>456</v>
      </c>
      <c r="B163" s="6" t="s">
        <v>457</v>
      </c>
      <c r="C163" s="6" t="s">
        <v>151</v>
      </c>
      <c r="D163" s="6"/>
      <c r="E163" s="6" t="s">
        <v>152</v>
      </c>
      <c r="F163" s="6" t="s">
        <v>201</v>
      </c>
      <c r="G163" s="6"/>
      <c r="H163" s="1"/>
      <c r="I163" s="5"/>
      <c r="J163" s="5"/>
      <c r="K163" s="1"/>
      <c r="L163" s="5"/>
      <c r="M163" s="5"/>
      <c r="N163" s="26"/>
      <c r="O163" s="1"/>
      <c r="P163" s="1"/>
      <c r="Q163" s="1"/>
      <c r="R163" s="1"/>
      <c r="S163" s="1"/>
      <c r="T163" s="1"/>
      <c r="U163" s="1"/>
      <c r="V163" s="5"/>
      <c r="W163" s="5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37">
        <f t="shared" si="4"/>
        <v>0</v>
      </c>
    </row>
    <row r="164" spans="1:61">
      <c r="A164" s="7" t="s">
        <v>254</v>
      </c>
      <c r="B164" s="7" t="s">
        <v>255</v>
      </c>
      <c r="C164" s="7" t="s">
        <v>7</v>
      </c>
      <c r="D164" s="7" t="s">
        <v>8199</v>
      </c>
      <c r="E164" s="7" t="s">
        <v>21</v>
      </c>
      <c r="F164" s="7" t="s">
        <v>201</v>
      </c>
      <c r="G164" s="25"/>
      <c r="H164" s="1"/>
      <c r="I164" s="5"/>
      <c r="J164" s="5"/>
      <c r="K164" s="1"/>
      <c r="L164" s="5"/>
      <c r="M164" s="5"/>
      <c r="N164" s="26"/>
      <c r="O164" s="1"/>
      <c r="P164" s="1"/>
      <c r="Q164" s="1">
        <v>4958.8784714581479</v>
      </c>
      <c r="R164" s="1"/>
      <c r="S164" s="1"/>
      <c r="T164" s="1"/>
      <c r="U164" s="1"/>
      <c r="V164" s="5"/>
      <c r="W164" s="5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37">
        <f>BH164+BG164+BF164+BE164+BD164+BB164+BA164+AZ164+AY164+AX164+AW164+AV164+AU164+AT164+AS164+AR164+AQ164+AP164+AO164+AN164+AM164+AL164+AK164+AJ164+AI164+AH164+AG164+AF164+AE164+AD164+AC164+AB164+BC164+AA164+Z164+Y164+X164+U164+T164+S164+R164+Q164+P164+O164+N164+M164+L164+K164+J164+I164+H164+G164</f>
        <v>4958.8784714581479</v>
      </c>
    </row>
    <row r="165" spans="1:61" hidden="1">
      <c r="A165" s="6" t="s">
        <v>458</v>
      </c>
      <c r="B165" s="6" t="s">
        <v>459</v>
      </c>
      <c r="C165" s="6" t="s">
        <v>151</v>
      </c>
      <c r="D165" s="6"/>
      <c r="E165" s="6" t="s">
        <v>152</v>
      </c>
      <c r="F165" s="6" t="s">
        <v>201</v>
      </c>
      <c r="G165" s="6"/>
      <c r="H165" s="1"/>
      <c r="I165" s="5"/>
      <c r="J165" s="5"/>
      <c r="K165" s="1"/>
      <c r="L165" s="5"/>
      <c r="M165" s="5"/>
      <c r="N165" s="26"/>
      <c r="O165" s="1"/>
      <c r="P165" s="1"/>
      <c r="Q165" s="1"/>
      <c r="R165" s="1"/>
      <c r="S165" s="1"/>
      <c r="T165" s="1"/>
      <c r="U165" s="1"/>
      <c r="V165" s="5"/>
      <c r="W165" s="5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37">
        <f t="shared" ref="BI165:BI173" si="5">BH165+BG165+BF165+BE165+BD165+BB165+BA165+AZ165+AY165+AX165+AW165+AV165+AU165+AT165+AS165+AR165+AQ165+AP165+AO165+AN165+AM165+AL165+AK165+AJ165+AI165+AH165+AG165+AF165+AE165+AD165+AC165+AB165+BC165+AA165+Z165+Y165+X165+U165+T165+S165+R165+Q165+P165+O165+N165+M165+L165+K165+J165+I165+H165</f>
        <v>0</v>
      </c>
    </row>
    <row r="166" spans="1:61" hidden="1">
      <c r="A166" s="6" t="s">
        <v>460</v>
      </c>
      <c r="B166" s="6" t="s">
        <v>461</v>
      </c>
      <c r="C166" s="6" t="s">
        <v>151</v>
      </c>
      <c r="D166" s="6"/>
      <c r="E166" s="6" t="s">
        <v>152</v>
      </c>
      <c r="F166" s="6" t="s">
        <v>201</v>
      </c>
      <c r="G166" s="6"/>
      <c r="H166" s="1"/>
      <c r="I166" s="5"/>
      <c r="J166" s="5"/>
      <c r="K166" s="1"/>
      <c r="L166" s="5"/>
      <c r="M166" s="5"/>
      <c r="N166" s="26"/>
      <c r="O166" s="1"/>
      <c r="P166" s="1"/>
      <c r="Q166" s="1"/>
      <c r="R166" s="1"/>
      <c r="S166" s="1"/>
      <c r="T166" s="1"/>
      <c r="U166" s="1"/>
      <c r="V166" s="5"/>
      <c r="W166" s="5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37">
        <f t="shared" si="5"/>
        <v>0</v>
      </c>
    </row>
    <row r="167" spans="1:61" hidden="1">
      <c r="A167" s="6" t="s">
        <v>462</v>
      </c>
      <c r="B167" s="6" t="s">
        <v>463</v>
      </c>
      <c r="C167" s="6" t="s">
        <v>151</v>
      </c>
      <c r="D167" s="6"/>
      <c r="E167" s="6" t="s">
        <v>152</v>
      </c>
      <c r="F167" s="6" t="s">
        <v>201</v>
      </c>
      <c r="G167" s="6"/>
      <c r="H167" s="1"/>
      <c r="I167" s="5"/>
      <c r="J167" s="5"/>
      <c r="K167" s="1"/>
      <c r="L167" s="5"/>
      <c r="M167" s="5"/>
      <c r="N167" s="26"/>
      <c r="O167" s="1"/>
      <c r="P167" s="1"/>
      <c r="Q167" s="1"/>
      <c r="R167" s="1"/>
      <c r="S167" s="1"/>
      <c r="T167" s="1"/>
      <c r="U167" s="1"/>
      <c r="V167" s="5"/>
      <c r="W167" s="5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37">
        <f t="shared" si="5"/>
        <v>0</v>
      </c>
    </row>
    <row r="168" spans="1:61" hidden="1">
      <c r="A168" s="6" t="s">
        <v>464</v>
      </c>
      <c r="B168" s="6" t="s">
        <v>7538</v>
      </c>
      <c r="C168" s="6" t="s">
        <v>151</v>
      </c>
      <c r="D168" s="6"/>
      <c r="E168" s="6" t="s">
        <v>8221</v>
      </c>
      <c r="F168" s="6" t="s">
        <v>201</v>
      </c>
      <c r="G168" s="6"/>
      <c r="H168" s="1"/>
      <c r="I168" s="5"/>
      <c r="J168" s="5"/>
      <c r="K168" s="1"/>
      <c r="L168" s="5"/>
      <c r="M168" s="5"/>
      <c r="N168" s="26"/>
      <c r="O168" s="1"/>
      <c r="P168" s="1"/>
      <c r="Q168" s="1"/>
      <c r="R168" s="1"/>
      <c r="S168" s="1"/>
      <c r="T168" s="1"/>
      <c r="U168" s="1"/>
      <c r="V168" s="5"/>
      <c r="W168" s="5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37">
        <f t="shared" si="5"/>
        <v>0</v>
      </c>
    </row>
    <row r="169" spans="1:61" hidden="1">
      <c r="A169" s="6" t="s">
        <v>465</v>
      </c>
      <c r="B169" s="6" t="s">
        <v>7539</v>
      </c>
      <c r="C169" s="6" t="s">
        <v>151</v>
      </c>
      <c r="D169" s="6"/>
      <c r="E169" s="6" t="s">
        <v>152</v>
      </c>
      <c r="F169" s="6" t="s">
        <v>201</v>
      </c>
      <c r="G169" s="6"/>
      <c r="H169" s="1"/>
      <c r="I169" s="5"/>
      <c r="J169" s="5"/>
      <c r="K169" s="1"/>
      <c r="L169" s="5"/>
      <c r="M169" s="5"/>
      <c r="N169" s="26"/>
      <c r="O169" s="1"/>
      <c r="P169" s="1"/>
      <c r="Q169" s="1"/>
      <c r="R169" s="1"/>
      <c r="S169" s="1"/>
      <c r="T169" s="1"/>
      <c r="U169" s="1"/>
      <c r="V169" s="5"/>
      <c r="W169" s="5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37">
        <f t="shared" si="5"/>
        <v>0</v>
      </c>
    </row>
    <row r="170" spans="1:61" hidden="1">
      <c r="A170" s="6" t="s">
        <v>466</v>
      </c>
      <c r="B170" s="6" t="s">
        <v>467</v>
      </c>
      <c r="C170" s="6" t="s">
        <v>151</v>
      </c>
      <c r="D170" s="6"/>
      <c r="E170" s="6" t="s">
        <v>152</v>
      </c>
      <c r="F170" s="6" t="s">
        <v>201</v>
      </c>
      <c r="G170" s="6"/>
      <c r="H170" s="1"/>
      <c r="I170" s="5"/>
      <c r="J170" s="5"/>
      <c r="K170" s="1"/>
      <c r="L170" s="5"/>
      <c r="M170" s="5"/>
      <c r="N170" s="26"/>
      <c r="O170" s="1"/>
      <c r="P170" s="1"/>
      <c r="Q170" s="1"/>
      <c r="R170" s="1"/>
      <c r="S170" s="1"/>
      <c r="T170" s="1"/>
      <c r="U170" s="1"/>
      <c r="V170" s="5"/>
      <c r="W170" s="5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37">
        <f t="shared" si="5"/>
        <v>0</v>
      </c>
    </row>
    <row r="171" spans="1:61" hidden="1">
      <c r="A171" s="6" t="s">
        <v>6503</v>
      </c>
      <c r="B171" s="6" t="s">
        <v>7540</v>
      </c>
      <c r="C171" s="6" t="s">
        <v>151</v>
      </c>
      <c r="D171" s="6"/>
      <c r="E171" s="6" t="s">
        <v>8205</v>
      </c>
      <c r="F171" s="6" t="s">
        <v>201</v>
      </c>
      <c r="G171" s="6"/>
      <c r="H171" s="1"/>
      <c r="I171" s="5"/>
      <c r="J171" s="5"/>
      <c r="K171" s="1"/>
      <c r="L171" s="5"/>
      <c r="M171" s="5"/>
      <c r="N171" s="26"/>
      <c r="O171" s="1"/>
      <c r="P171" s="1"/>
      <c r="Q171" s="1"/>
      <c r="R171" s="1"/>
      <c r="S171" s="1"/>
      <c r="T171" s="1"/>
      <c r="U171" s="1"/>
      <c r="V171" s="5"/>
      <c r="W171" s="5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37">
        <f t="shared" si="5"/>
        <v>0</v>
      </c>
    </row>
    <row r="172" spans="1:61" hidden="1">
      <c r="A172" s="6" t="s">
        <v>468</v>
      </c>
      <c r="B172" s="6" t="s">
        <v>7541</v>
      </c>
      <c r="C172" s="6" t="s">
        <v>151</v>
      </c>
      <c r="D172" s="6"/>
      <c r="E172" s="6" t="s">
        <v>152</v>
      </c>
      <c r="F172" s="6" t="s">
        <v>201</v>
      </c>
      <c r="G172" s="6"/>
      <c r="H172" s="1"/>
      <c r="I172" s="5"/>
      <c r="J172" s="5"/>
      <c r="K172" s="1"/>
      <c r="L172" s="5"/>
      <c r="M172" s="5"/>
      <c r="N172" s="26"/>
      <c r="O172" s="1"/>
      <c r="P172" s="1"/>
      <c r="Q172" s="1"/>
      <c r="R172" s="1"/>
      <c r="S172" s="1"/>
      <c r="T172" s="1"/>
      <c r="U172" s="1"/>
      <c r="V172" s="5"/>
      <c r="W172" s="5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37">
        <f t="shared" si="5"/>
        <v>0</v>
      </c>
    </row>
    <row r="173" spans="1:61" hidden="1">
      <c r="A173" s="6" t="s">
        <v>469</v>
      </c>
      <c r="B173" s="6" t="s">
        <v>7542</v>
      </c>
      <c r="C173" s="6" t="s">
        <v>151</v>
      </c>
      <c r="D173" s="6"/>
      <c r="E173" s="6" t="s">
        <v>8219</v>
      </c>
      <c r="F173" s="6" t="s">
        <v>201</v>
      </c>
      <c r="G173" s="6"/>
      <c r="H173" s="1"/>
      <c r="I173" s="5"/>
      <c r="J173" s="5"/>
      <c r="K173" s="1"/>
      <c r="L173" s="5"/>
      <c r="M173" s="5"/>
      <c r="N173" s="26"/>
      <c r="O173" s="1"/>
      <c r="P173" s="1"/>
      <c r="Q173" s="1"/>
      <c r="R173" s="1"/>
      <c r="S173" s="1"/>
      <c r="T173" s="1"/>
      <c r="U173" s="1"/>
      <c r="V173" s="5"/>
      <c r="W173" s="5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37">
        <f t="shared" si="5"/>
        <v>0</v>
      </c>
    </row>
    <row r="174" spans="1:61">
      <c r="A174" s="7" t="s">
        <v>470</v>
      </c>
      <c r="B174" s="7" t="s">
        <v>471</v>
      </c>
      <c r="C174" s="7" t="s">
        <v>151</v>
      </c>
      <c r="D174" s="7"/>
      <c r="E174" s="7" t="s">
        <v>152</v>
      </c>
      <c r="F174" s="7" t="s">
        <v>201</v>
      </c>
      <c r="G174" s="25"/>
      <c r="H174" s="1"/>
      <c r="I174" s="5"/>
      <c r="J174" s="5"/>
      <c r="K174" s="1"/>
      <c r="L174" s="5"/>
      <c r="M174" s="5"/>
      <c r="N174" s="26"/>
      <c r="O174" s="1"/>
      <c r="P174" s="1"/>
      <c r="Q174" s="1">
        <v>39855.595453168025</v>
      </c>
      <c r="R174" s="1"/>
      <c r="S174" s="1"/>
      <c r="T174" s="1"/>
      <c r="U174" s="1"/>
      <c r="V174" s="5"/>
      <c r="W174" s="5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37">
        <f>BH174+BG174+BF174+BE174+BD174+BB174+BA174+AZ174+AY174+AX174+AW174+AV174+AU174+AT174+AS174+AR174+AQ174+AP174+AO174+AN174+AM174+AL174+AK174+AJ174+AI174+AH174+AG174+AF174+AE174+AD174+AC174+AB174+BC174+AA174+Z174+Y174+X174+U174+T174+S174+R174+Q174+P174+O174+N174+M174+L174+K174+J174+I174+H174+G174</f>
        <v>39855.595453168025</v>
      </c>
    </row>
    <row r="175" spans="1:61">
      <c r="A175" s="7" t="s">
        <v>472</v>
      </c>
      <c r="B175" s="7" t="s">
        <v>473</v>
      </c>
      <c r="C175" s="7" t="s">
        <v>151</v>
      </c>
      <c r="D175" s="7"/>
      <c r="E175" s="7" t="s">
        <v>152</v>
      </c>
      <c r="F175" s="7" t="s">
        <v>201</v>
      </c>
      <c r="G175" s="25"/>
      <c r="H175" s="1"/>
      <c r="I175" s="5"/>
      <c r="J175" s="5"/>
      <c r="K175" s="1"/>
      <c r="L175" s="5"/>
      <c r="M175" s="5"/>
      <c r="N175" s="26"/>
      <c r="O175" s="1"/>
      <c r="P175" s="1"/>
      <c r="Q175" s="1">
        <v>35493.344436136584</v>
      </c>
      <c r="R175" s="1"/>
      <c r="S175" s="1"/>
      <c r="T175" s="1"/>
      <c r="U175" s="1"/>
      <c r="V175" s="5"/>
      <c r="W175" s="5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37">
        <f>BH175+BG175+BF175+BE175+BD175+BB175+BA175+AZ175+AY175+AX175+AW175+AV175+AU175+AT175+AS175+AR175+AQ175+AP175+AO175+AN175+AM175+AL175+AK175+AJ175+AI175+AH175+AG175+AF175+AE175+AD175+AC175+AB175+BC175+AA175+Z175+Y175+X175+U175+T175+S175+R175+Q175+P175+O175+N175+M175+L175+K175+J175+I175+H175+G175</f>
        <v>35493.344436136584</v>
      </c>
    </row>
    <row r="176" spans="1:61" hidden="1">
      <c r="A176" s="6" t="s">
        <v>474</v>
      </c>
      <c r="B176" s="6" t="s">
        <v>475</v>
      </c>
      <c r="C176" s="6" t="s">
        <v>151</v>
      </c>
      <c r="D176" s="6"/>
      <c r="E176" s="6" t="s">
        <v>8219</v>
      </c>
      <c r="F176" s="6" t="s">
        <v>201</v>
      </c>
      <c r="G176" s="6"/>
      <c r="H176" s="1"/>
      <c r="I176" s="5"/>
      <c r="J176" s="5"/>
      <c r="K176" s="1"/>
      <c r="L176" s="5"/>
      <c r="M176" s="5"/>
      <c r="N176" s="26"/>
      <c r="O176" s="1"/>
      <c r="P176" s="1"/>
      <c r="Q176" s="1"/>
      <c r="R176" s="1"/>
      <c r="S176" s="1"/>
      <c r="T176" s="1"/>
      <c r="U176" s="1"/>
      <c r="V176" s="5"/>
      <c r="W176" s="5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37">
        <f t="shared" ref="BI176:BI190" si="6">BH176+BG176+BF176+BE176+BD176+BB176+BA176+AZ176+AY176+AX176+AW176+AV176+AU176+AT176+AS176+AR176+AQ176+AP176+AO176+AN176+AM176+AL176+AK176+AJ176+AI176+AH176+AG176+AF176+AE176+AD176+AC176+AB176+BC176+AA176+Z176+Y176+X176+U176+T176+S176+R176+Q176+P176+O176+N176+M176+L176+K176+J176+I176+H176</f>
        <v>0</v>
      </c>
    </row>
    <row r="177" spans="1:61" hidden="1">
      <c r="A177" s="6" t="s">
        <v>476</v>
      </c>
      <c r="B177" s="6" t="s">
        <v>3380</v>
      </c>
      <c r="C177" s="6" t="s">
        <v>151</v>
      </c>
      <c r="D177" s="6"/>
      <c r="E177" s="6" t="s">
        <v>8219</v>
      </c>
      <c r="F177" s="6" t="s">
        <v>201</v>
      </c>
      <c r="G177" s="6"/>
      <c r="H177" s="1"/>
      <c r="I177" s="5"/>
      <c r="J177" s="1"/>
      <c r="K177" s="1"/>
      <c r="L177" s="5"/>
      <c r="M177" s="5"/>
      <c r="N177" s="26"/>
      <c r="O177" s="1"/>
      <c r="P177" s="1"/>
      <c r="Q177" s="1"/>
      <c r="R177" s="1"/>
      <c r="S177" s="1"/>
      <c r="T177" s="1"/>
      <c r="U177" s="1"/>
      <c r="V177" s="5"/>
      <c r="W177" s="5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37">
        <f t="shared" si="6"/>
        <v>0</v>
      </c>
    </row>
    <row r="178" spans="1:61" hidden="1">
      <c r="A178" s="6" t="s">
        <v>477</v>
      </c>
      <c r="B178" s="6" t="s">
        <v>478</v>
      </c>
      <c r="C178" s="6" t="s">
        <v>151</v>
      </c>
      <c r="D178" s="6"/>
      <c r="E178" s="6" t="s">
        <v>152</v>
      </c>
      <c r="F178" s="6" t="s">
        <v>201</v>
      </c>
      <c r="G178" s="6"/>
      <c r="H178" s="1"/>
      <c r="I178" s="1"/>
      <c r="J178" s="5"/>
      <c r="K178" s="1"/>
      <c r="L178" s="5"/>
      <c r="M178" s="5"/>
      <c r="N178" s="26"/>
      <c r="O178" s="1"/>
      <c r="P178" s="1"/>
      <c r="Q178" s="1"/>
      <c r="R178" s="1"/>
      <c r="S178" s="1"/>
      <c r="T178" s="1"/>
      <c r="U178" s="1"/>
      <c r="V178" s="5"/>
      <c r="W178" s="5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37">
        <f t="shared" si="6"/>
        <v>0</v>
      </c>
    </row>
    <row r="179" spans="1:61" hidden="1">
      <c r="A179" s="6" t="s">
        <v>479</v>
      </c>
      <c r="B179" s="6" t="s">
        <v>480</v>
      </c>
      <c r="C179" s="6" t="s">
        <v>151</v>
      </c>
      <c r="D179" s="6"/>
      <c r="E179" s="6" t="s">
        <v>152</v>
      </c>
      <c r="F179" s="6" t="s">
        <v>201</v>
      </c>
      <c r="G179" s="6"/>
      <c r="H179" s="1"/>
      <c r="I179" s="5"/>
      <c r="J179" s="5"/>
      <c r="K179" s="1"/>
      <c r="L179" s="5"/>
      <c r="M179" s="5"/>
      <c r="N179" s="26"/>
      <c r="O179" s="1"/>
      <c r="P179" s="1"/>
      <c r="Q179" s="1"/>
      <c r="R179" s="1"/>
      <c r="S179" s="1"/>
      <c r="T179" s="1"/>
      <c r="U179" s="1"/>
      <c r="V179" s="5"/>
      <c r="W179" s="5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37">
        <f t="shared" si="6"/>
        <v>0</v>
      </c>
    </row>
    <row r="180" spans="1:61" hidden="1">
      <c r="A180" s="6" t="s">
        <v>481</v>
      </c>
      <c r="B180" s="6" t="s">
        <v>7543</v>
      </c>
      <c r="C180" s="6" t="s">
        <v>151</v>
      </c>
      <c r="D180" s="6"/>
      <c r="E180" s="6" t="s">
        <v>152</v>
      </c>
      <c r="F180" s="6" t="s">
        <v>201</v>
      </c>
      <c r="G180" s="6"/>
      <c r="H180" s="1"/>
      <c r="I180" s="5"/>
      <c r="J180" s="5"/>
      <c r="K180" s="1"/>
      <c r="L180" s="5"/>
      <c r="M180" s="5"/>
      <c r="N180" s="26"/>
      <c r="O180" s="1"/>
      <c r="P180" s="1"/>
      <c r="Q180" s="1"/>
      <c r="R180" s="1"/>
      <c r="S180" s="1"/>
      <c r="T180" s="1"/>
      <c r="U180" s="1"/>
      <c r="V180" s="5"/>
      <c r="W180" s="5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37">
        <f t="shared" si="6"/>
        <v>0</v>
      </c>
    </row>
    <row r="181" spans="1:61" hidden="1">
      <c r="A181" s="6" t="s">
        <v>482</v>
      </c>
      <c r="B181" s="6" t="s">
        <v>7544</v>
      </c>
      <c r="C181" s="6" t="s">
        <v>151</v>
      </c>
      <c r="D181" s="6"/>
      <c r="E181" s="6" t="s">
        <v>152</v>
      </c>
      <c r="F181" s="6" t="s">
        <v>201</v>
      </c>
      <c r="G181" s="6"/>
      <c r="H181" s="1"/>
      <c r="I181" s="5"/>
      <c r="J181" s="5"/>
      <c r="K181" s="1"/>
      <c r="L181" s="5"/>
      <c r="M181" s="5"/>
      <c r="N181" s="26"/>
      <c r="O181" s="1"/>
      <c r="P181" s="1"/>
      <c r="Q181" s="1"/>
      <c r="R181" s="1"/>
      <c r="S181" s="1"/>
      <c r="T181" s="1"/>
      <c r="U181" s="1"/>
      <c r="V181" s="5"/>
      <c r="W181" s="5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37">
        <f t="shared" si="6"/>
        <v>0</v>
      </c>
    </row>
    <row r="182" spans="1:61" hidden="1">
      <c r="A182" s="6" t="s">
        <v>256</v>
      </c>
      <c r="B182" s="6" t="s">
        <v>257</v>
      </c>
      <c r="C182" s="6" t="s">
        <v>7</v>
      </c>
      <c r="D182" s="6" t="s">
        <v>18</v>
      </c>
      <c r="E182" s="6" t="s">
        <v>13</v>
      </c>
      <c r="F182" s="6" t="s">
        <v>201</v>
      </c>
      <c r="G182" s="6"/>
      <c r="H182" s="1"/>
      <c r="I182" s="5"/>
      <c r="J182" s="5"/>
      <c r="K182" s="1"/>
      <c r="L182" s="5"/>
      <c r="M182" s="5"/>
      <c r="N182" s="26"/>
      <c r="O182" s="1"/>
      <c r="P182" s="1"/>
      <c r="Q182" s="1"/>
      <c r="R182" s="1"/>
      <c r="S182" s="1"/>
      <c r="T182" s="1"/>
      <c r="U182" s="1"/>
      <c r="V182" s="5"/>
      <c r="W182" s="5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37">
        <f t="shared" si="6"/>
        <v>0</v>
      </c>
    </row>
    <row r="183" spans="1:61" hidden="1">
      <c r="A183" s="6" t="s">
        <v>6504</v>
      </c>
      <c r="B183" s="6" t="s">
        <v>7545</v>
      </c>
      <c r="C183" s="6" t="s">
        <v>151</v>
      </c>
      <c r="D183" s="6"/>
      <c r="E183" s="6" t="s">
        <v>8211</v>
      </c>
      <c r="F183" s="6" t="s">
        <v>201</v>
      </c>
      <c r="G183" s="6"/>
      <c r="H183" s="1"/>
      <c r="I183" s="5"/>
      <c r="J183" s="5"/>
      <c r="K183" s="1"/>
      <c r="L183" s="5"/>
      <c r="M183" s="5"/>
      <c r="N183" s="26"/>
      <c r="O183" s="1"/>
      <c r="P183" s="1"/>
      <c r="Q183" s="1"/>
      <c r="R183" s="1"/>
      <c r="S183" s="1"/>
      <c r="T183" s="1"/>
      <c r="U183" s="1"/>
      <c r="V183" s="5"/>
      <c r="W183" s="5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37">
        <f t="shared" si="6"/>
        <v>0</v>
      </c>
    </row>
    <row r="184" spans="1:61" hidden="1">
      <c r="A184" s="6" t="s">
        <v>6505</v>
      </c>
      <c r="B184" s="6" t="s">
        <v>7546</v>
      </c>
      <c r="C184" s="6" t="s">
        <v>151</v>
      </c>
      <c r="D184" s="6"/>
      <c r="E184" s="6" t="s">
        <v>8211</v>
      </c>
      <c r="F184" s="6" t="s">
        <v>201</v>
      </c>
      <c r="G184" s="6"/>
      <c r="H184" s="1"/>
      <c r="I184" s="5"/>
      <c r="J184" s="5"/>
      <c r="K184" s="1"/>
      <c r="L184" s="5"/>
      <c r="M184" s="5"/>
      <c r="N184" s="26"/>
      <c r="O184" s="1"/>
      <c r="P184" s="1"/>
      <c r="Q184" s="1"/>
      <c r="R184" s="1"/>
      <c r="S184" s="1"/>
      <c r="T184" s="1"/>
      <c r="U184" s="1"/>
      <c r="V184" s="5"/>
      <c r="W184" s="5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37">
        <f t="shared" si="6"/>
        <v>0</v>
      </c>
    </row>
    <row r="185" spans="1:61" hidden="1">
      <c r="A185" s="6" t="s">
        <v>6506</v>
      </c>
      <c r="B185" s="6" t="s">
        <v>7547</v>
      </c>
      <c r="C185" s="6" t="s">
        <v>151</v>
      </c>
      <c r="D185" s="6"/>
      <c r="E185" s="6" t="s">
        <v>8211</v>
      </c>
      <c r="F185" s="6" t="s">
        <v>201</v>
      </c>
      <c r="G185" s="6"/>
      <c r="H185" s="1"/>
      <c r="I185" s="5"/>
      <c r="J185" s="5"/>
      <c r="K185" s="1"/>
      <c r="L185" s="5"/>
      <c r="M185" s="5"/>
      <c r="N185" s="26"/>
      <c r="O185" s="1"/>
      <c r="P185" s="1"/>
      <c r="Q185" s="1"/>
      <c r="R185" s="1"/>
      <c r="S185" s="1"/>
      <c r="T185" s="1"/>
      <c r="U185" s="1"/>
      <c r="V185" s="5"/>
      <c r="W185" s="5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37">
        <f t="shared" si="6"/>
        <v>0</v>
      </c>
    </row>
    <row r="186" spans="1:61" hidden="1">
      <c r="A186" s="6" t="s">
        <v>483</v>
      </c>
      <c r="B186" s="6" t="s">
        <v>484</v>
      </c>
      <c r="C186" s="6" t="s">
        <v>151</v>
      </c>
      <c r="D186" s="6"/>
      <c r="E186" s="6" t="s">
        <v>152</v>
      </c>
      <c r="F186" s="6" t="s">
        <v>201</v>
      </c>
      <c r="G186" s="6"/>
      <c r="H186" s="1"/>
      <c r="I186" s="5"/>
      <c r="J186" s="5"/>
      <c r="K186" s="1"/>
      <c r="L186" s="5"/>
      <c r="M186" s="5"/>
      <c r="N186" s="26"/>
      <c r="O186" s="1"/>
      <c r="P186" s="1"/>
      <c r="Q186" s="1"/>
      <c r="R186" s="1"/>
      <c r="S186" s="1"/>
      <c r="T186" s="1"/>
      <c r="U186" s="1"/>
      <c r="V186" s="5"/>
      <c r="W186" s="5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37">
        <f t="shared" si="6"/>
        <v>0</v>
      </c>
    </row>
    <row r="187" spans="1:61" hidden="1">
      <c r="A187" s="6" t="s">
        <v>258</v>
      </c>
      <c r="B187" s="6" t="s">
        <v>259</v>
      </c>
      <c r="C187" s="6" t="s">
        <v>7</v>
      </c>
      <c r="D187" s="6" t="s">
        <v>8199</v>
      </c>
      <c r="E187" s="6" t="s">
        <v>13</v>
      </c>
      <c r="F187" s="6" t="s">
        <v>201</v>
      </c>
      <c r="G187" s="6"/>
      <c r="H187" s="1"/>
      <c r="I187" s="5"/>
      <c r="J187" s="5"/>
      <c r="K187" s="1"/>
      <c r="L187" s="5"/>
      <c r="M187" s="5"/>
      <c r="N187" s="26"/>
      <c r="O187" s="1"/>
      <c r="P187" s="1"/>
      <c r="Q187" s="1"/>
      <c r="R187" s="1"/>
      <c r="S187" s="1"/>
      <c r="T187" s="1"/>
      <c r="U187" s="1"/>
      <c r="V187" s="5"/>
      <c r="W187" s="5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37">
        <f t="shared" si="6"/>
        <v>0</v>
      </c>
    </row>
    <row r="188" spans="1:61" hidden="1">
      <c r="A188" s="6" t="s">
        <v>485</v>
      </c>
      <c r="B188" s="6" t="s">
        <v>486</v>
      </c>
      <c r="C188" s="6" t="s">
        <v>151</v>
      </c>
      <c r="D188" s="6"/>
      <c r="E188" s="6" t="s">
        <v>152</v>
      </c>
      <c r="F188" s="6" t="s">
        <v>201</v>
      </c>
      <c r="G188" s="6"/>
      <c r="H188" s="1"/>
      <c r="I188" s="5"/>
      <c r="J188" s="5"/>
      <c r="K188" s="1"/>
      <c r="L188" s="5"/>
      <c r="M188" s="5"/>
      <c r="N188" s="26"/>
      <c r="O188" s="1"/>
      <c r="P188" s="1"/>
      <c r="Q188" s="1"/>
      <c r="R188" s="1"/>
      <c r="S188" s="1"/>
      <c r="T188" s="1"/>
      <c r="U188" s="1"/>
      <c r="V188" s="5"/>
      <c r="W188" s="5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37">
        <f t="shared" si="6"/>
        <v>0</v>
      </c>
    </row>
    <row r="189" spans="1:61" hidden="1">
      <c r="A189" s="6" t="s">
        <v>487</v>
      </c>
      <c r="B189" s="6" t="s">
        <v>488</v>
      </c>
      <c r="C189" s="6" t="s">
        <v>151</v>
      </c>
      <c r="D189" s="6"/>
      <c r="E189" s="6" t="s">
        <v>152</v>
      </c>
      <c r="F189" s="6" t="s">
        <v>201</v>
      </c>
      <c r="G189" s="6"/>
      <c r="H189" s="1"/>
      <c r="I189" s="5"/>
      <c r="J189" s="5"/>
      <c r="K189" s="1"/>
      <c r="L189" s="5"/>
      <c r="M189" s="5"/>
      <c r="N189" s="26"/>
      <c r="O189" s="1"/>
      <c r="P189" s="1"/>
      <c r="Q189" s="1"/>
      <c r="R189" s="1"/>
      <c r="S189" s="1"/>
      <c r="T189" s="1"/>
      <c r="U189" s="1"/>
      <c r="V189" s="5"/>
      <c r="W189" s="5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37">
        <f t="shared" si="6"/>
        <v>0</v>
      </c>
    </row>
    <row r="190" spans="1:61" hidden="1">
      <c r="A190" s="6" t="s">
        <v>489</v>
      </c>
      <c r="B190" s="6" t="s">
        <v>490</v>
      </c>
      <c r="C190" s="6" t="s">
        <v>151</v>
      </c>
      <c r="D190" s="6"/>
      <c r="E190" s="6" t="s">
        <v>152</v>
      </c>
      <c r="F190" s="6" t="s">
        <v>201</v>
      </c>
      <c r="G190" s="6"/>
      <c r="H190" s="1"/>
      <c r="I190" s="5"/>
      <c r="J190" s="5"/>
      <c r="K190" s="1"/>
      <c r="L190" s="5"/>
      <c r="M190" s="5"/>
      <c r="N190" s="26"/>
      <c r="O190" s="1"/>
      <c r="P190" s="1"/>
      <c r="Q190" s="1"/>
      <c r="R190" s="1"/>
      <c r="S190" s="1"/>
      <c r="T190" s="1"/>
      <c r="U190" s="1"/>
      <c r="V190" s="5"/>
      <c r="W190" s="5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37">
        <f t="shared" si="6"/>
        <v>0</v>
      </c>
    </row>
    <row r="191" spans="1:61">
      <c r="A191" s="7" t="s">
        <v>491</v>
      </c>
      <c r="B191" s="7" t="s">
        <v>492</v>
      </c>
      <c r="C191" s="7" t="s">
        <v>151</v>
      </c>
      <c r="D191" s="7"/>
      <c r="E191" s="7" t="s">
        <v>152</v>
      </c>
      <c r="F191" s="7" t="s">
        <v>201</v>
      </c>
      <c r="G191" s="25"/>
      <c r="H191" s="1"/>
      <c r="I191" s="5"/>
      <c r="J191" s="5"/>
      <c r="K191" s="1"/>
      <c r="L191" s="5"/>
      <c r="M191" s="5"/>
      <c r="N191" s="26"/>
      <c r="O191" s="1">
        <v>15986.350340260275</v>
      </c>
      <c r="P191" s="1"/>
      <c r="Q191" s="1"/>
      <c r="R191" s="1"/>
      <c r="S191" s="1"/>
      <c r="T191" s="1"/>
      <c r="U191" s="1"/>
      <c r="V191" s="5"/>
      <c r="W191" s="5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37">
        <f>BH191+BG191+BF191+BE191+BD191+BB191+BA191+AZ191+AY191+AX191+AW191+AV191+AU191+AT191+AS191+AR191+AQ191+AP191+AO191+AN191+AM191+AL191+AK191+AJ191+AI191+AH191+AG191+AF191+AE191+AD191+AC191+AB191+BC191+AA191+Z191+Y191+X191+U191+T191+S191+R191+Q191+P191+O191+N191+M191+L191+K191+J191+I191+H191+G191</f>
        <v>15986.350340260275</v>
      </c>
    </row>
    <row r="192" spans="1:61" hidden="1">
      <c r="A192" s="6" t="s">
        <v>493</v>
      </c>
      <c r="B192" s="6" t="s">
        <v>494</v>
      </c>
      <c r="C192" s="6" t="s">
        <v>151</v>
      </c>
      <c r="D192" s="6"/>
      <c r="E192" s="6" t="s">
        <v>152</v>
      </c>
      <c r="F192" s="6" t="s">
        <v>201</v>
      </c>
      <c r="G192" s="6"/>
      <c r="H192" s="1"/>
      <c r="I192" s="5"/>
      <c r="J192" s="5"/>
      <c r="K192" s="1"/>
      <c r="L192" s="5"/>
      <c r="M192" s="5"/>
      <c r="N192" s="26"/>
      <c r="O192" s="1"/>
      <c r="P192" s="1"/>
      <c r="Q192" s="1"/>
      <c r="R192" s="1"/>
      <c r="S192" s="1"/>
      <c r="T192" s="1"/>
      <c r="U192" s="1"/>
      <c r="V192" s="5"/>
      <c r="W192" s="5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37">
        <f>BH192+BG192+BF192+BE192+BD192+BB192+BA192+AZ192+AY192+AX192+AW192+AV192+AU192+AT192+AS192+AR192+AQ192+AP192+AO192+AN192+AM192+AL192+AK192+AJ192+AI192+AH192+AG192+AF192+AE192+AD192+AC192+AB192+BC192+AA192+Z192+Y192+X192+U192+T192+S192+R192+Q192+P192+O192+N192+M192+L192+K192+J192+I192+H192</f>
        <v>0</v>
      </c>
    </row>
    <row r="193" spans="1:61" hidden="1">
      <c r="A193" s="6" t="s">
        <v>260</v>
      </c>
      <c r="B193" s="6" t="s">
        <v>261</v>
      </c>
      <c r="C193" s="6" t="s">
        <v>7</v>
      </c>
      <c r="D193" s="6" t="s">
        <v>8199</v>
      </c>
      <c r="E193" s="6" t="s">
        <v>13</v>
      </c>
      <c r="F193" s="6" t="s">
        <v>201</v>
      </c>
      <c r="G193" s="6"/>
      <c r="H193" s="1"/>
      <c r="I193" s="5"/>
      <c r="J193" s="5"/>
      <c r="K193" s="1"/>
      <c r="L193" s="5"/>
      <c r="M193" s="5"/>
      <c r="N193" s="26"/>
      <c r="O193" s="1"/>
      <c r="P193" s="1"/>
      <c r="Q193" s="1"/>
      <c r="R193" s="1"/>
      <c r="S193" s="1"/>
      <c r="T193" s="1"/>
      <c r="U193" s="1"/>
      <c r="V193" s="5"/>
      <c r="W193" s="5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37">
        <f>BH193+BG193+BF193+BE193+BD193+BB193+BA193+AZ193+AY193+AX193+AW193+AV193+AU193+AT193+AS193+AR193+AQ193+AP193+AO193+AN193+AM193+AL193+AK193+AJ193+AI193+AH193+AG193+AF193+AE193+AD193+AC193+AB193+BC193+AA193+Z193+Y193+X193+U193+T193+S193+R193+Q193+P193+O193+N193+M193+L193+K193+J193+I193+H193</f>
        <v>0</v>
      </c>
    </row>
    <row r="194" spans="1:61" hidden="1">
      <c r="A194" s="6" t="s">
        <v>495</v>
      </c>
      <c r="B194" s="6" t="s">
        <v>496</v>
      </c>
      <c r="C194" s="6" t="s">
        <v>151</v>
      </c>
      <c r="D194" s="6"/>
      <c r="E194" s="6" t="s">
        <v>152</v>
      </c>
      <c r="F194" s="6" t="s">
        <v>201</v>
      </c>
      <c r="G194" s="6"/>
      <c r="H194" s="1"/>
      <c r="I194" s="5"/>
      <c r="J194" s="5"/>
      <c r="K194" s="1"/>
      <c r="L194" s="5"/>
      <c r="M194" s="5"/>
      <c r="N194" s="26"/>
      <c r="O194" s="1"/>
      <c r="P194" s="1"/>
      <c r="Q194" s="1"/>
      <c r="R194" s="1"/>
      <c r="S194" s="1"/>
      <c r="T194" s="1"/>
      <c r="U194" s="1"/>
      <c r="V194" s="5"/>
      <c r="W194" s="5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37">
        <f>BH194+BG194+BF194+BE194+BD194+BB194+BA194+AZ194+AY194+AX194+AW194+AV194+AU194+AT194+AS194+AR194+AQ194+AP194+AO194+AN194+AM194+AL194+AK194+AJ194+AI194+AH194+AG194+AF194+AE194+AD194+AC194+AB194+BC194+AA194+Z194+Y194+X194+U194+T194+S194+R194+Q194+P194+O194+N194+M194+L194+K194+J194+I194+H194</f>
        <v>0</v>
      </c>
    </row>
    <row r="195" spans="1:61" hidden="1">
      <c r="A195" s="6" t="s">
        <v>497</v>
      </c>
      <c r="B195" s="6" t="s">
        <v>498</v>
      </c>
      <c r="C195" s="6" t="s">
        <v>151</v>
      </c>
      <c r="D195" s="6"/>
      <c r="E195" s="6" t="s">
        <v>152</v>
      </c>
      <c r="F195" s="6" t="s">
        <v>201</v>
      </c>
      <c r="G195" s="6"/>
      <c r="H195" s="1"/>
      <c r="I195" s="5"/>
      <c r="J195" s="5"/>
      <c r="K195" s="1"/>
      <c r="L195" s="5"/>
      <c r="M195" s="5"/>
      <c r="N195" s="26"/>
      <c r="O195" s="1"/>
      <c r="P195" s="1"/>
      <c r="Q195" s="1"/>
      <c r="R195" s="1"/>
      <c r="S195" s="1"/>
      <c r="T195" s="1"/>
      <c r="U195" s="1"/>
      <c r="V195" s="5"/>
      <c r="W195" s="5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37">
        <f>BH195+BG195+BF195+BE195+BD195+BB195+BA195+AZ195+AY195+AX195+AW195+AV195+AU195+AT195+AS195+AR195+AQ195+AP195+AO195+AN195+AM195+AL195+AK195+AJ195+AI195+AH195+AG195+AF195+AE195+AD195+AC195+AB195+BC195+AA195+Z195+Y195+X195+U195+T195+S195+R195+Q195+P195+O195+N195+M195+L195+K195+J195+I195+H195</f>
        <v>0</v>
      </c>
    </row>
    <row r="196" spans="1:61" hidden="1">
      <c r="A196" s="6" t="s">
        <v>262</v>
      </c>
      <c r="B196" s="6" t="s">
        <v>263</v>
      </c>
      <c r="C196" s="6" t="s">
        <v>7</v>
      </c>
      <c r="D196" s="6" t="s">
        <v>8199</v>
      </c>
      <c r="E196" s="6" t="s">
        <v>13</v>
      </c>
      <c r="F196" s="6" t="s">
        <v>201</v>
      </c>
      <c r="G196" s="6"/>
      <c r="H196" s="1"/>
      <c r="I196" s="5"/>
      <c r="J196" s="5"/>
      <c r="K196" s="1"/>
      <c r="L196" s="5"/>
      <c r="M196" s="5"/>
      <c r="N196" s="26"/>
      <c r="O196" s="1"/>
      <c r="P196" s="1"/>
      <c r="Q196" s="1"/>
      <c r="R196" s="1"/>
      <c r="S196" s="1"/>
      <c r="T196" s="1"/>
      <c r="U196" s="1"/>
      <c r="V196" s="5"/>
      <c r="W196" s="5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37">
        <f>BH196+BG196+BF196+BE196+BD196+BB196+BA196+AZ196+AY196+AX196+AW196+AV196+AU196+AT196+AS196+AR196+AQ196+AP196+AO196+AN196+AM196+AL196+AK196+AJ196+AI196+AH196+AG196+AF196+AE196+AD196+AC196+AB196+BC196+AA196+Z196+Y196+X196+U196+T196+S196+R196+Q196+P196+O196+N196+M196+L196+K196+J196+I196+H196</f>
        <v>0</v>
      </c>
    </row>
    <row r="197" spans="1:61">
      <c r="A197" s="7" t="s">
        <v>264</v>
      </c>
      <c r="B197" s="7" t="s">
        <v>265</v>
      </c>
      <c r="C197" s="7" t="s">
        <v>7</v>
      </c>
      <c r="D197" s="7" t="s">
        <v>8199</v>
      </c>
      <c r="E197" s="7" t="s">
        <v>13</v>
      </c>
      <c r="F197" s="7" t="s">
        <v>201</v>
      </c>
      <c r="G197" s="25"/>
      <c r="H197" s="1"/>
      <c r="I197" s="5"/>
      <c r="J197" s="5"/>
      <c r="K197" s="1"/>
      <c r="L197" s="5"/>
      <c r="M197" s="5"/>
      <c r="N197" s="26"/>
      <c r="O197" s="1">
        <v>1457.9270347651441</v>
      </c>
      <c r="P197" s="1"/>
      <c r="Q197" s="1"/>
      <c r="R197" s="1"/>
      <c r="S197" s="1"/>
      <c r="T197" s="1"/>
      <c r="U197" s="1"/>
      <c r="V197" s="5"/>
      <c r="W197" s="5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37">
        <f>BH197+BG197+BF197+BE197+BD197+BB197+BA197+AZ197+AY197+AX197+AW197+AV197+AU197+AT197+AS197+AR197+AQ197+AP197+AO197+AN197+AM197+AL197+AK197+AJ197+AI197+AH197+AG197+AF197+AE197+AD197+AC197+AB197+BC197+AA197+Z197+Y197+X197+U197+T197+S197+R197+Q197+P197+O197+N197+M197+L197+K197+J197+I197+H197+G197</f>
        <v>1457.9270347651441</v>
      </c>
    </row>
    <row r="198" spans="1:61" hidden="1">
      <c r="A198" s="6" t="s">
        <v>266</v>
      </c>
      <c r="B198" s="6" t="s">
        <v>267</v>
      </c>
      <c r="C198" s="6" t="s">
        <v>7</v>
      </c>
      <c r="D198" s="6" t="s">
        <v>18</v>
      </c>
      <c r="E198" s="6" t="s">
        <v>13</v>
      </c>
      <c r="F198" s="6" t="s">
        <v>201</v>
      </c>
      <c r="G198" s="6"/>
      <c r="H198" s="1"/>
      <c r="I198" s="5"/>
      <c r="J198" s="5"/>
      <c r="K198" s="1"/>
      <c r="L198" s="5"/>
      <c r="M198" s="5"/>
      <c r="N198" s="26"/>
      <c r="O198" s="1"/>
      <c r="P198" s="1"/>
      <c r="Q198" s="1"/>
      <c r="R198" s="1"/>
      <c r="S198" s="1"/>
      <c r="T198" s="1"/>
      <c r="U198" s="1"/>
      <c r="V198" s="5"/>
      <c r="W198" s="5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37">
        <f t="shared" ref="BI198:BI209" si="7">BH198+BG198+BF198+BE198+BD198+BB198+BA198+AZ198+AY198+AX198+AW198+AV198+AU198+AT198+AS198+AR198+AQ198+AP198+AO198+AN198+AM198+AL198+AK198+AJ198+AI198+AH198+AG198+AF198+AE198+AD198+AC198+AB198+BC198+AA198+Z198+Y198+X198+U198+T198+S198+R198+Q198+P198+O198+N198+M198+L198+K198+J198+I198+H198</f>
        <v>0</v>
      </c>
    </row>
    <row r="199" spans="1:61" hidden="1">
      <c r="A199" s="6" t="s">
        <v>268</v>
      </c>
      <c r="B199" s="6" t="s">
        <v>269</v>
      </c>
      <c r="C199" s="6" t="s">
        <v>7</v>
      </c>
      <c r="D199" s="6" t="s">
        <v>18</v>
      </c>
      <c r="E199" s="6" t="s">
        <v>13</v>
      </c>
      <c r="F199" s="6" t="s">
        <v>201</v>
      </c>
      <c r="G199" s="6"/>
      <c r="H199" s="1"/>
      <c r="I199" s="5"/>
      <c r="J199" s="5"/>
      <c r="K199" s="1"/>
      <c r="L199" s="5"/>
      <c r="M199" s="5"/>
      <c r="N199" s="26"/>
      <c r="O199" s="1"/>
      <c r="P199" s="1"/>
      <c r="Q199" s="1"/>
      <c r="R199" s="1"/>
      <c r="S199" s="1"/>
      <c r="T199" s="1"/>
      <c r="U199" s="1"/>
      <c r="V199" s="5"/>
      <c r="W199" s="5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37">
        <f t="shared" si="7"/>
        <v>0</v>
      </c>
    </row>
    <row r="200" spans="1:61" hidden="1">
      <c r="A200" s="6" t="s">
        <v>270</v>
      </c>
      <c r="B200" s="6" t="s">
        <v>271</v>
      </c>
      <c r="C200" s="6" t="s">
        <v>7</v>
      </c>
      <c r="D200" s="6" t="s">
        <v>18</v>
      </c>
      <c r="E200" s="6" t="s">
        <v>13</v>
      </c>
      <c r="F200" s="6" t="s">
        <v>201</v>
      </c>
      <c r="G200" s="6"/>
      <c r="H200" s="1"/>
      <c r="I200" s="5"/>
      <c r="J200" s="5"/>
      <c r="K200" s="1"/>
      <c r="L200" s="5"/>
      <c r="M200" s="5"/>
      <c r="N200" s="26"/>
      <c r="O200" s="1"/>
      <c r="P200" s="1"/>
      <c r="Q200" s="1"/>
      <c r="R200" s="1"/>
      <c r="S200" s="1"/>
      <c r="T200" s="1"/>
      <c r="U200" s="1"/>
      <c r="V200" s="5"/>
      <c r="W200" s="5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37">
        <f t="shared" si="7"/>
        <v>0</v>
      </c>
    </row>
    <row r="201" spans="1:61" hidden="1">
      <c r="A201" s="6" t="s">
        <v>6507</v>
      </c>
      <c r="B201" s="6" t="s">
        <v>7548</v>
      </c>
      <c r="C201" s="6" t="s">
        <v>151</v>
      </c>
      <c r="D201" s="6"/>
      <c r="E201" s="6" t="s">
        <v>8205</v>
      </c>
      <c r="F201" s="6" t="s">
        <v>201</v>
      </c>
      <c r="G201" s="6"/>
      <c r="H201" s="1"/>
      <c r="I201" s="5"/>
      <c r="J201" s="5"/>
      <c r="K201" s="1"/>
      <c r="L201" s="5"/>
      <c r="M201" s="5"/>
      <c r="N201" s="26"/>
      <c r="O201" s="1"/>
      <c r="P201" s="1"/>
      <c r="Q201" s="1"/>
      <c r="R201" s="1"/>
      <c r="S201" s="1"/>
      <c r="T201" s="1"/>
      <c r="U201" s="1"/>
      <c r="V201" s="5"/>
      <c r="W201" s="5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37">
        <f t="shared" si="7"/>
        <v>0</v>
      </c>
    </row>
    <row r="202" spans="1:61" hidden="1">
      <c r="A202" s="6" t="s">
        <v>6508</v>
      </c>
      <c r="B202" s="6" t="s">
        <v>6509</v>
      </c>
      <c r="C202" s="6" t="s">
        <v>151</v>
      </c>
      <c r="D202" s="6"/>
      <c r="E202" s="6" t="s">
        <v>8205</v>
      </c>
      <c r="F202" s="6" t="s">
        <v>201</v>
      </c>
      <c r="G202" s="6"/>
      <c r="H202" s="1"/>
      <c r="I202" s="5"/>
      <c r="J202" s="5"/>
      <c r="K202" s="1"/>
      <c r="L202" s="5"/>
      <c r="M202" s="5"/>
      <c r="N202" s="26"/>
      <c r="O202" s="1"/>
      <c r="P202" s="1"/>
      <c r="Q202" s="1"/>
      <c r="R202" s="1"/>
      <c r="S202" s="1"/>
      <c r="T202" s="1"/>
      <c r="U202" s="1"/>
      <c r="V202" s="5"/>
      <c r="W202" s="5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37">
        <f t="shared" si="7"/>
        <v>0</v>
      </c>
    </row>
    <row r="203" spans="1:61" hidden="1">
      <c r="A203" s="6" t="s">
        <v>272</v>
      </c>
      <c r="B203" s="6" t="s">
        <v>273</v>
      </c>
      <c r="C203" s="6" t="s">
        <v>7</v>
      </c>
      <c r="D203" s="6" t="s">
        <v>18</v>
      </c>
      <c r="E203" s="6" t="s">
        <v>13</v>
      </c>
      <c r="F203" s="6" t="s">
        <v>201</v>
      </c>
      <c r="G203" s="6"/>
      <c r="H203" s="1"/>
      <c r="I203" s="5"/>
      <c r="J203" s="5"/>
      <c r="K203" s="1"/>
      <c r="L203" s="5"/>
      <c r="M203" s="5"/>
      <c r="N203" s="26"/>
      <c r="O203" s="1"/>
      <c r="P203" s="1"/>
      <c r="Q203" s="1"/>
      <c r="R203" s="1"/>
      <c r="S203" s="1"/>
      <c r="T203" s="1"/>
      <c r="U203" s="1"/>
      <c r="V203" s="5"/>
      <c r="W203" s="5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37">
        <f t="shared" si="7"/>
        <v>0</v>
      </c>
    </row>
    <row r="204" spans="1:61" hidden="1">
      <c r="A204" s="6" t="s">
        <v>274</v>
      </c>
      <c r="B204" s="6" t="s">
        <v>275</v>
      </c>
      <c r="C204" s="6" t="s">
        <v>7</v>
      </c>
      <c r="D204" s="6" t="s">
        <v>18</v>
      </c>
      <c r="E204" s="6" t="s">
        <v>13</v>
      </c>
      <c r="F204" s="6" t="s">
        <v>201</v>
      </c>
      <c r="G204" s="6"/>
      <c r="H204" s="1"/>
      <c r="I204" s="5"/>
      <c r="J204" s="5"/>
      <c r="K204" s="1"/>
      <c r="L204" s="5"/>
      <c r="M204" s="5"/>
      <c r="N204" s="26"/>
      <c r="O204" s="1"/>
      <c r="P204" s="1"/>
      <c r="Q204" s="1"/>
      <c r="R204" s="1"/>
      <c r="S204" s="1"/>
      <c r="T204" s="1"/>
      <c r="U204" s="1"/>
      <c r="V204" s="5"/>
      <c r="W204" s="5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37">
        <f t="shared" si="7"/>
        <v>0</v>
      </c>
    </row>
    <row r="205" spans="1:61" hidden="1">
      <c r="A205" s="6" t="s">
        <v>6510</v>
      </c>
      <c r="B205" s="6" t="s">
        <v>7549</v>
      </c>
      <c r="C205" s="6" t="s">
        <v>151</v>
      </c>
      <c r="D205" s="6"/>
      <c r="E205" s="6" t="s">
        <v>8225</v>
      </c>
      <c r="F205" s="6" t="s">
        <v>201</v>
      </c>
      <c r="G205" s="6"/>
      <c r="H205" s="1"/>
      <c r="I205" s="5"/>
      <c r="J205" s="5"/>
      <c r="K205" s="1"/>
      <c r="L205" s="5"/>
      <c r="M205" s="5"/>
      <c r="N205" s="26"/>
      <c r="O205" s="1"/>
      <c r="P205" s="1"/>
      <c r="Q205" s="1"/>
      <c r="R205" s="1"/>
      <c r="S205" s="1"/>
      <c r="T205" s="1"/>
      <c r="U205" s="1"/>
      <c r="V205" s="5"/>
      <c r="W205" s="5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37">
        <f t="shared" si="7"/>
        <v>0</v>
      </c>
    </row>
    <row r="206" spans="1:61" hidden="1">
      <c r="A206" s="6" t="s">
        <v>276</v>
      </c>
      <c r="B206" s="6" t="s">
        <v>277</v>
      </c>
      <c r="C206" s="6" t="s">
        <v>7</v>
      </c>
      <c r="D206" s="6" t="s">
        <v>18</v>
      </c>
      <c r="E206" s="6" t="s">
        <v>13</v>
      </c>
      <c r="F206" s="6" t="s">
        <v>201</v>
      </c>
      <c r="G206" s="6"/>
      <c r="H206" s="1"/>
      <c r="I206" s="5"/>
      <c r="J206" s="5"/>
      <c r="K206" s="1"/>
      <c r="L206" s="5"/>
      <c r="M206" s="5"/>
      <c r="N206" s="26"/>
      <c r="O206" s="1"/>
      <c r="P206" s="1"/>
      <c r="Q206" s="1"/>
      <c r="R206" s="1"/>
      <c r="S206" s="1"/>
      <c r="T206" s="1"/>
      <c r="U206" s="1"/>
      <c r="V206" s="5"/>
      <c r="W206" s="5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37">
        <f t="shared" si="7"/>
        <v>0</v>
      </c>
    </row>
    <row r="207" spans="1:61" hidden="1">
      <c r="A207" s="6" t="s">
        <v>278</v>
      </c>
      <c r="B207" s="6" t="s">
        <v>279</v>
      </c>
      <c r="C207" s="6" t="s">
        <v>7</v>
      </c>
      <c r="D207" s="6" t="s">
        <v>18</v>
      </c>
      <c r="E207" s="6" t="s">
        <v>13</v>
      </c>
      <c r="F207" s="6" t="s">
        <v>201</v>
      </c>
      <c r="G207" s="6"/>
      <c r="H207" s="1"/>
      <c r="I207" s="5"/>
      <c r="J207" s="5"/>
      <c r="K207" s="1"/>
      <c r="L207" s="5"/>
      <c r="M207" s="5"/>
      <c r="N207" s="26"/>
      <c r="O207" s="1"/>
      <c r="P207" s="1"/>
      <c r="Q207" s="1"/>
      <c r="R207" s="1"/>
      <c r="S207" s="1"/>
      <c r="T207" s="1"/>
      <c r="U207" s="1"/>
      <c r="V207" s="5"/>
      <c r="W207" s="5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37">
        <f t="shared" si="7"/>
        <v>0</v>
      </c>
    </row>
    <row r="208" spans="1:61" hidden="1">
      <c r="A208" s="6" t="s">
        <v>280</v>
      </c>
      <c r="B208" s="6" t="s">
        <v>281</v>
      </c>
      <c r="C208" s="6" t="s">
        <v>7</v>
      </c>
      <c r="D208" s="6" t="s">
        <v>8199</v>
      </c>
      <c r="E208" s="6" t="s">
        <v>13</v>
      </c>
      <c r="F208" s="6" t="s">
        <v>201</v>
      </c>
      <c r="G208" s="6"/>
      <c r="H208" s="1"/>
      <c r="I208" s="5"/>
      <c r="J208" s="5"/>
      <c r="K208" s="1"/>
      <c r="L208" s="5"/>
      <c r="M208" s="5"/>
      <c r="N208" s="26"/>
      <c r="O208" s="1"/>
      <c r="P208" s="1"/>
      <c r="Q208" s="1"/>
      <c r="R208" s="1"/>
      <c r="S208" s="1"/>
      <c r="T208" s="1"/>
      <c r="U208" s="1"/>
      <c r="V208" s="5"/>
      <c r="W208" s="5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37">
        <f t="shared" si="7"/>
        <v>0</v>
      </c>
    </row>
    <row r="209" spans="1:61" hidden="1">
      <c r="A209" s="6" t="s">
        <v>6511</v>
      </c>
      <c r="B209" s="6" t="s">
        <v>7550</v>
      </c>
      <c r="C209" s="6" t="s">
        <v>151</v>
      </c>
      <c r="D209" s="6"/>
      <c r="E209" s="6" t="s">
        <v>8205</v>
      </c>
      <c r="F209" s="6" t="s">
        <v>201</v>
      </c>
      <c r="G209" s="6"/>
      <c r="H209" s="1"/>
      <c r="I209" s="5"/>
      <c r="J209" s="5"/>
      <c r="K209" s="1"/>
      <c r="L209" s="5"/>
      <c r="M209" s="5"/>
      <c r="N209" s="26"/>
      <c r="O209" s="1"/>
      <c r="P209" s="1"/>
      <c r="Q209" s="1"/>
      <c r="R209" s="1"/>
      <c r="S209" s="1"/>
      <c r="T209" s="1"/>
      <c r="U209" s="1"/>
      <c r="V209" s="5"/>
      <c r="W209" s="5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37">
        <f t="shared" si="7"/>
        <v>0</v>
      </c>
    </row>
    <row r="210" spans="1:61">
      <c r="A210" s="7" t="s">
        <v>282</v>
      </c>
      <c r="B210" s="7" t="s">
        <v>283</v>
      </c>
      <c r="C210" s="7" t="s">
        <v>7</v>
      </c>
      <c r="D210" s="7" t="s">
        <v>8199</v>
      </c>
      <c r="E210" s="7" t="s">
        <v>28</v>
      </c>
      <c r="F210" s="7" t="s">
        <v>201</v>
      </c>
      <c r="G210" s="25">
        <v>1640654.9931118521</v>
      </c>
      <c r="H210" s="1">
        <v>60383260.776541352</v>
      </c>
      <c r="I210" s="1">
        <v>725000</v>
      </c>
      <c r="J210" s="5"/>
      <c r="K210" s="1">
        <v>2311846.1323361513</v>
      </c>
      <c r="L210" s="1">
        <v>1313942.3913043477</v>
      </c>
      <c r="M210" s="5"/>
      <c r="N210" s="26">
        <v>3746779.3707182249</v>
      </c>
      <c r="O210" s="1">
        <v>8153818.163221525</v>
      </c>
      <c r="P210" s="1">
        <v>1412146.5</v>
      </c>
      <c r="Q210" s="1">
        <v>1742733.4921614423</v>
      </c>
      <c r="R210" s="1"/>
      <c r="S210" s="1">
        <v>927437</v>
      </c>
      <c r="T210" s="3">
        <v>517464.79946331657</v>
      </c>
      <c r="U210" s="1"/>
      <c r="V210" s="5"/>
      <c r="W210" s="5"/>
      <c r="X210" s="1"/>
      <c r="Y210" s="1"/>
      <c r="Z210" s="1"/>
      <c r="AA210" s="1"/>
      <c r="AB210" s="1"/>
      <c r="AC210" s="1"/>
      <c r="AD210" s="1">
        <v>454716</v>
      </c>
      <c r="AE210" s="1"/>
      <c r="AF210" s="1"/>
      <c r="AG210" s="1"/>
      <c r="AH210" s="1"/>
      <c r="AI210" s="1"/>
      <c r="AJ210" s="1"/>
      <c r="AK210" s="1">
        <v>93606.94</v>
      </c>
      <c r="AL210" s="1">
        <v>18200</v>
      </c>
      <c r="AM210" s="1"/>
      <c r="AN210" s="1"/>
      <c r="AO210" s="1"/>
      <c r="AP210" s="1"/>
      <c r="AQ210" s="1"/>
      <c r="AR210" s="1"/>
      <c r="AS210" s="1"/>
      <c r="AT210" s="1"/>
      <c r="AU210" s="1"/>
      <c r="AV210" s="1">
        <v>482713</v>
      </c>
      <c r="AW210" s="1"/>
      <c r="AX210" s="1"/>
      <c r="AY210" s="1"/>
      <c r="AZ210" s="1"/>
      <c r="BA210" s="1">
        <v>127613.5</v>
      </c>
      <c r="BB210" s="1"/>
      <c r="BC210" s="1">
        <v>1222717.2111</v>
      </c>
      <c r="BD210" s="1"/>
      <c r="BE210" s="1">
        <v>780843.13087729202</v>
      </c>
      <c r="BF210" s="1">
        <v>329091.64656000002</v>
      </c>
      <c r="BG210" s="1">
        <v>250000</v>
      </c>
      <c r="BH210" s="1">
        <v>415492.857089317</v>
      </c>
      <c r="BI210" s="37">
        <f>BH210+BG210+BF210+BE210+BD210+BB210+BA210+AZ210+AY210+AX210+AW210+AV210+AU210+AT210+AS210+AR210+AQ210+AP210+AO210+AN210+AM210+AL210+AK210+AJ210+AI210+AH210+AG210+AF210+AE210+AD210+AC210+AB210+BC210+AA210+Z210+Y210+X210+U210+T210+S210+R210+Q210+P210+O210+N210+M210+L210+K210+J210+I210+H210+G210</f>
        <v>87050077.904484808</v>
      </c>
    </row>
    <row r="211" spans="1:61">
      <c r="A211" s="7" t="s">
        <v>284</v>
      </c>
      <c r="B211" s="7" t="s">
        <v>285</v>
      </c>
      <c r="C211" s="7" t="s">
        <v>7</v>
      </c>
      <c r="D211" s="7" t="s">
        <v>8199</v>
      </c>
      <c r="E211" s="7" t="s">
        <v>21</v>
      </c>
      <c r="F211" s="7" t="s">
        <v>201</v>
      </c>
      <c r="G211" s="25"/>
      <c r="H211" s="1"/>
      <c r="I211" s="5"/>
      <c r="J211" s="5"/>
      <c r="K211" s="1"/>
      <c r="L211" s="5"/>
      <c r="M211" s="5"/>
      <c r="N211" s="26"/>
      <c r="O211" s="1">
        <v>259.52465180765273</v>
      </c>
      <c r="P211" s="1"/>
      <c r="Q211" s="1"/>
      <c r="R211" s="1"/>
      <c r="S211" s="1"/>
      <c r="T211" s="1"/>
      <c r="U211" s="1"/>
      <c r="V211" s="5"/>
      <c r="W211" s="5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37">
        <f>BH211+BG211+BF211+BE211+BD211+BB211+BA211+AZ211+AY211+AX211+AW211+AV211+AU211+AT211+AS211+AR211+AQ211+AP211+AO211+AN211+AM211+AL211+AK211+AJ211+AI211+AH211+AG211+AF211+AE211+AD211+AC211+AB211+BC211+AA211+Z211+Y211+X211+U211+T211+S211+R211+Q211+P211+O211+N211+M211+L211+K211+J211+I211+H211+G211</f>
        <v>259.52465180765273</v>
      </c>
    </row>
    <row r="212" spans="1:61" hidden="1">
      <c r="A212" s="6" t="s">
        <v>286</v>
      </c>
      <c r="B212" s="6" t="s">
        <v>287</v>
      </c>
      <c r="C212" s="6" t="s">
        <v>7</v>
      </c>
      <c r="D212" s="6" t="s">
        <v>8199</v>
      </c>
      <c r="E212" s="6" t="s">
        <v>21</v>
      </c>
      <c r="F212" s="6" t="s">
        <v>201</v>
      </c>
      <c r="G212" s="6"/>
      <c r="H212" s="1"/>
      <c r="I212" s="5"/>
      <c r="J212" s="5"/>
      <c r="K212" s="1"/>
      <c r="L212" s="5"/>
      <c r="M212" s="5"/>
      <c r="N212" s="26"/>
      <c r="O212" s="1"/>
      <c r="P212" s="1"/>
      <c r="Q212" s="1"/>
      <c r="R212" s="1"/>
      <c r="S212" s="1"/>
      <c r="T212" s="1"/>
      <c r="U212" s="1"/>
      <c r="V212" s="5"/>
      <c r="W212" s="5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37">
        <f>BH212+BG212+BF212+BE212+BD212+BB212+BA212+AZ212+AY212+AX212+AW212+AV212+AU212+AT212+AS212+AR212+AQ212+AP212+AO212+AN212+AM212+AL212+AK212+AJ212+AI212+AH212+AG212+AF212+AE212+AD212+AC212+AB212+BC212+AA212+Z212+Y212+X212+U212+T212+S212+R212+Q212+P212+O212+N212+M212+L212+K212+J212+I212+H212</f>
        <v>0</v>
      </c>
    </row>
    <row r="213" spans="1:61" hidden="1">
      <c r="A213" s="6" t="s">
        <v>288</v>
      </c>
      <c r="B213" s="6" t="s">
        <v>289</v>
      </c>
      <c r="C213" s="6" t="s">
        <v>7</v>
      </c>
      <c r="D213" s="6" t="s">
        <v>8199</v>
      </c>
      <c r="E213" s="6" t="s">
        <v>21</v>
      </c>
      <c r="F213" s="6" t="s">
        <v>201</v>
      </c>
      <c r="G213" s="6"/>
      <c r="H213" s="1"/>
      <c r="I213" s="5"/>
      <c r="J213" s="5"/>
      <c r="K213" s="1"/>
      <c r="L213" s="5"/>
      <c r="M213" s="5"/>
      <c r="N213" s="26"/>
      <c r="O213" s="1"/>
      <c r="P213" s="1"/>
      <c r="Q213" s="1"/>
      <c r="R213" s="1"/>
      <c r="S213" s="1"/>
      <c r="T213" s="1"/>
      <c r="U213" s="1"/>
      <c r="V213" s="5"/>
      <c r="W213" s="5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37">
        <f>BH213+BG213+BF213+BE213+BD213+BB213+BA213+AZ213+AY213+AX213+AW213+AV213+AU213+AT213+AS213+AR213+AQ213+AP213+AO213+AN213+AM213+AL213+AK213+AJ213+AI213+AH213+AG213+AF213+AE213+AD213+AC213+AB213+BC213+AA213+Z213+Y213+X213+U213+T213+S213+R213+Q213+P213+O213+N213+M213+L213+K213+J213+I213+H213</f>
        <v>0</v>
      </c>
    </row>
    <row r="214" spans="1:61">
      <c r="A214" s="7" t="s">
        <v>290</v>
      </c>
      <c r="B214" s="7" t="s">
        <v>291</v>
      </c>
      <c r="C214" s="7" t="s">
        <v>7</v>
      </c>
      <c r="D214" s="7" t="s">
        <v>8199</v>
      </c>
      <c r="E214" s="7" t="s">
        <v>21</v>
      </c>
      <c r="F214" s="7" t="s">
        <v>201</v>
      </c>
      <c r="G214" s="25"/>
      <c r="H214" s="1"/>
      <c r="I214" s="5"/>
      <c r="J214" s="5"/>
      <c r="K214" s="1"/>
      <c r="L214" s="5"/>
      <c r="M214" s="5"/>
      <c r="N214" s="26"/>
      <c r="O214" s="1">
        <v>21290.663927104826</v>
      </c>
      <c r="P214" s="1">
        <v>16483</v>
      </c>
      <c r="Q214" s="1">
        <v>4854.3190439480786</v>
      </c>
      <c r="R214" s="1"/>
      <c r="S214" s="1"/>
      <c r="T214" s="1"/>
      <c r="U214" s="1"/>
      <c r="V214" s="5"/>
      <c r="W214" s="5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37">
        <f>BH214+BG214+BF214+BE214+BD214+BB214+BA214+AZ214+AY214+AX214+AW214+AV214+AU214+AT214+AS214+AR214+AQ214+AP214+AO214+AN214+AM214+AL214+AK214+AJ214+AI214+AH214+AG214+AF214+AE214+AD214+AC214+AB214+BC214+AA214+Z214+Y214+X214+U214+T214+S214+R214+Q214+P214+O214+N214+M214+L214+K214+J214+I214+H214+G214</f>
        <v>42627.982971052901</v>
      </c>
    </row>
    <row r="215" spans="1:61" hidden="1">
      <c r="A215" s="6" t="s">
        <v>292</v>
      </c>
      <c r="B215" s="6" t="s">
        <v>293</v>
      </c>
      <c r="C215" s="6" t="s">
        <v>7</v>
      </c>
      <c r="D215" s="6" t="s">
        <v>8199</v>
      </c>
      <c r="E215" s="6" t="s">
        <v>21</v>
      </c>
      <c r="F215" s="6" t="s">
        <v>201</v>
      </c>
      <c r="G215" s="6"/>
      <c r="H215" s="1"/>
      <c r="I215" s="5"/>
      <c r="J215" s="5"/>
      <c r="K215" s="1"/>
      <c r="L215" s="5"/>
      <c r="M215" s="5"/>
      <c r="N215" s="26"/>
      <c r="O215" s="1"/>
      <c r="P215" s="1"/>
      <c r="Q215" s="1"/>
      <c r="R215" s="1"/>
      <c r="S215" s="1"/>
      <c r="T215" s="1"/>
      <c r="U215" s="1"/>
      <c r="V215" s="5"/>
      <c r="W215" s="5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37">
        <f>BH215+BG215+BF215+BE215+BD215+BB215+BA215+AZ215+AY215+AX215+AW215+AV215+AU215+AT215+AS215+AR215+AQ215+AP215+AO215+AN215+AM215+AL215+AK215+AJ215+AI215+AH215+AG215+AF215+AE215+AD215+AC215+AB215+BC215+AA215+Z215+Y215+X215+U215+T215+S215+R215+Q215+P215+O215+N215+M215+L215+K215+J215+I215+H215</f>
        <v>0</v>
      </c>
    </row>
    <row r="216" spans="1:61" hidden="1">
      <c r="A216" s="6" t="s">
        <v>294</v>
      </c>
      <c r="B216" s="6" t="s">
        <v>295</v>
      </c>
      <c r="C216" s="6" t="s">
        <v>7</v>
      </c>
      <c r="D216" s="6" t="s">
        <v>18</v>
      </c>
      <c r="E216" s="6" t="s">
        <v>31</v>
      </c>
      <c r="F216" s="6" t="s">
        <v>201</v>
      </c>
      <c r="G216" s="6"/>
      <c r="H216" s="1"/>
      <c r="I216" s="5"/>
      <c r="J216" s="5"/>
      <c r="K216" s="1"/>
      <c r="L216" s="5"/>
      <c r="M216" s="5"/>
      <c r="N216" s="26"/>
      <c r="O216" s="1"/>
      <c r="P216" s="1"/>
      <c r="Q216" s="1"/>
      <c r="R216" s="1"/>
      <c r="S216" s="1"/>
      <c r="T216" s="1"/>
      <c r="U216" s="1"/>
      <c r="V216" s="5"/>
      <c r="W216" s="5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37">
        <f>BH216+BG216+BF216+BE216+BD216+BB216+BA216+AZ216+AY216+AX216+AW216+AV216+AU216+AT216+AS216+AR216+AQ216+AP216+AO216+AN216+AM216+AL216+AK216+AJ216+AI216+AH216+AG216+AF216+AE216+AD216+AC216+AB216+BC216+AA216+Z216+Y216+X216+U216+T216+S216+R216+Q216+P216+O216+N216+M216+L216+K216+J216+I216+H216</f>
        <v>0</v>
      </c>
    </row>
    <row r="217" spans="1:61">
      <c r="A217" s="7" t="s">
        <v>296</v>
      </c>
      <c r="B217" s="7" t="s">
        <v>297</v>
      </c>
      <c r="C217" s="7" t="s">
        <v>7</v>
      </c>
      <c r="D217" s="7" t="s">
        <v>18</v>
      </c>
      <c r="E217" s="7" t="s">
        <v>21</v>
      </c>
      <c r="F217" s="7" t="s">
        <v>201</v>
      </c>
      <c r="G217" s="25"/>
      <c r="H217" s="1">
        <v>970598.16042017203</v>
      </c>
      <c r="I217" s="5"/>
      <c r="J217" s="5"/>
      <c r="K217" s="1"/>
      <c r="L217" s="5"/>
      <c r="M217" s="5"/>
      <c r="N217" s="26"/>
      <c r="O217" s="1"/>
      <c r="P217" s="1"/>
      <c r="Q217" s="1"/>
      <c r="R217" s="1"/>
      <c r="S217" s="1"/>
      <c r="T217" s="1"/>
      <c r="U217" s="1"/>
      <c r="V217" s="5"/>
      <c r="W217" s="5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>
        <v>42672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37">
        <f>BH217+BG217+BF217+BE217+BD217+BB217+BA217+AZ217+AY217+AX217+AW217+AV217+AU217+AT217+AS217+AR217+AQ217+AP217+AO217+AN217+AM217+AL217+AK217+AJ217+AI217+AH217+AG217+AF217+AE217+AD217+AC217+AB217+BC217+AA217+Z217+Y217+X217+U217+T217+S217+R217+Q217+P217+O217+N217+M217+L217+K217+J217+I217+H217+G217</f>
        <v>1013270.160420172</v>
      </c>
    </row>
    <row r="218" spans="1:61" hidden="1">
      <c r="A218" s="6" t="s">
        <v>298</v>
      </c>
      <c r="B218" s="6" t="s">
        <v>299</v>
      </c>
      <c r="C218" s="6" t="s">
        <v>7</v>
      </c>
      <c r="D218" s="6" t="s">
        <v>18</v>
      </c>
      <c r="E218" s="6" t="s">
        <v>21</v>
      </c>
      <c r="F218" s="6" t="s">
        <v>201</v>
      </c>
      <c r="G218" s="6"/>
      <c r="H218" s="1"/>
      <c r="I218" s="5"/>
      <c r="J218" s="5"/>
      <c r="K218" s="1"/>
      <c r="L218" s="5"/>
      <c r="M218" s="5"/>
      <c r="N218" s="26"/>
      <c r="O218" s="1"/>
      <c r="P218" s="1"/>
      <c r="Q218" s="1"/>
      <c r="R218" s="1"/>
      <c r="S218" s="1"/>
      <c r="T218" s="1"/>
      <c r="U218" s="1"/>
      <c r="V218" s="5"/>
      <c r="W218" s="5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37">
        <f>BH218+BG218+BF218+BE218+BD218+BB218+BA218+AZ218+AY218+AX218+AW218+AV218+AU218+AT218+AS218+AR218+AQ218+AP218+AO218+AN218+AM218+AL218+AK218+AJ218+AI218+AH218+AG218+AF218+AE218+AD218+AC218+AB218+BC218+AA218+Z218+Y218+X218+U218+T218+S218+R218+Q218+P218+O218+N218+M218+L218+K218+J218+I218+H218</f>
        <v>0</v>
      </c>
    </row>
    <row r="219" spans="1:61">
      <c r="A219" s="7" t="s">
        <v>499</v>
      </c>
      <c r="B219" s="7" t="s">
        <v>500</v>
      </c>
      <c r="C219" s="7" t="s">
        <v>151</v>
      </c>
      <c r="D219" s="7"/>
      <c r="E219" s="7" t="s">
        <v>152</v>
      </c>
      <c r="F219" s="7" t="s">
        <v>201</v>
      </c>
      <c r="G219" s="25"/>
      <c r="H219" s="1"/>
      <c r="I219" s="5"/>
      <c r="J219" s="5"/>
      <c r="K219" s="1"/>
      <c r="L219" s="5"/>
      <c r="M219" s="5"/>
      <c r="N219" s="26"/>
      <c r="O219" s="1"/>
      <c r="P219" s="1"/>
      <c r="Q219" s="1">
        <v>12841.684982861294</v>
      </c>
      <c r="R219" s="1"/>
      <c r="S219" s="1"/>
      <c r="T219" s="1"/>
      <c r="U219" s="1"/>
      <c r="V219" s="5"/>
      <c r="W219" s="5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37">
        <f>BH219+BG219+BF219+BE219+BD219+BB219+BA219+AZ219+AY219+AX219+AW219+AV219+AU219+AT219+AS219+AR219+AQ219+AP219+AO219+AN219+AM219+AL219+AK219+AJ219+AI219+AH219+AG219+AF219+AE219+AD219+AC219+AB219+BC219+AA219+Z219+Y219+X219+U219+T219+S219+R219+Q219+P219+O219+N219+M219+L219+K219+J219+I219+H219+G219</f>
        <v>12841.684982861294</v>
      </c>
    </row>
    <row r="220" spans="1:61" hidden="1">
      <c r="A220" s="6" t="s">
        <v>6512</v>
      </c>
      <c r="B220" s="6" t="s">
        <v>7551</v>
      </c>
      <c r="C220" s="6" t="s">
        <v>151</v>
      </c>
      <c r="D220" s="6"/>
      <c r="E220" s="6" t="s">
        <v>8205</v>
      </c>
      <c r="F220" s="6" t="s">
        <v>201</v>
      </c>
      <c r="G220" s="6"/>
      <c r="H220" s="1"/>
      <c r="I220" s="5"/>
      <c r="J220" s="5"/>
      <c r="K220" s="1"/>
      <c r="L220" s="5"/>
      <c r="M220" s="5"/>
      <c r="N220" s="26"/>
      <c r="O220" s="1"/>
      <c r="P220" s="1"/>
      <c r="Q220" s="1"/>
      <c r="R220" s="1"/>
      <c r="S220" s="1"/>
      <c r="T220" s="1"/>
      <c r="U220" s="1"/>
      <c r="V220" s="5"/>
      <c r="W220" s="5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37">
        <f t="shared" ref="BI220:BI244" si="8">BH220+BG220+BF220+BE220+BD220+BB220+BA220+AZ220+AY220+AX220+AW220+AV220+AU220+AT220+AS220+AR220+AQ220+AP220+AO220+AN220+AM220+AL220+AK220+AJ220+AI220+AH220+AG220+AF220+AE220+AD220+AC220+AB220+BC220+AA220+Z220+Y220+X220+U220+T220+S220+R220+Q220+P220+O220+N220+M220+L220+K220+J220+I220+H220</f>
        <v>0</v>
      </c>
    </row>
    <row r="221" spans="1:61" hidden="1">
      <c r="A221" s="6" t="s">
        <v>300</v>
      </c>
      <c r="B221" s="6" t="s">
        <v>301</v>
      </c>
      <c r="C221" s="6" t="s">
        <v>7</v>
      </c>
      <c r="D221" s="6" t="s">
        <v>18</v>
      </c>
      <c r="E221" s="6" t="s">
        <v>13</v>
      </c>
      <c r="F221" s="6" t="s">
        <v>201</v>
      </c>
      <c r="G221" s="6"/>
      <c r="H221" s="1"/>
      <c r="I221" s="5"/>
      <c r="J221" s="5"/>
      <c r="K221" s="1"/>
      <c r="L221" s="5"/>
      <c r="M221" s="5"/>
      <c r="N221" s="26"/>
      <c r="O221" s="1"/>
      <c r="P221" s="1"/>
      <c r="Q221" s="1"/>
      <c r="R221" s="1"/>
      <c r="S221" s="1"/>
      <c r="T221" s="1"/>
      <c r="U221" s="1"/>
      <c r="V221" s="5"/>
      <c r="W221" s="5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37">
        <f t="shared" si="8"/>
        <v>0</v>
      </c>
    </row>
    <row r="222" spans="1:61" hidden="1">
      <c r="A222" s="6" t="s">
        <v>302</v>
      </c>
      <c r="B222" s="6" t="s">
        <v>303</v>
      </c>
      <c r="C222" s="6" t="s">
        <v>7</v>
      </c>
      <c r="D222" s="6" t="s">
        <v>18</v>
      </c>
      <c r="E222" s="6" t="s">
        <v>13</v>
      </c>
      <c r="F222" s="6" t="s">
        <v>201</v>
      </c>
      <c r="G222" s="6"/>
      <c r="H222" s="1"/>
      <c r="I222" s="5"/>
      <c r="J222" s="5"/>
      <c r="K222" s="1"/>
      <c r="L222" s="5"/>
      <c r="M222" s="5"/>
      <c r="N222" s="26"/>
      <c r="O222" s="1"/>
      <c r="P222" s="1"/>
      <c r="Q222" s="1"/>
      <c r="R222" s="1"/>
      <c r="S222" s="1"/>
      <c r="T222" s="1"/>
      <c r="U222" s="1"/>
      <c r="V222" s="5"/>
      <c r="W222" s="5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37">
        <f t="shared" si="8"/>
        <v>0</v>
      </c>
    </row>
    <row r="223" spans="1:61" hidden="1">
      <c r="A223" s="6" t="s">
        <v>6513</v>
      </c>
      <c r="B223" s="6" t="s">
        <v>7552</v>
      </c>
      <c r="C223" s="6" t="s">
        <v>151</v>
      </c>
      <c r="D223" s="6"/>
      <c r="E223" s="6" t="s">
        <v>8211</v>
      </c>
      <c r="F223" s="6" t="s">
        <v>201</v>
      </c>
      <c r="G223" s="6"/>
      <c r="H223" s="1"/>
      <c r="I223" s="5"/>
      <c r="J223" s="5"/>
      <c r="K223" s="1"/>
      <c r="L223" s="5"/>
      <c r="M223" s="5"/>
      <c r="N223" s="26"/>
      <c r="O223" s="1"/>
      <c r="P223" s="1"/>
      <c r="Q223" s="1"/>
      <c r="R223" s="1"/>
      <c r="S223" s="1"/>
      <c r="T223" s="1"/>
      <c r="U223" s="1"/>
      <c r="V223" s="5"/>
      <c r="W223" s="5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37">
        <f t="shared" si="8"/>
        <v>0</v>
      </c>
    </row>
    <row r="224" spans="1:61" hidden="1">
      <c r="A224" s="6" t="s">
        <v>501</v>
      </c>
      <c r="B224" s="6" t="s">
        <v>502</v>
      </c>
      <c r="C224" s="6" t="s">
        <v>151</v>
      </c>
      <c r="D224" s="6"/>
      <c r="E224" s="6" t="s">
        <v>152</v>
      </c>
      <c r="F224" s="6" t="s">
        <v>201</v>
      </c>
      <c r="G224" s="6"/>
      <c r="H224" s="1"/>
      <c r="I224" s="5"/>
      <c r="J224" s="5"/>
      <c r="K224" s="1"/>
      <c r="L224" s="5"/>
      <c r="M224" s="5"/>
      <c r="N224" s="26"/>
      <c r="O224" s="1"/>
      <c r="P224" s="1"/>
      <c r="Q224" s="1"/>
      <c r="R224" s="1"/>
      <c r="S224" s="1"/>
      <c r="T224" s="1"/>
      <c r="U224" s="1"/>
      <c r="V224" s="5"/>
      <c r="W224" s="5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37">
        <f t="shared" si="8"/>
        <v>0</v>
      </c>
    </row>
    <row r="225" spans="1:61" hidden="1">
      <c r="A225" s="6" t="s">
        <v>503</v>
      </c>
      <c r="B225" s="6" t="s">
        <v>504</v>
      </c>
      <c r="C225" s="6" t="s">
        <v>151</v>
      </c>
      <c r="D225" s="6"/>
      <c r="E225" s="6" t="s">
        <v>152</v>
      </c>
      <c r="F225" s="6" t="s">
        <v>201</v>
      </c>
      <c r="G225" s="6"/>
      <c r="H225" s="1"/>
      <c r="I225" s="5"/>
      <c r="J225" s="5"/>
      <c r="K225" s="1"/>
      <c r="L225" s="5"/>
      <c r="M225" s="5"/>
      <c r="N225" s="26"/>
      <c r="O225" s="1"/>
      <c r="P225" s="1"/>
      <c r="Q225" s="1"/>
      <c r="R225" s="1"/>
      <c r="S225" s="1"/>
      <c r="T225" s="1"/>
      <c r="U225" s="1"/>
      <c r="V225" s="5"/>
      <c r="W225" s="5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37">
        <f t="shared" si="8"/>
        <v>0</v>
      </c>
    </row>
    <row r="226" spans="1:61" hidden="1">
      <c r="A226" s="6" t="s">
        <v>304</v>
      </c>
      <c r="B226" s="6" t="s">
        <v>305</v>
      </c>
      <c r="C226" s="6" t="s">
        <v>7</v>
      </c>
      <c r="D226" s="6" t="s">
        <v>18</v>
      </c>
      <c r="E226" s="6" t="s">
        <v>13</v>
      </c>
      <c r="F226" s="6" t="s">
        <v>201</v>
      </c>
      <c r="G226" s="6"/>
      <c r="H226" s="1"/>
      <c r="I226" s="5"/>
      <c r="J226" s="5"/>
      <c r="K226" s="1"/>
      <c r="L226" s="5"/>
      <c r="M226" s="5"/>
      <c r="N226" s="26"/>
      <c r="O226" s="1"/>
      <c r="P226" s="1"/>
      <c r="Q226" s="1"/>
      <c r="R226" s="1"/>
      <c r="S226" s="1"/>
      <c r="T226" s="1"/>
      <c r="U226" s="1"/>
      <c r="V226" s="5"/>
      <c r="W226" s="5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37">
        <f t="shared" si="8"/>
        <v>0</v>
      </c>
    </row>
    <row r="227" spans="1:61" hidden="1">
      <c r="A227" s="6" t="s">
        <v>306</v>
      </c>
      <c r="B227" s="6" t="s">
        <v>307</v>
      </c>
      <c r="C227" s="6" t="s">
        <v>7</v>
      </c>
      <c r="D227" s="6" t="s">
        <v>18</v>
      </c>
      <c r="E227" s="6" t="s">
        <v>13</v>
      </c>
      <c r="F227" s="6" t="s">
        <v>201</v>
      </c>
      <c r="G227" s="6"/>
      <c r="H227" s="1"/>
      <c r="I227" s="5"/>
      <c r="J227" s="5"/>
      <c r="K227" s="1"/>
      <c r="L227" s="5"/>
      <c r="M227" s="5"/>
      <c r="N227" s="26"/>
      <c r="O227" s="1"/>
      <c r="P227" s="1"/>
      <c r="Q227" s="1"/>
      <c r="R227" s="1"/>
      <c r="S227" s="1"/>
      <c r="T227" s="1"/>
      <c r="U227" s="1"/>
      <c r="V227" s="5"/>
      <c r="W227" s="5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37">
        <f t="shared" si="8"/>
        <v>0</v>
      </c>
    </row>
    <row r="228" spans="1:61" hidden="1">
      <c r="A228" s="6" t="s">
        <v>308</v>
      </c>
      <c r="B228" s="6" t="s">
        <v>309</v>
      </c>
      <c r="C228" s="6" t="s">
        <v>7</v>
      </c>
      <c r="D228" s="6" t="s">
        <v>18</v>
      </c>
      <c r="E228" s="6" t="s">
        <v>13</v>
      </c>
      <c r="F228" s="6" t="s">
        <v>201</v>
      </c>
      <c r="G228" s="6"/>
      <c r="H228" s="1"/>
      <c r="I228" s="5"/>
      <c r="J228" s="5"/>
      <c r="K228" s="1"/>
      <c r="L228" s="5"/>
      <c r="M228" s="5"/>
      <c r="N228" s="26"/>
      <c r="O228" s="1"/>
      <c r="P228" s="1"/>
      <c r="Q228" s="1"/>
      <c r="R228" s="1"/>
      <c r="S228" s="1"/>
      <c r="T228" s="1"/>
      <c r="U228" s="1"/>
      <c r="V228" s="5"/>
      <c r="W228" s="5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37">
        <f t="shared" si="8"/>
        <v>0</v>
      </c>
    </row>
    <row r="229" spans="1:61" hidden="1">
      <c r="A229" s="6" t="s">
        <v>310</v>
      </c>
      <c r="B229" s="6" t="s">
        <v>311</v>
      </c>
      <c r="C229" s="6" t="s">
        <v>7</v>
      </c>
      <c r="D229" s="6" t="s">
        <v>67</v>
      </c>
      <c r="E229" s="6" t="s">
        <v>67</v>
      </c>
      <c r="F229" s="6" t="s">
        <v>201</v>
      </c>
      <c r="G229" s="6"/>
      <c r="H229" s="1"/>
      <c r="I229" s="5"/>
      <c r="J229" s="5"/>
      <c r="K229" s="1"/>
      <c r="L229" s="5"/>
      <c r="M229" s="5"/>
      <c r="N229" s="26"/>
      <c r="O229" s="1"/>
      <c r="P229" s="1"/>
      <c r="Q229" s="1"/>
      <c r="R229" s="1"/>
      <c r="S229" s="1"/>
      <c r="T229" s="1"/>
      <c r="U229" s="1"/>
      <c r="V229" s="5"/>
      <c r="W229" s="5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37">
        <f t="shared" si="8"/>
        <v>0</v>
      </c>
    </row>
    <row r="230" spans="1:61" hidden="1">
      <c r="A230" s="6" t="s">
        <v>505</v>
      </c>
      <c r="B230" s="6" t="s">
        <v>506</v>
      </c>
      <c r="C230" s="6" t="s">
        <v>151</v>
      </c>
      <c r="D230" s="6"/>
      <c r="E230" s="6" t="s">
        <v>152</v>
      </c>
      <c r="F230" s="6" t="s">
        <v>201</v>
      </c>
      <c r="G230" s="6"/>
      <c r="H230" s="1"/>
      <c r="I230" s="5"/>
      <c r="J230" s="5"/>
      <c r="K230" s="1"/>
      <c r="L230" s="5"/>
      <c r="M230" s="5"/>
      <c r="N230" s="26"/>
      <c r="O230" s="1"/>
      <c r="P230" s="1"/>
      <c r="Q230" s="1"/>
      <c r="R230" s="1"/>
      <c r="S230" s="1"/>
      <c r="T230" s="1"/>
      <c r="U230" s="1"/>
      <c r="V230" s="5"/>
      <c r="W230" s="5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37">
        <f t="shared" si="8"/>
        <v>0</v>
      </c>
    </row>
    <row r="231" spans="1:61" hidden="1">
      <c r="A231" s="6" t="s">
        <v>507</v>
      </c>
      <c r="B231" s="6" t="s">
        <v>508</v>
      </c>
      <c r="C231" s="6" t="s">
        <v>151</v>
      </c>
      <c r="D231" s="6"/>
      <c r="E231" s="6" t="s">
        <v>152</v>
      </c>
      <c r="F231" s="6" t="s">
        <v>201</v>
      </c>
      <c r="G231" s="6"/>
      <c r="H231" s="1"/>
      <c r="I231" s="5"/>
      <c r="J231" s="5"/>
      <c r="K231" s="1"/>
      <c r="L231" s="5"/>
      <c r="M231" s="5"/>
      <c r="N231" s="26"/>
      <c r="O231" s="1"/>
      <c r="P231" s="1"/>
      <c r="Q231" s="1"/>
      <c r="R231" s="1"/>
      <c r="S231" s="1"/>
      <c r="T231" s="1"/>
      <c r="U231" s="1"/>
      <c r="V231" s="5"/>
      <c r="W231" s="5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37">
        <f t="shared" si="8"/>
        <v>0</v>
      </c>
    </row>
    <row r="232" spans="1:61" hidden="1">
      <c r="A232" s="6" t="s">
        <v>312</v>
      </c>
      <c r="B232" s="6" t="s">
        <v>313</v>
      </c>
      <c r="C232" s="6" t="s">
        <v>7</v>
      </c>
      <c r="D232" s="6" t="s">
        <v>67</v>
      </c>
      <c r="E232" s="6" t="s">
        <v>67</v>
      </c>
      <c r="F232" s="6" t="s">
        <v>201</v>
      </c>
      <c r="G232" s="6"/>
      <c r="H232" s="1"/>
      <c r="I232" s="5"/>
      <c r="J232" s="5"/>
      <c r="K232" s="1"/>
      <c r="L232" s="5"/>
      <c r="M232" s="5"/>
      <c r="N232" s="26"/>
      <c r="O232" s="1"/>
      <c r="P232" s="1"/>
      <c r="Q232" s="1"/>
      <c r="R232" s="1"/>
      <c r="S232" s="1"/>
      <c r="T232" s="1"/>
      <c r="U232" s="1"/>
      <c r="V232" s="5"/>
      <c r="W232" s="5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37">
        <f t="shared" si="8"/>
        <v>0</v>
      </c>
    </row>
    <row r="233" spans="1:61" hidden="1">
      <c r="A233" s="6" t="s">
        <v>314</v>
      </c>
      <c r="B233" s="6" t="s">
        <v>315</v>
      </c>
      <c r="C233" s="6" t="s">
        <v>7</v>
      </c>
      <c r="D233" s="6" t="s">
        <v>67</v>
      </c>
      <c r="E233" s="6" t="s">
        <v>67</v>
      </c>
      <c r="F233" s="6" t="s">
        <v>201</v>
      </c>
      <c r="G233" s="6"/>
      <c r="H233" s="1"/>
      <c r="I233" s="5"/>
      <c r="J233" s="5"/>
      <c r="K233" s="1"/>
      <c r="L233" s="5"/>
      <c r="M233" s="5"/>
      <c r="N233" s="26"/>
      <c r="O233" s="1"/>
      <c r="P233" s="1"/>
      <c r="Q233" s="1"/>
      <c r="R233" s="1"/>
      <c r="S233" s="1"/>
      <c r="T233" s="1"/>
      <c r="U233" s="1"/>
      <c r="V233" s="5"/>
      <c r="W233" s="5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37">
        <f t="shared" si="8"/>
        <v>0</v>
      </c>
    </row>
    <row r="234" spans="1:61" hidden="1">
      <c r="A234" s="6" t="s">
        <v>509</v>
      </c>
      <c r="B234" s="6" t="s">
        <v>510</v>
      </c>
      <c r="C234" s="6" t="s">
        <v>151</v>
      </c>
      <c r="D234" s="6"/>
      <c r="E234" s="6" t="s">
        <v>152</v>
      </c>
      <c r="F234" s="6" t="s">
        <v>201</v>
      </c>
      <c r="G234" s="6"/>
      <c r="H234" s="1"/>
      <c r="I234" s="5"/>
      <c r="J234" s="5"/>
      <c r="K234" s="1"/>
      <c r="L234" s="5"/>
      <c r="M234" s="5"/>
      <c r="N234" s="26"/>
      <c r="O234" s="1"/>
      <c r="P234" s="1"/>
      <c r="Q234" s="1"/>
      <c r="R234" s="1"/>
      <c r="S234" s="1"/>
      <c r="T234" s="1"/>
      <c r="U234" s="1"/>
      <c r="V234" s="5"/>
      <c r="W234" s="5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37">
        <f t="shared" si="8"/>
        <v>0</v>
      </c>
    </row>
    <row r="235" spans="1:61" hidden="1">
      <c r="A235" s="6" t="s">
        <v>6514</v>
      </c>
      <c r="B235" s="6" t="s">
        <v>7553</v>
      </c>
      <c r="C235" s="6" t="s">
        <v>151</v>
      </c>
      <c r="D235" s="6"/>
      <c r="E235" s="6" t="s">
        <v>8205</v>
      </c>
      <c r="F235" s="6" t="s">
        <v>201</v>
      </c>
      <c r="G235" s="6"/>
      <c r="H235" s="1"/>
      <c r="I235" s="5"/>
      <c r="J235" s="5"/>
      <c r="K235" s="1"/>
      <c r="L235" s="5"/>
      <c r="M235" s="5"/>
      <c r="N235" s="26"/>
      <c r="O235" s="1"/>
      <c r="P235" s="1"/>
      <c r="Q235" s="1"/>
      <c r="R235" s="1"/>
      <c r="S235" s="1"/>
      <c r="T235" s="1"/>
      <c r="U235" s="1"/>
      <c r="V235" s="5"/>
      <c r="W235" s="5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37">
        <f t="shared" si="8"/>
        <v>0</v>
      </c>
    </row>
    <row r="236" spans="1:61" hidden="1">
      <c r="A236" s="6" t="s">
        <v>316</v>
      </c>
      <c r="B236" s="6" t="s">
        <v>317</v>
      </c>
      <c r="C236" s="6" t="s">
        <v>7</v>
      </c>
      <c r="D236" s="6" t="s">
        <v>8199</v>
      </c>
      <c r="E236" s="6" t="s">
        <v>13</v>
      </c>
      <c r="F236" s="6" t="s">
        <v>201</v>
      </c>
      <c r="G236" s="6"/>
      <c r="H236" s="1"/>
      <c r="I236" s="5"/>
      <c r="J236" s="5"/>
      <c r="K236" s="1"/>
      <c r="L236" s="5"/>
      <c r="M236" s="5"/>
      <c r="N236" s="26"/>
      <c r="O236" s="1"/>
      <c r="P236" s="1"/>
      <c r="Q236" s="1"/>
      <c r="R236" s="1"/>
      <c r="S236" s="1"/>
      <c r="T236" s="1"/>
      <c r="U236" s="1"/>
      <c r="V236" s="5"/>
      <c r="W236" s="5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37">
        <f t="shared" si="8"/>
        <v>0</v>
      </c>
    </row>
    <row r="237" spans="1:61" hidden="1">
      <c r="A237" s="6" t="s">
        <v>318</v>
      </c>
      <c r="B237" s="6" t="s">
        <v>319</v>
      </c>
      <c r="C237" s="6" t="s">
        <v>7</v>
      </c>
      <c r="D237" s="6" t="s">
        <v>67</v>
      </c>
      <c r="E237" s="6" t="s">
        <v>67</v>
      </c>
      <c r="F237" s="6" t="s">
        <v>201</v>
      </c>
      <c r="G237" s="6"/>
      <c r="H237" s="1"/>
      <c r="I237" s="5"/>
      <c r="J237" s="5"/>
      <c r="K237" s="1"/>
      <c r="L237" s="5"/>
      <c r="M237" s="5"/>
      <c r="N237" s="26"/>
      <c r="O237" s="1"/>
      <c r="P237" s="1"/>
      <c r="Q237" s="1"/>
      <c r="R237" s="1"/>
      <c r="S237" s="1"/>
      <c r="T237" s="1"/>
      <c r="U237" s="1"/>
      <c r="V237" s="5"/>
      <c r="W237" s="5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37">
        <f t="shared" si="8"/>
        <v>0</v>
      </c>
    </row>
    <row r="238" spans="1:61" hidden="1">
      <c r="A238" s="6" t="s">
        <v>511</v>
      </c>
      <c r="B238" s="6" t="s">
        <v>512</v>
      </c>
      <c r="C238" s="6" t="s">
        <v>151</v>
      </c>
      <c r="D238" s="6"/>
      <c r="E238" s="6" t="s">
        <v>152</v>
      </c>
      <c r="F238" s="6" t="s">
        <v>201</v>
      </c>
      <c r="G238" s="6"/>
      <c r="H238" s="1"/>
      <c r="I238" s="5"/>
      <c r="J238" s="5"/>
      <c r="K238" s="1"/>
      <c r="L238" s="5"/>
      <c r="M238" s="5"/>
      <c r="N238" s="26"/>
      <c r="O238" s="1"/>
      <c r="P238" s="1"/>
      <c r="Q238" s="1"/>
      <c r="R238" s="1"/>
      <c r="S238" s="1"/>
      <c r="T238" s="1"/>
      <c r="U238" s="1"/>
      <c r="V238" s="5"/>
      <c r="W238" s="5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37">
        <f t="shared" si="8"/>
        <v>0</v>
      </c>
    </row>
    <row r="239" spans="1:61" hidden="1">
      <c r="A239" s="6" t="s">
        <v>513</v>
      </c>
      <c r="B239" s="6" t="s">
        <v>514</v>
      </c>
      <c r="C239" s="6" t="s">
        <v>151</v>
      </c>
      <c r="D239" s="6"/>
      <c r="E239" s="6" t="s">
        <v>152</v>
      </c>
      <c r="F239" s="6" t="s">
        <v>201</v>
      </c>
      <c r="G239" s="6"/>
      <c r="H239" s="1"/>
      <c r="I239" s="5"/>
      <c r="J239" s="5"/>
      <c r="K239" s="1"/>
      <c r="L239" s="5"/>
      <c r="M239" s="5"/>
      <c r="N239" s="26"/>
      <c r="O239" s="1"/>
      <c r="P239" s="1"/>
      <c r="Q239" s="1"/>
      <c r="R239" s="1"/>
      <c r="S239" s="1"/>
      <c r="T239" s="1"/>
      <c r="U239" s="1"/>
      <c r="V239" s="5"/>
      <c r="W239" s="5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37">
        <f t="shared" si="8"/>
        <v>0</v>
      </c>
    </row>
    <row r="240" spans="1:61" hidden="1">
      <c r="A240" s="6" t="s">
        <v>515</v>
      </c>
      <c r="B240" s="6" t="s">
        <v>516</v>
      </c>
      <c r="C240" s="6" t="s">
        <v>151</v>
      </c>
      <c r="D240" s="6"/>
      <c r="E240" s="6" t="s">
        <v>152</v>
      </c>
      <c r="F240" s="6" t="s">
        <v>201</v>
      </c>
      <c r="G240" s="6"/>
      <c r="H240" s="1"/>
      <c r="I240" s="5"/>
      <c r="J240" s="5"/>
      <c r="K240" s="1"/>
      <c r="L240" s="5"/>
      <c r="M240" s="5"/>
      <c r="N240" s="26"/>
      <c r="O240" s="1"/>
      <c r="P240" s="1"/>
      <c r="Q240" s="1"/>
      <c r="R240" s="1"/>
      <c r="S240" s="1"/>
      <c r="T240" s="1"/>
      <c r="U240" s="1"/>
      <c r="V240" s="5"/>
      <c r="W240" s="5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37">
        <f t="shared" si="8"/>
        <v>0</v>
      </c>
    </row>
    <row r="241" spans="1:61" hidden="1">
      <c r="A241" s="6" t="s">
        <v>517</v>
      </c>
      <c r="B241" s="6" t="s">
        <v>518</v>
      </c>
      <c r="C241" s="6" t="s">
        <v>151</v>
      </c>
      <c r="D241" s="6"/>
      <c r="E241" s="6" t="s">
        <v>152</v>
      </c>
      <c r="F241" s="6" t="s">
        <v>201</v>
      </c>
      <c r="G241" s="6"/>
      <c r="H241" s="1"/>
      <c r="I241" s="5"/>
      <c r="J241" s="5"/>
      <c r="K241" s="1"/>
      <c r="L241" s="5"/>
      <c r="M241" s="5"/>
      <c r="N241" s="26"/>
      <c r="O241" s="1"/>
      <c r="P241" s="1"/>
      <c r="Q241" s="1"/>
      <c r="R241" s="1"/>
      <c r="S241" s="1"/>
      <c r="T241" s="1"/>
      <c r="U241" s="1"/>
      <c r="V241" s="5"/>
      <c r="W241" s="5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37">
        <f t="shared" si="8"/>
        <v>0</v>
      </c>
    </row>
    <row r="242" spans="1:61" hidden="1">
      <c r="A242" s="6" t="s">
        <v>519</v>
      </c>
      <c r="B242" s="6" t="s">
        <v>520</v>
      </c>
      <c r="C242" s="6" t="s">
        <v>151</v>
      </c>
      <c r="D242" s="6"/>
      <c r="E242" s="6" t="s">
        <v>152</v>
      </c>
      <c r="F242" s="6" t="s">
        <v>201</v>
      </c>
      <c r="G242" s="6"/>
      <c r="H242" s="1"/>
      <c r="I242" s="5"/>
      <c r="J242" s="5"/>
      <c r="K242" s="1"/>
      <c r="L242" s="5"/>
      <c r="M242" s="5"/>
      <c r="N242" s="26"/>
      <c r="O242" s="1"/>
      <c r="P242" s="1"/>
      <c r="Q242" s="1"/>
      <c r="R242" s="1"/>
      <c r="S242" s="1"/>
      <c r="T242" s="1"/>
      <c r="U242" s="1"/>
      <c r="V242" s="5"/>
      <c r="W242" s="5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37">
        <f t="shared" si="8"/>
        <v>0</v>
      </c>
    </row>
    <row r="243" spans="1:61" hidden="1">
      <c r="A243" s="6" t="s">
        <v>521</v>
      </c>
      <c r="B243" s="6" t="s">
        <v>522</v>
      </c>
      <c r="C243" s="6" t="s">
        <v>151</v>
      </c>
      <c r="D243" s="6"/>
      <c r="E243" s="6" t="s">
        <v>152</v>
      </c>
      <c r="F243" s="6" t="s">
        <v>201</v>
      </c>
      <c r="G243" s="6"/>
      <c r="H243" s="1"/>
      <c r="I243" s="5"/>
      <c r="J243" s="5"/>
      <c r="K243" s="1"/>
      <c r="L243" s="5"/>
      <c r="M243" s="5"/>
      <c r="N243" s="26"/>
      <c r="O243" s="1"/>
      <c r="P243" s="1"/>
      <c r="Q243" s="1"/>
      <c r="R243" s="1"/>
      <c r="S243" s="1"/>
      <c r="T243" s="1"/>
      <c r="U243" s="1"/>
      <c r="V243" s="5"/>
      <c r="W243" s="5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37">
        <f t="shared" si="8"/>
        <v>0</v>
      </c>
    </row>
    <row r="244" spans="1:61" hidden="1">
      <c r="A244" s="6" t="s">
        <v>523</v>
      </c>
      <c r="B244" s="6" t="s">
        <v>524</v>
      </c>
      <c r="C244" s="6" t="s">
        <v>151</v>
      </c>
      <c r="D244" s="6"/>
      <c r="E244" s="6" t="s">
        <v>152</v>
      </c>
      <c r="F244" s="6" t="s">
        <v>201</v>
      </c>
      <c r="G244" s="6"/>
      <c r="H244" s="1"/>
      <c r="I244" s="5"/>
      <c r="J244" s="5"/>
      <c r="K244" s="1"/>
      <c r="L244" s="5"/>
      <c r="M244" s="5"/>
      <c r="N244" s="26"/>
      <c r="O244" s="1"/>
      <c r="P244" s="1"/>
      <c r="Q244" s="1"/>
      <c r="R244" s="1"/>
      <c r="S244" s="1"/>
      <c r="T244" s="1"/>
      <c r="U244" s="1"/>
      <c r="V244" s="5"/>
      <c r="W244" s="5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37">
        <f t="shared" si="8"/>
        <v>0</v>
      </c>
    </row>
    <row r="245" spans="1:61">
      <c r="A245" s="7" t="s">
        <v>320</v>
      </c>
      <c r="B245" s="7" t="s">
        <v>321</v>
      </c>
      <c r="C245" s="7" t="s">
        <v>7</v>
      </c>
      <c r="D245" s="7" t="s">
        <v>8199</v>
      </c>
      <c r="E245" s="7" t="s">
        <v>21</v>
      </c>
      <c r="F245" s="7" t="s">
        <v>201</v>
      </c>
      <c r="G245" s="25"/>
      <c r="H245" s="1"/>
      <c r="I245" s="5"/>
      <c r="J245" s="5"/>
      <c r="K245" s="1"/>
      <c r="L245" s="5"/>
      <c r="M245" s="5"/>
      <c r="N245" s="26"/>
      <c r="O245" s="1">
        <v>225.60517149167455</v>
      </c>
      <c r="P245" s="1"/>
      <c r="Q245" s="1"/>
      <c r="R245" s="1"/>
      <c r="S245" s="1"/>
      <c r="T245" s="1"/>
      <c r="U245" s="1"/>
      <c r="V245" s="5"/>
      <c r="W245" s="5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37">
        <f>BH245+BG245+BF245+BE245+BD245+BB245+BA245+AZ245+AY245+AX245+AW245+AV245+AU245+AT245+AS245+AR245+AQ245+AP245+AO245+AN245+AM245+AL245+AK245+AJ245+AI245+AH245+AG245+AF245+AE245+AD245+AC245+AB245+BC245+AA245+Z245+Y245+X245+U245+T245+S245+R245+Q245+P245+O245+N245+M245+L245+K245+J245+I245+H245+G245</f>
        <v>225.60517149167455</v>
      </c>
    </row>
    <row r="246" spans="1:61" hidden="1">
      <c r="A246" s="6" t="s">
        <v>525</v>
      </c>
      <c r="B246" s="6" t="s">
        <v>526</v>
      </c>
      <c r="C246" s="6" t="s">
        <v>151</v>
      </c>
      <c r="D246" s="6"/>
      <c r="E246" s="6" t="s">
        <v>152</v>
      </c>
      <c r="F246" s="6" t="s">
        <v>201</v>
      </c>
      <c r="G246" s="6"/>
      <c r="H246" s="1"/>
      <c r="I246" s="5"/>
      <c r="J246" s="5"/>
      <c r="K246" s="1"/>
      <c r="L246" s="5"/>
      <c r="M246" s="5"/>
      <c r="N246" s="26"/>
      <c r="O246" s="1"/>
      <c r="P246" s="1"/>
      <c r="Q246" s="1"/>
      <c r="R246" s="1"/>
      <c r="S246" s="1"/>
      <c r="T246" s="1"/>
      <c r="U246" s="1"/>
      <c r="V246" s="5"/>
      <c r="W246" s="5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37">
        <f>BH246+BG246+BF246+BE246+BD246+BB246+BA246+AZ246+AY246+AX246+AW246+AV246+AU246+AT246+AS246+AR246+AQ246+AP246+AO246+AN246+AM246+AL246+AK246+AJ246+AI246+AH246+AG246+AF246+AE246+AD246+AC246+AB246+BC246+AA246+Z246+Y246+X246+U246+T246+S246+R246+Q246+P246+O246+N246+M246+L246+K246+J246+I246+H246</f>
        <v>0</v>
      </c>
    </row>
    <row r="247" spans="1:61" hidden="1">
      <c r="A247" s="6" t="s">
        <v>6515</v>
      </c>
      <c r="B247" s="6" t="s">
        <v>7554</v>
      </c>
      <c r="C247" s="6" t="s">
        <v>151</v>
      </c>
      <c r="D247" s="6"/>
      <c r="E247" s="6" t="s">
        <v>8205</v>
      </c>
      <c r="F247" s="6" t="s">
        <v>201</v>
      </c>
      <c r="G247" s="6"/>
      <c r="H247" s="1"/>
      <c r="I247" s="5"/>
      <c r="J247" s="5"/>
      <c r="K247" s="1"/>
      <c r="L247" s="5"/>
      <c r="M247" s="5"/>
      <c r="N247" s="26"/>
      <c r="O247" s="1"/>
      <c r="P247" s="1"/>
      <c r="Q247" s="1"/>
      <c r="R247" s="1"/>
      <c r="S247" s="1"/>
      <c r="T247" s="1"/>
      <c r="U247" s="1"/>
      <c r="V247" s="5"/>
      <c r="W247" s="5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37">
        <f>BH247+BG247+BF247+BE247+BD247+BB247+BA247+AZ247+AY247+AX247+AW247+AV247+AU247+AT247+AS247+AR247+AQ247+AP247+AO247+AN247+AM247+AL247+AK247+AJ247+AI247+AH247+AG247+AF247+AE247+AD247+AC247+AB247+BC247+AA247+Z247+Y247+X247+U247+T247+S247+R247+Q247+P247+O247+N247+M247+L247+K247+J247+I247+H247</f>
        <v>0</v>
      </c>
    </row>
    <row r="248" spans="1:61" hidden="1">
      <c r="A248" s="6" t="s">
        <v>322</v>
      </c>
      <c r="B248" s="6" t="s">
        <v>323</v>
      </c>
      <c r="C248" s="6" t="s">
        <v>7</v>
      </c>
      <c r="D248" s="6" t="s">
        <v>8199</v>
      </c>
      <c r="E248" s="6" t="s">
        <v>21</v>
      </c>
      <c r="F248" s="6" t="s">
        <v>201</v>
      </c>
      <c r="G248" s="6"/>
      <c r="H248" s="1"/>
      <c r="I248" s="5"/>
      <c r="J248" s="5"/>
      <c r="K248" s="1"/>
      <c r="L248" s="5"/>
      <c r="M248" s="5"/>
      <c r="N248" s="26"/>
      <c r="O248" s="1"/>
      <c r="P248" s="1"/>
      <c r="Q248" s="1"/>
      <c r="R248" s="1"/>
      <c r="S248" s="1"/>
      <c r="T248" s="1"/>
      <c r="U248" s="1"/>
      <c r="V248" s="5"/>
      <c r="W248" s="5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37">
        <f>BH248+BG248+BF248+BE248+BD248+BB248+BA248+AZ248+AY248+AX248+AW248+AV248+AU248+AT248+AS248+AR248+AQ248+AP248+AO248+AN248+AM248+AL248+AK248+AJ248+AI248+AH248+AG248+AF248+AE248+AD248+AC248+AB248+BC248+AA248+Z248+Y248+X248+U248+T248+S248+R248+Q248+P248+O248+N248+M248+L248+K248+J248+I248+H248</f>
        <v>0</v>
      </c>
    </row>
    <row r="249" spans="1:61" hidden="1">
      <c r="A249" s="6" t="s">
        <v>324</v>
      </c>
      <c r="B249" s="6" t="s">
        <v>325</v>
      </c>
      <c r="C249" s="6" t="s">
        <v>7</v>
      </c>
      <c r="D249" s="6" t="s">
        <v>8199</v>
      </c>
      <c r="E249" s="6" t="s">
        <v>21</v>
      </c>
      <c r="F249" s="6" t="s">
        <v>201</v>
      </c>
      <c r="G249" s="6"/>
      <c r="H249" s="1"/>
      <c r="I249" s="5"/>
      <c r="J249" s="5"/>
      <c r="K249" s="1"/>
      <c r="L249" s="5"/>
      <c r="M249" s="5"/>
      <c r="N249" s="26"/>
      <c r="O249" s="1"/>
      <c r="P249" s="1"/>
      <c r="Q249" s="1"/>
      <c r="R249" s="1"/>
      <c r="S249" s="1"/>
      <c r="T249" s="1"/>
      <c r="U249" s="1"/>
      <c r="V249" s="5"/>
      <c r="W249" s="5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37">
        <f>BH249+BG249+BF249+BE249+BD249+BB249+BA249+AZ249+AY249+AX249+AW249+AV249+AU249+AT249+AS249+AR249+AQ249+AP249+AO249+AN249+AM249+AL249+AK249+AJ249+AI249+AH249+AG249+AF249+AE249+AD249+AC249+AB249+BC249+AA249+Z249+Y249+X249+U249+T249+S249+R249+Q249+P249+O249+N249+M249+L249+K249+J249+I249+H249</f>
        <v>0</v>
      </c>
    </row>
    <row r="250" spans="1:61">
      <c r="A250" s="7" t="s">
        <v>527</v>
      </c>
      <c r="B250" s="7" t="s">
        <v>528</v>
      </c>
      <c r="C250" s="7" t="s">
        <v>151</v>
      </c>
      <c r="D250" s="7"/>
      <c r="E250" s="7" t="s">
        <v>152</v>
      </c>
      <c r="F250" s="7" t="s">
        <v>201</v>
      </c>
      <c r="G250" s="25"/>
      <c r="H250" s="1"/>
      <c r="I250" s="5"/>
      <c r="J250" s="5"/>
      <c r="K250" s="1"/>
      <c r="L250" s="5"/>
      <c r="M250" s="5"/>
      <c r="N250" s="26"/>
      <c r="O250" s="1"/>
      <c r="P250" s="1"/>
      <c r="Q250" s="1">
        <v>2363.7238828931704</v>
      </c>
      <c r="R250" s="1"/>
      <c r="S250" s="1"/>
      <c r="T250" s="1"/>
      <c r="U250" s="1"/>
      <c r="V250" s="5"/>
      <c r="W250" s="5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37">
        <f>BH250+BG250+BF250+BE250+BD250+BB250+BA250+AZ250+AY250+AX250+AW250+AV250+AU250+AT250+AS250+AR250+AQ250+AP250+AO250+AN250+AM250+AL250+AK250+AJ250+AI250+AH250+AG250+AF250+AE250+AD250+AC250+AB250+BC250+AA250+Z250+Y250+X250+U250+T250+S250+R250+Q250+P250+O250+N250+M250+L250+K250+J250+I250+H250+G250</f>
        <v>2363.7238828931704</v>
      </c>
    </row>
    <row r="251" spans="1:61" hidden="1">
      <c r="A251" s="6" t="s">
        <v>529</v>
      </c>
      <c r="B251" s="6" t="s">
        <v>530</v>
      </c>
      <c r="C251" s="6" t="s">
        <v>151</v>
      </c>
      <c r="D251" s="6"/>
      <c r="E251" s="6" t="s">
        <v>152</v>
      </c>
      <c r="F251" s="6" t="s">
        <v>201</v>
      </c>
      <c r="G251" s="6"/>
      <c r="H251" s="1"/>
      <c r="I251" s="5"/>
      <c r="J251" s="5"/>
      <c r="K251" s="1"/>
      <c r="L251" s="5"/>
      <c r="M251" s="5"/>
      <c r="N251" s="26"/>
      <c r="O251" s="1"/>
      <c r="P251" s="1"/>
      <c r="Q251" s="1"/>
      <c r="R251" s="1"/>
      <c r="S251" s="1"/>
      <c r="T251" s="1"/>
      <c r="U251" s="1"/>
      <c r="V251" s="5"/>
      <c r="W251" s="5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37">
        <f t="shared" ref="BI251:BI268" si="9">BH251+BG251+BF251+BE251+BD251+BB251+BA251+AZ251+AY251+AX251+AW251+AV251+AU251+AT251+AS251+AR251+AQ251+AP251+AO251+AN251+AM251+AL251+AK251+AJ251+AI251+AH251+AG251+AF251+AE251+AD251+AC251+AB251+BC251+AA251+Z251+Y251+X251+U251+T251+S251+R251+Q251+P251+O251+N251+M251+L251+K251+J251+I251+H251</f>
        <v>0</v>
      </c>
    </row>
    <row r="252" spans="1:61" hidden="1">
      <c r="A252" s="6" t="s">
        <v>531</v>
      </c>
      <c r="B252" s="6" t="s">
        <v>532</v>
      </c>
      <c r="C252" s="6" t="s">
        <v>151</v>
      </c>
      <c r="D252" s="6"/>
      <c r="E252" s="6" t="s">
        <v>152</v>
      </c>
      <c r="F252" s="6" t="s">
        <v>201</v>
      </c>
      <c r="G252" s="6"/>
      <c r="H252" s="1"/>
      <c r="I252" s="5"/>
      <c r="J252" s="5"/>
      <c r="K252" s="1"/>
      <c r="L252" s="5"/>
      <c r="M252" s="5"/>
      <c r="N252" s="26"/>
      <c r="O252" s="1"/>
      <c r="P252" s="1"/>
      <c r="Q252" s="1"/>
      <c r="R252" s="1"/>
      <c r="S252" s="1"/>
      <c r="T252" s="1"/>
      <c r="U252" s="1"/>
      <c r="V252" s="5"/>
      <c r="W252" s="5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37">
        <f t="shared" si="9"/>
        <v>0</v>
      </c>
    </row>
    <row r="253" spans="1:61" hidden="1">
      <c r="A253" s="6" t="s">
        <v>326</v>
      </c>
      <c r="B253" s="6" t="s">
        <v>327</v>
      </c>
      <c r="C253" s="6" t="s">
        <v>7</v>
      </c>
      <c r="D253" s="6" t="s">
        <v>18</v>
      </c>
      <c r="E253" s="6" t="s">
        <v>13</v>
      </c>
      <c r="F253" s="6" t="s">
        <v>201</v>
      </c>
      <c r="G253" s="6"/>
      <c r="H253" s="1"/>
      <c r="I253" s="5"/>
      <c r="J253" s="5"/>
      <c r="K253" s="1"/>
      <c r="L253" s="5"/>
      <c r="M253" s="5"/>
      <c r="N253" s="26"/>
      <c r="O253" s="1"/>
      <c r="P253" s="1"/>
      <c r="Q253" s="1"/>
      <c r="R253" s="1"/>
      <c r="S253" s="1"/>
      <c r="T253" s="1"/>
      <c r="U253" s="1"/>
      <c r="V253" s="5"/>
      <c r="W253" s="5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37">
        <f t="shared" si="9"/>
        <v>0</v>
      </c>
    </row>
    <row r="254" spans="1:61" hidden="1">
      <c r="A254" s="6" t="s">
        <v>6516</v>
      </c>
      <c r="B254" s="6" t="s">
        <v>7555</v>
      </c>
      <c r="C254" s="6" t="s">
        <v>151</v>
      </c>
      <c r="D254" s="6"/>
      <c r="E254" s="6" t="s">
        <v>8211</v>
      </c>
      <c r="F254" s="6" t="s">
        <v>201</v>
      </c>
      <c r="G254" s="6"/>
      <c r="H254" s="1"/>
      <c r="I254" s="5"/>
      <c r="J254" s="5"/>
      <c r="K254" s="1"/>
      <c r="L254" s="5"/>
      <c r="M254" s="5"/>
      <c r="N254" s="26"/>
      <c r="O254" s="1"/>
      <c r="P254" s="1"/>
      <c r="Q254" s="1"/>
      <c r="R254" s="1"/>
      <c r="S254" s="1"/>
      <c r="T254" s="1"/>
      <c r="U254" s="1"/>
      <c r="V254" s="5"/>
      <c r="W254" s="5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37">
        <f t="shared" si="9"/>
        <v>0</v>
      </c>
    </row>
    <row r="255" spans="1:61" hidden="1">
      <c r="A255" s="6" t="s">
        <v>328</v>
      </c>
      <c r="B255" s="6" t="s">
        <v>329</v>
      </c>
      <c r="C255" s="6" t="s">
        <v>7</v>
      </c>
      <c r="D255" s="6" t="s">
        <v>18</v>
      </c>
      <c r="E255" s="6" t="s">
        <v>13</v>
      </c>
      <c r="F255" s="6" t="s">
        <v>201</v>
      </c>
      <c r="G255" s="6"/>
      <c r="H255" s="1"/>
      <c r="I255" s="5"/>
      <c r="J255" s="5"/>
      <c r="K255" s="1"/>
      <c r="L255" s="5"/>
      <c r="M255" s="5"/>
      <c r="N255" s="26"/>
      <c r="O255" s="1"/>
      <c r="P255" s="1"/>
      <c r="Q255" s="1"/>
      <c r="R255" s="1"/>
      <c r="S255" s="1"/>
      <c r="T255" s="1"/>
      <c r="U255" s="1"/>
      <c r="V255" s="5"/>
      <c r="W255" s="5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37">
        <f t="shared" si="9"/>
        <v>0</v>
      </c>
    </row>
    <row r="256" spans="1:61" hidden="1">
      <c r="A256" s="6" t="s">
        <v>6517</v>
      </c>
      <c r="B256" s="6" t="s">
        <v>6518</v>
      </c>
      <c r="C256" s="6" t="s">
        <v>151</v>
      </c>
      <c r="D256" s="6"/>
      <c r="E256" s="6" t="s">
        <v>8205</v>
      </c>
      <c r="F256" s="6" t="s">
        <v>201</v>
      </c>
      <c r="G256" s="6"/>
      <c r="H256" s="1"/>
      <c r="I256" s="5"/>
      <c r="J256" s="5"/>
      <c r="K256" s="1"/>
      <c r="L256" s="5"/>
      <c r="M256" s="5"/>
      <c r="N256" s="26"/>
      <c r="O256" s="1"/>
      <c r="P256" s="1"/>
      <c r="Q256" s="1"/>
      <c r="R256" s="1"/>
      <c r="S256" s="1"/>
      <c r="T256" s="1"/>
      <c r="U256" s="1"/>
      <c r="V256" s="5"/>
      <c r="W256" s="5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37">
        <f t="shared" si="9"/>
        <v>0</v>
      </c>
    </row>
    <row r="257" spans="1:61" hidden="1">
      <c r="A257" s="6" t="s">
        <v>6519</v>
      </c>
      <c r="B257" s="6" t="s">
        <v>7556</v>
      </c>
      <c r="C257" s="6" t="s">
        <v>151</v>
      </c>
      <c r="D257" s="6"/>
      <c r="E257" s="6" t="s">
        <v>8205</v>
      </c>
      <c r="F257" s="6" t="s">
        <v>201</v>
      </c>
      <c r="G257" s="6"/>
      <c r="H257" s="1"/>
      <c r="I257" s="5"/>
      <c r="J257" s="5"/>
      <c r="K257" s="1"/>
      <c r="L257" s="5"/>
      <c r="M257" s="5"/>
      <c r="N257" s="26"/>
      <c r="O257" s="1"/>
      <c r="P257" s="1"/>
      <c r="Q257" s="1"/>
      <c r="R257" s="1"/>
      <c r="S257" s="1"/>
      <c r="T257" s="1"/>
      <c r="U257" s="1"/>
      <c r="V257" s="5"/>
      <c r="W257" s="5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37">
        <f t="shared" si="9"/>
        <v>0</v>
      </c>
    </row>
    <row r="258" spans="1:61" hidden="1">
      <c r="A258" s="6" t="s">
        <v>6520</v>
      </c>
      <c r="B258" s="6" t="s">
        <v>6521</v>
      </c>
      <c r="C258" s="6" t="s">
        <v>151</v>
      </c>
      <c r="D258" s="6"/>
      <c r="E258" s="6" t="s">
        <v>8205</v>
      </c>
      <c r="F258" s="6" t="s">
        <v>201</v>
      </c>
      <c r="G258" s="6"/>
      <c r="H258" s="1"/>
      <c r="I258" s="5"/>
      <c r="J258" s="1"/>
      <c r="K258" s="1"/>
      <c r="L258" s="5"/>
      <c r="M258" s="5"/>
      <c r="N258" s="26"/>
      <c r="O258" s="1"/>
      <c r="P258" s="1"/>
      <c r="Q258" s="1"/>
      <c r="R258" s="1"/>
      <c r="S258" s="1"/>
      <c r="T258" s="1"/>
      <c r="U258" s="1"/>
      <c r="V258" s="5"/>
      <c r="W258" s="5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37">
        <f t="shared" si="9"/>
        <v>0</v>
      </c>
    </row>
    <row r="259" spans="1:61" hidden="1">
      <c r="A259" s="6" t="s">
        <v>533</v>
      </c>
      <c r="B259" s="6" t="s">
        <v>534</v>
      </c>
      <c r="C259" s="6" t="s">
        <v>151</v>
      </c>
      <c r="D259" s="6"/>
      <c r="E259" s="6" t="s">
        <v>152</v>
      </c>
      <c r="F259" s="6" t="s">
        <v>201</v>
      </c>
      <c r="G259" s="6"/>
      <c r="H259" s="1"/>
      <c r="I259" s="5"/>
      <c r="J259" s="5"/>
      <c r="K259" s="1"/>
      <c r="L259" s="5"/>
      <c r="M259" s="5"/>
      <c r="N259" s="26"/>
      <c r="O259" s="1"/>
      <c r="P259" s="1"/>
      <c r="Q259" s="1"/>
      <c r="R259" s="1"/>
      <c r="S259" s="1"/>
      <c r="T259" s="1"/>
      <c r="U259" s="1"/>
      <c r="V259" s="5"/>
      <c r="W259" s="5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37">
        <f t="shared" si="9"/>
        <v>0</v>
      </c>
    </row>
    <row r="260" spans="1:61" hidden="1">
      <c r="A260" s="6" t="s">
        <v>330</v>
      </c>
      <c r="B260" s="6" t="s">
        <v>331</v>
      </c>
      <c r="C260" s="6" t="s">
        <v>7</v>
      </c>
      <c r="D260" s="6" t="s">
        <v>67</v>
      </c>
      <c r="E260" s="6" t="s">
        <v>67</v>
      </c>
      <c r="F260" s="6" t="s">
        <v>201</v>
      </c>
      <c r="G260" s="6"/>
      <c r="H260" s="1"/>
      <c r="I260" s="5"/>
      <c r="J260" s="5"/>
      <c r="K260" s="1"/>
      <c r="L260" s="5"/>
      <c r="M260" s="5"/>
      <c r="N260" s="26"/>
      <c r="O260" s="1"/>
      <c r="P260" s="1"/>
      <c r="Q260" s="1"/>
      <c r="R260" s="1"/>
      <c r="S260" s="1"/>
      <c r="T260" s="1"/>
      <c r="U260" s="1"/>
      <c r="V260" s="5"/>
      <c r="W260" s="5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37">
        <f t="shared" si="9"/>
        <v>0</v>
      </c>
    </row>
    <row r="261" spans="1:61" hidden="1">
      <c r="A261" s="6" t="s">
        <v>535</v>
      </c>
      <c r="B261" s="6" t="s">
        <v>536</v>
      </c>
      <c r="C261" s="6" t="s">
        <v>151</v>
      </c>
      <c r="D261" s="6"/>
      <c r="E261" s="6" t="s">
        <v>152</v>
      </c>
      <c r="F261" s="6" t="s">
        <v>201</v>
      </c>
      <c r="G261" s="6"/>
      <c r="H261" s="1"/>
      <c r="I261" s="5"/>
      <c r="J261" s="5"/>
      <c r="K261" s="1"/>
      <c r="L261" s="5"/>
      <c r="M261" s="5"/>
      <c r="N261" s="26"/>
      <c r="O261" s="1"/>
      <c r="P261" s="1"/>
      <c r="Q261" s="1"/>
      <c r="R261" s="1"/>
      <c r="S261" s="1"/>
      <c r="T261" s="1"/>
      <c r="U261" s="1"/>
      <c r="V261" s="5"/>
      <c r="W261" s="5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37">
        <f t="shared" si="9"/>
        <v>0</v>
      </c>
    </row>
    <row r="262" spans="1:61" hidden="1">
      <c r="A262" s="6" t="s">
        <v>332</v>
      </c>
      <c r="B262" s="6" t="s">
        <v>333</v>
      </c>
      <c r="C262" s="6" t="s">
        <v>7</v>
      </c>
      <c r="D262" s="6" t="s">
        <v>67</v>
      </c>
      <c r="E262" s="6" t="s">
        <v>67</v>
      </c>
      <c r="F262" s="6" t="s">
        <v>201</v>
      </c>
      <c r="G262" s="6"/>
      <c r="H262" s="1"/>
      <c r="I262" s="5"/>
      <c r="J262" s="5"/>
      <c r="K262" s="1"/>
      <c r="L262" s="5"/>
      <c r="M262" s="5"/>
      <c r="N262" s="26"/>
      <c r="O262" s="1"/>
      <c r="P262" s="1"/>
      <c r="Q262" s="1"/>
      <c r="R262" s="1"/>
      <c r="S262" s="1"/>
      <c r="T262" s="1"/>
      <c r="U262" s="1"/>
      <c r="V262" s="5"/>
      <c r="W262" s="5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37">
        <f t="shared" si="9"/>
        <v>0</v>
      </c>
    </row>
    <row r="263" spans="1:61" hidden="1">
      <c r="A263" s="6" t="s">
        <v>334</v>
      </c>
      <c r="B263" s="6" t="s">
        <v>335</v>
      </c>
      <c r="C263" s="6" t="s">
        <v>7</v>
      </c>
      <c r="D263" s="6" t="s">
        <v>67</v>
      </c>
      <c r="E263" s="6" t="s">
        <v>67</v>
      </c>
      <c r="F263" s="6" t="s">
        <v>201</v>
      </c>
      <c r="G263" s="6"/>
      <c r="H263" s="1"/>
      <c r="I263" s="5"/>
      <c r="J263" s="5"/>
      <c r="K263" s="1"/>
      <c r="L263" s="5"/>
      <c r="M263" s="5"/>
      <c r="N263" s="26"/>
      <c r="O263" s="1"/>
      <c r="P263" s="1"/>
      <c r="Q263" s="1"/>
      <c r="R263" s="1"/>
      <c r="S263" s="1"/>
      <c r="T263" s="1"/>
      <c r="U263" s="1"/>
      <c r="V263" s="5"/>
      <c r="W263" s="5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37">
        <f t="shared" si="9"/>
        <v>0</v>
      </c>
    </row>
    <row r="264" spans="1:61" hidden="1">
      <c r="A264" s="6" t="s">
        <v>537</v>
      </c>
      <c r="B264" s="6" t="s">
        <v>538</v>
      </c>
      <c r="C264" s="6" t="s">
        <v>151</v>
      </c>
      <c r="D264" s="6"/>
      <c r="E264" s="6" t="s">
        <v>152</v>
      </c>
      <c r="F264" s="6" t="s">
        <v>201</v>
      </c>
      <c r="G264" s="6"/>
      <c r="H264" s="1"/>
      <c r="I264" s="5"/>
      <c r="J264" s="5"/>
      <c r="K264" s="1"/>
      <c r="L264" s="5"/>
      <c r="M264" s="5"/>
      <c r="N264" s="26"/>
      <c r="O264" s="1"/>
      <c r="P264" s="1"/>
      <c r="Q264" s="1"/>
      <c r="R264" s="1"/>
      <c r="S264" s="1"/>
      <c r="T264" s="1"/>
      <c r="U264" s="1"/>
      <c r="V264" s="5"/>
      <c r="W264" s="5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37">
        <f t="shared" si="9"/>
        <v>0</v>
      </c>
    </row>
    <row r="265" spans="1:61" hidden="1">
      <c r="A265" s="6" t="s">
        <v>336</v>
      </c>
      <c r="B265" s="6" t="s">
        <v>337</v>
      </c>
      <c r="C265" s="6" t="s">
        <v>7</v>
      </c>
      <c r="D265" s="6" t="s">
        <v>67</v>
      </c>
      <c r="E265" s="6" t="s">
        <v>67</v>
      </c>
      <c r="F265" s="6" t="s">
        <v>201</v>
      </c>
      <c r="G265" s="6"/>
      <c r="H265" s="1"/>
      <c r="I265" s="5"/>
      <c r="J265" s="5"/>
      <c r="K265" s="1"/>
      <c r="L265" s="5"/>
      <c r="M265" s="5"/>
      <c r="N265" s="26"/>
      <c r="O265" s="1"/>
      <c r="P265" s="1"/>
      <c r="Q265" s="1"/>
      <c r="R265" s="1"/>
      <c r="S265" s="1"/>
      <c r="T265" s="1"/>
      <c r="U265" s="1"/>
      <c r="V265" s="5"/>
      <c r="W265" s="5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37">
        <f t="shared" si="9"/>
        <v>0</v>
      </c>
    </row>
    <row r="266" spans="1:61" hidden="1">
      <c r="A266" s="6" t="s">
        <v>7205</v>
      </c>
      <c r="B266" s="6" t="s">
        <v>7400</v>
      </c>
      <c r="C266" s="6" t="s">
        <v>7</v>
      </c>
      <c r="D266" s="6" t="s">
        <v>8199</v>
      </c>
      <c r="E266" s="6" t="s">
        <v>8203</v>
      </c>
      <c r="F266" s="6" t="s">
        <v>201</v>
      </c>
      <c r="G266" s="6"/>
      <c r="H266" s="1"/>
      <c r="I266" s="5"/>
      <c r="J266" s="5"/>
      <c r="K266" s="1"/>
      <c r="L266" s="5"/>
      <c r="M266" s="5"/>
      <c r="N266" s="26"/>
      <c r="O266" s="1"/>
      <c r="P266" s="1"/>
      <c r="Q266" s="1"/>
      <c r="R266" s="1"/>
      <c r="S266" s="1"/>
      <c r="T266" s="1"/>
      <c r="U266" s="1"/>
      <c r="V266" s="5"/>
      <c r="W266" s="5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37">
        <f t="shared" si="9"/>
        <v>0</v>
      </c>
    </row>
    <row r="267" spans="1:61" hidden="1">
      <c r="A267" s="6" t="s">
        <v>539</v>
      </c>
      <c r="B267" s="6" t="s">
        <v>540</v>
      </c>
      <c r="C267" s="6" t="s">
        <v>151</v>
      </c>
      <c r="D267" s="6"/>
      <c r="E267" s="6" t="s">
        <v>152</v>
      </c>
      <c r="F267" s="6" t="s">
        <v>201</v>
      </c>
      <c r="G267" s="6"/>
      <c r="H267" s="1"/>
      <c r="I267" s="5"/>
      <c r="J267" s="5"/>
      <c r="K267" s="1"/>
      <c r="L267" s="5"/>
      <c r="M267" s="5"/>
      <c r="N267" s="26"/>
      <c r="O267" s="1"/>
      <c r="P267" s="1"/>
      <c r="Q267" s="1"/>
      <c r="R267" s="1"/>
      <c r="S267" s="1"/>
      <c r="T267" s="1"/>
      <c r="U267" s="1"/>
      <c r="V267" s="5"/>
      <c r="W267" s="5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37">
        <f t="shared" si="9"/>
        <v>0</v>
      </c>
    </row>
    <row r="268" spans="1:61" hidden="1">
      <c r="A268" s="6" t="s">
        <v>6522</v>
      </c>
      <c r="B268" s="6" t="s">
        <v>6523</v>
      </c>
      <c r="C268" s="6" t="s">
        <v>151</v>
      </c>
      <c r="D268" s="6"/>
      <c r="E268" s="6" t="s">
        <v>8205</v>
      </c>
      <c r="F268" s="6" t="s">
        <v>201</v>
      </c>
      <c r="G268" s="6"/>
      <c r="H268" s="1"/>
      <c r="I268" s="5"/>
      <c r="J268" s="5"/>
      <c r="K268" s="1"/>
      <c r="L268" s="5"/>
      <c r="M268" s="5"/>
      <c r="N268" s="26"/>
      <c r="O268" s="1"/>
      <c r="P268" s="1"/>
      <c r="Q268" s="1"/>
      <c r="R268" s="1"/>
      <c r="S268" s="1"/>
      <c r="T268" s="1"/>
      <c r="U268" s="1"/>
      <c r="V268" s="5"/>
      <c r="W268" s="5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37">
        <f t="shared" si="9"/>
        <v>0</v>
      </c>
    </row>
    <row r="269" spans="1:61">
      <c r="A269" s="7" t="s">
        <v>541</v>
      </c>
      <c r="B269" s="7" t="s">
        <v>542</v>
      </c>
      <c r="C269" s="7" t="s">
        <v>151</v>
      </c>
      <c r="D269" s="7"/>
      <c r="E269" s="7" t="s">
        <v>152</v>
      </c>
      <c r="F269" s="7" t="s">
        <v>201</v>
      </c>
      <c r="G269" s="25"/>
      <c r="H269" s="1"/>
      <c r="I269" s="5"/>
      <c r="J269" s="5"/>
      <c r="K269" s="1"/>
      <c r="L269" s="5"/>
      <c r="M269" s="5"/>
      <c r="N269" s="26"/>
      <c r="O269" s="1"/>
      <c r="P269" s="1"/>
      <c r="Q269" s="1">
        <v>6472.4253919307712</v>
      </c>
      <c r="R269" s="1"/>
      <c r="S269" s="1"/>
      <c r="T269" s="1"/>
      <c r="U269" s="1"/>
      <c r="V269" s="5"/>
      <c r="W269" s="5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37">
        <f>BH269+BG269+BF269+BE269+BD269+BB269+BA269+AZ269+AY269+AX269+AW269+AV269+AU269+AT269+AS269+AR269+AQ269+AP269+AO269+AN269+AM269+AL269+AK269+AJ269+AI269+AH269+AG269+AF269+AE269+AD269+AC269+AB269+BC269+AA269+Z269+Y269+X269+U269+T269+S269+R269+Q269+P269+O269+N269+M269+L269+K269+J269+I269+H269+G269</f>
        <v>6472.4253919307712</v>
      </c>
    </row>
    <row r="270" spans="1:61" hidden="1">
      <c r="A270" s="6" t="s">
        <v>543</v>
      </c>
      <c r="B270" s="6" t="s">
        <v>544</v>
      </c>
      <c r="C270" s="6" t="s">
        <v>151</v>
      </c>
      <c r="D270" s="6"/>
      <c r="E270" s="6" t="s">
        <v>152</v>
      </c>
      <c r="F270" s="6" t="s">
        <v>201</v>
      </c>
      <c r="G270" s="6"/>
      <c r="H270" s="1"/>
      <c r="I270" s="5"/>
      <c r="J270" s="5"/>
      <c r="K270" s="1"/>
      <c r="L270" s="5"/>
      <c r="M270" s="5"/>
      <c r="N270" s="26"/>
      <c r="O270" s="1"/>
      <c r="P270" s="1"/>
      <c r="Q270" s="1"/>
      <c r="R270" s="1"/>
      <c r="S270" s="1"/>
      <c r="T270" s="1"/>
      <c r="U270" s="1"/>
      <c r="V270" s="5"/>
      <c r="W270" s="5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37">
        <f t="shared" ref="BI270:BI275" si="10">BH270+BG270+BF270+BE270+BD270+BB270+BA270+AZ270+AY270+AX270+AW270+AV270+AU270+AT270+AS270+AR270+AQ270+AP270+AO270+AN270+AM270+AL270+AK270+AJ270+AI270+AH270+AG270+AF270+AE270+AD270+AC270+AB270+BC270+AA270+Z270+Y270+X270+U270+T270+S270+R270+Q270+P270+O270+N270+M270+L270+K270+J270+I270+H270</f>
        <v>0</v>
      </c>
    </row>
    <row r="271" spans="1:61" hidden="1">
      <c r="A271" s="6" t="s">
        <v>545</v>
      </c>
      <c r="B271" s="6" t="s">
        <v>7557</v>
      </c>
      <c r="C271" s="6" t="s">
        <v>151</v>
      </c>
      <c r="D271" s="6"/>
      <c r="E271" s="6" t="s">
        <v>8219</v>
      </c>
      <c r="F271" s="6" t="s">
        <v>201</v>
      </c>
      <c r="G271" s="6"/>
      <c r="H271" s="1"/>
      <c r="I271" s="5"/>
      <c r="J271" s="5"/>
      <c r="K271" s="1"/>
      <c r="L271" s="5"/>
      <c r="M271" s="5"/>
      <c r="N271" s="26"/>
      <c r="O271" s="1"/>
      <c r="P271" s="1"/>
      <c r="Q271" s="1"/>
      <c r="R271" s="1"/>
      <c r="S271" s="1"/>
      <c r="T271" s="1"/>
      <c r="U271" s="1"/>
      <c r="V271" s="5"/>
      <c r="W271" s="5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37">
        <f t="shared" si="10"/>
        <v>0</v>
      </c>
    </row>
    <row r="272" spans="1:61" hidden="1">
      <c r="A272" s="6" t="s">
        <v>546</v>
      </c>
      <c r="B272" s="6" t="s">
        <v>547</v>
      </c>
      <c r="C272" s="6" t="s">
        <v>151</v>
      </c>
      <c r="D272" s="6"/>
      <c r="E272" s="6" t="s">
        <v>152</v>
      </c>
      <c r="F272" s="6" t="s">
        <v>201</v>
      </c>
      <c r="G272" s="6"/>
      <c r="H272" s="1"/>
      <c r="I272" s="5"/>
      <c r="J272" s="5"/>
      <c r="K272" s="1"/>
      <c r="L272" s="5"/>
      <c r="M272" s="5"/>
      <c r="N272" s="26"/>
      <c r="O272" s="1"/>
      <c r="P272" s="1"/>
      <c r="Q272" s="1"/>
      <c r="R272" s="1"/>
      <c r="S272" s="1"/>
      <c r="T272" s="1"/>
      <c r="U272" s="1"/>
      <c r="V272" s="5"/>
      <c r="W272" s="5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37">
        <f t="shared" si="10"/>
        <v>0</v>
      </c>
    </row>
    <row r="273" spans="1:61" hidden="1">
      <c r="A273" s="6" t="s">
        <v>548</v>
      </c>
      <c r="B273" s="6" t="s">
        <v>549</v>
      </c>
      <c r="C273" s="6" t="s">
        <v>151</v>
      </c>
      <c r="D273" s="6"/>
      <c r="E273" s="6" t="s">
        <v>152</v>
      </c>
      <c r="F273" s="6" t="s">
        <v>201</v>
      </c>
      <c r="G273" s="6"/>
      <c r="H273" s="1"/>
      <c r="I273" s="5"/>
      <c r="J273" s="5"/>
      <c r="K273" s="1"/>
      <c r="L273" s="5"/>
      <c r="M273" s="5"/>
      <c r="N273" s="26"/>
      <c r="O273" s="1"/>
      <c r="P273" s="1"/>
      <c r="Q273" s="1"/>
      <c r="R273" s="1"/>
      <c r="S273" s="1"/>
      <c r="T273" s="1"/>
      <c r="U273" s="1"/>
      <c r="V273" s="5"/>
      <c r="W273" s="5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37">
        <f t="shared" si="10"/>
        <v>0</v>
      </c>
    </row>
    <row r="274" spans="1:61" hidden="1">
      <c r="A274" s="6" t="s">
        <v>338</v>
      </c>
      <c r="B274" s="6" t="s">
        <v>339</v>
      </c>
      <c r="C274" s="6" t="s">
        <v>7</v>
      </c>
      <c r="D274" s="6" t="s">
        <v>18</v>
      </c>
      <c r="E274" s="6" t="s">
        <v>13</v>
      </c>
      <c r="F274" s="6" t="s">
        <v>201</v>
      </c>
      <c r="G274" s="6"/>
      <c r="H274" s="1"/>
      <c r="I274" s="5"/>
      <c r="J274" s="5"/>
      <c r="K274" s="1"/>
      <c r="L274" s="5"/>
      <c r="M274" s="5"/>
      <c r="N274" s="26"/>
      <c r="O274" s="1"/>
      <c r="P274" s="1"/>
      <c r="Q274" s="1"/>
      <c r="R274" s="1"/>
      <c r="S274" s="1"/>
      <c r="T274" s="1"/>
      <c r="U274" s="1"/>
      <c r="V274" s="5"/>
      <c r="W274" s="5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37">
        <f t="shared" si="10"/>
        <v>0</v>
      </c>
    </row>
    <row r="275" spans="1:61" hidden="1">
      <c r="A275" s="6" t="s">
        <v>340</v>
      </c>
      <c r="B275" s="6" t="s">
        <v>341</v>
      </c>
      <c r="C275" s="6" t="s">
        <v>7</v>
      </c>
      <c r="D275" s="6" t="s">
        <v>18</v>
      </c>
      <c r="E275" s="6" t="s">
        <v>13</v>
      </c>
      <c r="F275" s="6" t="s">
        <v>201</v>
      </c>
      <c r="G275" s="6"/>
      <c r="H275" s="1"/>
      <c r="I275" s="5"/>
      <c r="J275" s="5"/>
      <c r="K275" s="1"/>
      <c r="L275" s="5"/>
      <c r="M275" s="5"/>
      <c r="N275" s="26"/>
      <c r="O275" s="1"/>
      <c r="P275" s="1"/>
      <c r="Q275" s="1"/>
      <c r="R275" s="1"/>
      <c r="S275" s="1"/>
      <c r="T275" s="1"/>
      <c r="U275" s="1"/>
      <c r="V275" s="5"/>
      <c r="W275" s="5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37">
        <f t="shared" si="10"/>
        <v>0</v>
      </c>
    </row>
    <row r="276" spans="1:61">
      <c r="A276" s="7" t="s">
        <v>342</v>
      </c>
      <c r="B276" s="7" t="s">
        <v>343</v>
      </c>
      <c r="C276" s="7" t="s">
        <v>7</v>
      </c>
      <c r="D276" s="7" t="s">
        <v>8199</v>
      </c>
      <c r="E276" s="7" t="s">
        <v>21</v>
      </c>
      <c r="F276" s="7" t="s">
        <v>201</v>
      </c>
      <c r="G276" s="25"/>
      <c r="H276" s="1"/>
      <c r="I276" s="5"/>
      <c r="J276" s="5"/>
      <c r="K276" s="1"/>
      <c r="L276" s="5"/>
      <c r="M276" s="5"/>
      <c r="N276" s="26"/>
      <c r="O276" s="1">
        <v>3241.7519221009848</v>
      </c>
      <c r="P276" s="1"/>
      <c r="Q276" s="1"/>
      <c r="R276" s="1"/>
      <c r="S276" s="1"/>
      <c r="T276" s="1"/>
      <c r="U276" s="1"/>
      <c r="V276" s="5"/>
      <c r="W276" s="5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37">
        <f>BH276+BG276+BF276+BE276+BD276+BB276+BA276+AZ276+AY276+AX276+AW276+AV276+AU276+AT276+AS276+AR276+AQ276+AP276+AO276+AN276+AM276+AL276+AK276+AJ276+AI276+AH276+AG276+AF276+AE276+AD276+AC276+AB276+BC276+AA276+Z276+Y276+X276+U276+T276+S276+R276+Q276+P276+O276+N276+M276+L276+K276+J276+I276+H276+G276</f>
        <v>3241.7519221009848</v>
      </c>
    </row>
    <row r="277" spans="1:61" hidden="1">
      <c r="A277" s="6" t="s">
        <v>344</v>
      </c>
      <c r="B277" s="6" t="s">
        <v>345</v>
      </c>
      <c r="C277" s="6" t="s">
        <v>7</v>
      </c>
      <c r="D277" s="6" t="s">
        <v>8199</v>
      </c>
      <c r="E277" s="6" t="s">
        <v>21</v>
      </c>
      <c r="F277" s="6" t="s">
        <v>201</v>
      </c>
      <c r="G277" s="6"/>
      <c r="H277" s="1"/>
      <c r="I277" s="5"/>
      <c r="J277" s="5"/>
      <c r="K277" s="1"/>
      <c r="L277" s="5"/>
      <c r="M277" s="5"/>
      <c r="N277" s="26"/>
      <c r="O277" s="1"/>
      <c r="P277" s="1"/>
      <c r="Q277" s="1"/>
      <c r="R277" s="1"/>
      <c r="S277" s="1"/>
      <c r="T277" s="1"/>
      <c r="U277" s="1"/>
      <c r="V277" s="5"/>
      <c r="W277" s="5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37">
        <f t="shared" ref="BI277:BI320" si="11">BH277+BG277+BF277+BE277+BD277+BB277+BA277+AZ277+AY277+AX277+AW277+AV277+AU277+AT277+AS277+AR277+AQ277+AP277+AO277+AN277+AM277+AL277+AK277+AJ277+AI277+AH277+AG277+AF277+AE277+AD277+AC277+AB277+BC277+AA277+Z277+Y277+X277+U277+T277+S277+R277+Q277+P277+O277+N277+M277+L277+K277+J277+I277+H277</f>
        <v>0</v>
      </c>
    </row>
    <row r="278" spans="1:61" hidden="1">
      <c r="A278" s="6" t="s">
        <v>346</v>
      </c>
      <c r="B278" s="6" t="s">
        <v>347</v>
      </c>
      <c r="C278" s="6" t="s">
        <v>7</v>
      </c>
      <c r="D278" s="6" t="s">
        <v>8199</v>
      </c>
      <c r="E278" s="6" t="s">
        <v>21</v>
      </c>
      <c r="F278" s="6" t="s">
        <v>201</v>
      </c>
      <c r="G278" s="6"/>
      <c r="H278" s="1"/>
      <c r="I278" s="5"/>
      <c r="J278" s="5"/>
      <c r="K278" s="1"/>
      <c r="L278" s="5"/>
      <c r="M278" s="5"/>
      <c r="N278" s="26"/>
      <c r="O278" s="1"/>
      <c r="P278" s="1"/>
      <c r="Q278" s="1"/>
      <c r="R278" s="1"/>
      <c r="S278" s="1"/>
      <c r="T278" s="1"/>
      <c r="U278" s="1"/>
      <c r="V278" s="5"/>
      <c r="W278" s="5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37">
        <f t="shared" si="11"/>
        <v>0</v>
      </c>
    </row>
    <row r="279" spans="1:61" hidden="1">
      <c r="A279" s="6" t="s">
        <v>348</v>
      </c>
      <c r="B279" s="6" t="s">
        <v>349</v>
      </c>
      <c r="C279" s="6" t="s">
        <v>7</v>
      </c>
      <c r="D279" s="6" t="s">
        <v>18</v>
      </c>
      <c r="E279" s="6" t="s">
        <v>31</v>
      </c>
      <c r="F279" s="6" t="s">
        <v>201</v>
      </c>
      <c r="G279" s="6"/>
      <c r="H279" s="1"/>
      <c r="I279" s="5"/>
      <c r="J279" s="5"/>
      <c r="K279" s="1"/>
      <c r="L279" s="5"/>
      <c r="M279" s="5"/>
      <c r="N279" s="26"/>
      <c r="O279" s="1"/>
      <c r="P279" s="1"/>
      <c r="Q279" s="1"/>
      <c r="R279" s="1"/>
      <c r="S279" s="1"/>
      <c r="T279" s="1"/>
      <c r="U279" s="1"/>
      <c r="V279" s="5"/>
      <c r="W279" s="5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37">
        <f t="shared" si="11"/>
        <v>0</v>
      </c>
    </row>
    <row r="280" spans="1:61" hidden="1">
      <c r="A280" s="6" t="s">
        <v>350</v>
      </c>
      <c r="B280" s="6" t="s">
        <v>351</v>
      </c>
      <c r="C280" s="6" t="s">
        <v>7</v>
      </c>
      <c r="D280" s="6" t="s">
        <v>18</v>
      </c>
      <c r="E280" s="6" t="s">
        <v>31</v>
      </c>
      <c r="F280" s="6" t="s">
        <v>201</v>
      </c>
      <c r="G280" s="6"/>
      <c r="H280" s="1"/>
      <c r="I280" s="5"/>
      <c r="J280" s="5"/>
      <c r="K280" s="1"/>
      <c r="L280" s="5"/>
      <c r="M280" s="5"/>
      <c r="N280" s="26"/>
      <c r="O280" s="1"/>
      <c r="P280" s="1"/>
      <c r="Q280" s="1"/>
      <c r="R280" s="1"/>
      <c r="S280" s="1"/>
      <c r="T280" s="1"/>
      <c r="U280" s="1"/>
      <c r="V280" s="5"/>
      <c r="W280" s="5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37">
        <f t="shared" si="11"/>
        <v>0</v>
      </c>
    </row>
    <row r="281" spans="1:61" hidden="1">
      <c r="A281" s="6" t="s">
        <v>352</v>
      </c>
      <c r="B281" s="6" t="s">
        <v>353</v>
      </c>
      <c r="C281" s="6" t="s">
        <v>7</v>
      </c>
      <c r="D281" s="6" t="s">
        <v>8199</v>
      </c>
      <c r="E281" s="6" t="s">
        <v>21</v>
      </c>
      <c r="F281" s="6" t="s">
        <v>201</v>
      </c>
      <c r="G281" s="6"/>
      <c r="H281" s="1"/>
      <c r="I281" s="5"/>
      <c r="J281" s="5"/>
      <c r="K281" s="1"/>
      <c r="L281" s="5"/>
      <c r="M281" s="5"/>
      <c r="N281" s="26"/>
      <c r="O281" s="1"/>
      <c r="P281" s="1"/>
      <c r="Q281" s="1"/>
      <c r="R281" s="1"/>
      <c r="S281" s="1"/>
      <c r="T281" s="1"/>
      <c r="U281" s="1"/>
      <c r="V281" s="5"/>
      <c r="W281" s="5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37">
        <f t="shared" si="11"/>
        <v>0</v>
      </c>
    </row>
    <row r="282" spans="1:61" hidden="1">
      <c r="A282" s="6" t="s">
        <v>354</v>
      </c>
      <c r="B282" s="6" t="s">
        <v>355</v>
      </c>
      <c r="C282" s="6" t="s">
        <v>7</v>
      </c>
      <c r="D282" s="6" t="s">
        <v>18</v>
      </c>
      <c r="E282" s="6" t="s">
        <v>31</v>
      </c>
      <c r="F282" s="6" t="s">
        <v>201</v>
      </c>
      <c r="G282" s="6"/>
      <c r="H282" s="1"/>
      <c r="I282" s="5"/>
      <c r="J282" s="5"/>
      <c r="K282" s="1"/>
      <c r="L282" s="5"/>
      <c r="M282" s="5"/>
      <c r="N282" s="26"/>
      <c r="O282" s="1"/>
      <c r="P282" s="1"/>
      <c r="Q282" s="1"/>
      <c r="R282" s="1"/>
      <c r="S282" s="1"/>
      <c r="T282" s="1"/>
      <c r="U282" s="1"/>
      <c r="V282" s="5"/>
      <c r="W282" s="5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37">
        <f t="shared" si="11"/>
        <v>0</v>
      </c>
    </row>
    <row r="283" spans="1:61" hidden="1">
      <c r="A283" s="6" t="s">
        <v>356</v>
      </c>
      <c r="B283" s="6" t="s">
        <v>357</v>
      </c>
      <c r="C283" s="6" t="s">
        <v>7</v>
      </c>
      <c r="D283" s="6" t="s">
        <v>8199</v>
      </c>
      <c r="E283" s="6" t="s">
        <v>21</v>
      </c>
      <c r="F283" s="6" t="s">
        <v>201</v>
      </c>
      <c r="G283" s="6"/>
      <c r="H283" s="1"/>
      <c r="I283" s="5"/>
      <c r="J283" s="5"/>
      <c r="K283" s="1"/>
      <c r="L283" s="5"/>
      <c r="M283" s="5"/>
      <c r="N283" s="26"/>
      <c r="O283" s="1"/>
      <c r="P283" s="1"/>
      <c r="Q283" s="1"/>
      <c r="R283" s="1"/>
      <c r="S283" s="1"/>
      <c r="T283" s="1"/>
      <c r="U283" s="1"/>
      <c r="V283" s="5"/>
      <c r="W283" s="5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37">
        <f t="shared" si="11"/>
        <v>0</v>
      </c>
    </row>
    <row r="284" spans="1:61" hidden="1">
      <c r="A284" s="6" t="s">
        <v>550</v>
      </c>
      <c r="B284" s="6" t="s">
        <v>551</v>
      </c>
      <c r="C284" s="6" t="s">
        <v>151</v>
      </c>
      <c r="D284" s="6"/>
      <c r="E284" s="6" t="s">
        <v>152</v>
      </c>
      <c r="F284" s="6" t="s">
        <v>201</v>
      </c>
      <c r="G284" s="6"/>
      <c r="H284" s="1"/>
      <c r="I284" s="5"/>
      <c r="J284" s="5"/>
      <c r="K284" s="1"/>
      <c r="L284" s="5"/>
      <c r="M284" s="5"/>
      <c r="N284" s="26"/>
      <c r="O284" s="1"/>
      <c r="P284" s="1"/>
      <c r="Q284" s="1"/>
      <c r="R284" s="1"/>
      <c r="S284" s="1"/>
      <c r="T284" s="1"/>
      <c r="U284" s="1"/>
      <c r="V284" s="5"/>
      <c r="W284" s="5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37">
        <f t="shared" si="11"/>
        <v>0</v>
      </c>
    </row>
    <row r="285" spans="1:61" hidden="1">
      <c r="A285" s="6" t="s">
        <v>552</v>
      </c>
      <c r="B285" s="6" t="s">
        <v>553</v>
      </c>
      <c r="C285" s="6" t="s">
        <v>151</v>
      </c>
      <c r="D285" s="6"/>
      <c r="E285" s="6" t="s">
        <v>152</v>
      </c>
      <c r="F285" s="6" t="s">
        <v>201</v>
      </c>
      <c r="G285" s="6"/>
      <c r="H285" s="1"/>
      <c r="I285" s="5"/>
      <c r="J285" s="5"/>
      <c r="K285" s="1"/>
      <c r="L285" s="5"/>
      <c r="M285" s="5"/>
      <c r="N285" s="26"/>
      <c r="O285" s="1"/>
      <c r="P285" s="1"/>
      <c r="Q285" s="1"/>
      <c r="R285" s="1"/>
      <c r="S285" s="1"/>
      <c r="T285" s="1"/>
      <c r="U285" s="1"/>
      <c r="V285" s="5"/>
      <c r="W285" s="5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37">
        <f t="shared" si="11"/>
        <v>0</v>
      </c>
    </row>
    <row r="286" spans="1:61" hidden="1">
      <c r="A286" s="6" t="s">
        <v>554</v>
      </c>
      <c r="B286" s="6" t="s">
        <v>555</v>
      </c>
      <c r="C286" s="6" t="s">
        <v>151</v>
      </c>
      <c r="D286" s="6"/>
      <c r="E286" s="6" t="s">
        <v>152</v>
      </c>
      <c r="F286" s="6" t="s">
        <v>201</v>
      </c>
      <c r="G286" s="6"/>
      <c r="H286" s="1"/>
      <c r="I286" s="5"/>
      <c r="J286" s="5"/>
      <c r="K286" s="1"/>
      <c r="L286" s="5"/>
      <c r="M286" s="5"/>
      <c r="N286" s="26"/>
      <c r="O286" s="1"/>
      <c r="P286" s="1"/>
      <c r="Q286" s="1"/>
      <c r="R286" s="1"/>
      <c r="S286" s="1"/>
      <c r="T286" s="1"/>
      <c r="U286" s="1"/>
      <c r="V286" s="5"/>
      <c r="W286" s="5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37">
        <f t="shared" si="11"/>
        <v>0</v>
      </c>
    </row>
    <row r="287" spans="1:61" hidden="1">
      <c r="A287" s="6" t="s">
        <v>556</v>
      </c>
      <c r="B287" s="6" t="s">
        <v>557</v>
      </c>
      <c r="C287" s="6" t="s">
        <v>151</v>
      </c>
      <c r="D287" s="6"/>
      <c r="E287" s="6" t="s">
        <v>152</v>
      </c>
      <c r="F287" s="6" t="s">
        <v>201</v>
      </c>
      <c r="G287" s="6"/>
      <c r="H287" s="1"/>
      <c r="I287" s="5"/>
      <c r="J287" s="5"/>
      <c r="K287" s="1"/>
      <c r="L287" s="5"/>
      <c r="M287" s="5"/>
      <c r="N287" s="26"/>
      <c r="O287" s="1"/>
      <c r="P287" s="1"/>
      <c r="Q287" s="1"/>
      <c r="R287" s="1"/>
      <c r="S287" s="1"/>
      <c r="T287" s="1"/>
      <c r="U287" s="1"/>
      <c r="V287" s="5"/>
      <c r="W287" s="5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37">
        <f t="shared" si="11"/>
        <v>0</v>
      </c>
    </row>
    <row r="288" spans="1:61" hidden="1">
      <c r="A288" s="6" t="s">
        <v>558</v>
      </c>
      <c r="B288" s="6" t="s">
        <v>559</v>
      </c>
      <c r="C288" s="6" t="s">
        <v>151</v>
      </c>
      <c r="D288" s="6"/>
      <c r="E288" s="6" t="s">
        <v>152</v>
      </c>
      <c r="F288" s="6" t="s">
        <v>201</v>
      </c>
      <c r="G288" s="6"/>
      <c r="H288" s="1"/>
      <c r="I288" s="5"/>
      <c r="J288" s="5"/>
      <c r="K288" s="1"/>
      <c r="L288" s="5"/>
      <c r="M288" s="5"/>
      <c r="N288" s="26"/>
      <c r="O288" s="1"/>
      <c r="P288" s="1"/>
      <c r="Q288" s="1"/>
      <c r="R288" s="1"/>
      <c r="S288" s="1"/>
      <c r="T288" s="1"/>
      <c r="U288" s="1"/>
      <c r="V288" s="5"/>
      <c r="W288" s="5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37">
        <f t="shared" si="11"/>
        <v>0</v>
      </c>
    </row>
    <row r="289" spans="1:61" hidden="1">
      <c r="A289" s="6" t="s">
        <v>560</v>
      </c>
      <c r="B289" s="6" t="s">
        <v>561</v>
      </c>
      <c r="C289" s="6" t="s">
        <v>151</v>
      </c>
      <c r="D289" s="6"/>
      <c r="E289" s="6" t="s">
        <v>152</v>
      </c>
      <c r="F289" s="6" t="s">
        <v>201</v>
      </c>
      <c r="G289" s="6"/>
      <c r="H289" s="1"/>
      <c r="I289" s="5"/>
      <c r="J289" s="5"/>
      <c r="K289" s="1"/>
      <c r="L289" s="5"/>
      <c r="M289" s="5"/>
      <c r="N289" s="26"/>
      <c r="O289" s="1"/>
      <c r="P289" s="1"/>
      <c r="Q289" s="1"/>
      <c r="R289" s="1"/>
      <c r="S289" s="1"/>
      <c r="T289" s="1"/>
      <c r="U289" s="1"/>
      <c r="V289" s="5"/>
      <c r="W289" s="5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37">
        <f t="shared" si="11"/>
        <v>0</v>
      </c>
    </row>
    <row r="290" spans="1:61" hidden="1">
      <c r="A290" s="6" t="s">
        <v>562</v>
      </c>
      <c r="B290" s="6" t="s">
        <v>563</v>
      </c>
      <c r="C290" s="6" t="s">
        <v>151</v>
      </c>
      <c r="D290" s="6"/>
      <c r="E290" s="6" t="s">
        <v>152</v>
      </c>
      <c r="F290" s="6" t="s">
        <v>201</v>
      </c>
      <c r="G290" s="6"/>
      <c r="H290" s="1"/>
      <c r="I290" s="5"/>
      <c r="J290" s="5"/>
      <c r="K290" s="1"/>
      <c r="L290" s="5"/>
      <c r="M290" s="5"/>
      <c r="N290" s="26"/>
      <c r="O290" s="1"/>
      <c r="P290" s="1"/>
      <c r="Q290" s="1"/>
      <c r="R290" s="1"/>
      <c r="S290" s="1"/>
      <c r="T290" s="1"/>
      <c r="U290" s="1"/>
      <c r="V290" s="5"/>
      <c r="W290" s="5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37">
        <f t="shared" si="11"/>
        <v>0</v>
      </c>
    </row>
    <row r="291" spans="1:61" hidden="1">
      <c r="A291" s="6" t="s">
        <v>564</v>
      </c>
      <c r="B291" s="6" t="s">
        <v>565</v>
      </c>
      <c r="C291" s="6" t="s">
        <v>151</v>
      </c>
      <c r="D291" s="6"/>
      <c r="E291" s="6" t="s">
        <v>152</v>
      </c>
      <c r="F291" s="6" t="s">
        <v>201</v>
      </c>
      <c r="G291" s="6"/>
      <c r="H291" s="1"/>
      <c r="I291" s="5"/>
      <c r="J291" s="5"/>
      <c r="K291" s="1"/>
      <c r="L291" s="5"/>
      <c r="M291" s="5"/>
      <c r="N291" s="26"/>
      <c r="O291" s="1"/>
      <c r="P291" s="1"/>
      <c r="Q291" s="1"/>
      <c r="R291" s="1"/>
      <c r="S291" s="1"/>
      <c r="T291" s="1"/>
      <c r="U291" s="1"/>
      <c r="V291" s="5"/>
      <c r="W291" s="5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37">
        <f t="shared" si="11"/>
        <v>0</v>
      </c>
    </row>
    <row r="292" spans="1:61" hidden="1">
      <c r="A292" s="6" t="s">
        <v>358</v>
      </c>
      <c r="B292" s="6" t="s">
        <v>359</v>
      </c>
      <c r="C292" s="6" t="s">
        <v>7</v>
      </c>
      <c r="D292" s="6" t="s">
        <v>18</v>
      </c>
      <c r="E292" s="6" t="s">
        <v>360</v>
      </c>
      <c r="F292" s="6" t="s">
        <v>201</v>
      </c>
      <c r="G292" s="6"/>
      <c r="H292" s="1"/>
      <c r="I292" s="5"/>
      <c r="J292" s="5"/>
      <c r="K292" s="1"/>
      <c r="L292" s="5"/>
      <c r="M292" s="5"/>
      <c r="N292" s="26"/>
      <c r="O292" s="1"/>
      <c r="P292" s="1"/>
      <c r="Q292" s="1"/>
      <c r="R292" s="1"/>
      <c r="S292" s="1"/>
      <c r="T292" s="1"/>
      <c r="U292" s="1"/>
      <c r="V292" s="5"/>
      <c r="W292" s="5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37">
        <f t="shared" si="11"/>
        <v>0</v>
      </c>
    </row>
    <row r="293" spans="1:61" hidden="1">
      <c r="A293" s="6" t="s">
        <v>361</v>
      </c>
      <c r="B293" s="6" t="s">
        <v>362</v>
      </c>
      <c r="C293" s="6" t="s">
        <v>7</v>
      </c>
      <c r="D293" s="6" t="s">
        <v>18</v>
      </c>
      <c r="E293" s="6" t="s">
        <v>360</v>
      </c>
      <c r="F293" s="6" t="s">
        <v>201</v>
      </c>
      <c r="G293" s="6"/>
      <c r="H293" s="1"/>
      <c r="I293" s="5"/>
      <c r="J293" s="5"/>
      <c r="K293" s="1"/>
      <c r="L293" s="5"/>
      <c r="M293" s="5"/>
      <c r="N293" s="26"/>
      <c r="O293" s="1"/>
      <c r="P293" s="1"/>
      <c r="Q293" s="1"/>
      <c r="R293" s="1"/>
      <c r="S293" s="1"/>
      <c r="T293" s="1"/>
      <c r="U293" s="1"/>
      <c r="V293" s="5"/>
      <c r="W293" s="5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37">
        <f t="shared" si="11"/>
        <v>0</v>
      </c>
    </row>
    <row r="294" spans="1:61" hidden="1">
      <c r="A294" s="6" t="s">
        <v>363</v>
      </c>
      <c r="B294" s="6" t="s">
        <v>364</v>
      </c>
      <c r="C294" s="6" t="s">
        <v>7</v>
      </c>
      <c r="D294" s="6" t="s">
        <v>67</v>
      </c>
      <c r="E294" s="6" t="s">
        <v>67</v>
      </c>
      <c r="F294" s="6" t="s">
        <v>201</v>
      </c>
      <c r="G294" s="6"/>
      <c r="H294" s="1"/>
      <c r="I294" s="5"/>
      <c r="J294" s="5"/>
      <c r="K294" s="1"/>
      <c r="L294" s="5"/>
      <c r="M294" s="5"/>
      <c r="N294" s="26"/>
      <c r="O294" s="1"/>
      <c r="P294" s="1"/>
      <c r="Q294" s="1"/>
      <c r="R294" s="1"/>
      <c r="S294" s="1"/>
      <c r="T294" s="1"/>
      <c r="U294" s="1"/>
      <c r="V294" s="5"/>
      <c r="W294" s="5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37">
        <f t="shared" si="11"/>
        <v>0</v>
      </c>
    </row>
    <row r="295" spans="1:61" hidden="1">
      <c r="A295" s="6" t="s">
        <v>365</v>
      </c>
      <c r="B295" s="6" t="s">
        <v>366</v>
      </c>
      <c r="C295" s="6" t="s">
        <v>7</v>
      </c>
      <c r="D295" s="6" t="s">
        <v>67</v>
      </c>
      <c r="E295" s="6" t="s">
        <v>67</v>
      </c>
      <c r="F295" s="6" t="s">
        <v>201</v>
      </c>
      <c r="G295" s="6"/>
      <c r="H295" s="1"/>
      <c r="I295" s="5"/>
      <c r="J295" s="5"/>
      <c r="K295" s="1"/>
      <c r="L295" s="5"/>
      <c r="M295" s="5"/>
      <c r="N295" s="26"/>
      <c r="O295" s="1"/>
      <c r="P295" s="1"/>
      <c r="Q295" s="1"/>
      <c r="R295" s="1"/>
      <c r="S295" s="1"/>
      <c r="T295" s="1"/>
      <c r="U295" s="1"/>
      <c r="V295" s="5"/>
      <c r="W295" s="5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37">
        <f t="shared" si="11"/>
        <v>0</v>
      </c>
    </row>
    <row r="296" spans="1:61" hidden="1">
      <c r="A296" s="6" t="s">
        <v>566</v>
      </c>
      <c r="B296" s="6" t="s">
        <v>567</v>
      </c>
      <c r="C296" s="6" t="s">
        <v>151</v>
      </c>
      <c r="D296" s="6"/>
      <c r="E296" s="6" t="s">
        <v>152</v>
      </c>
      <c r="F296" s="6" t="s">
        <v>201</v>
      </c>
      <c r="G296" s="6"/>
      <c r="H296" s="1"/>
      <c r="I296" s="5"/>
      <c r="J296" s="5"/>
      <c r="K296" s="1"/>
      <c r="L296" s="5"/>
      <c r="M296" s="5"/>
      <c r="N296" s="26"/>
      <c r="O296" s="1"/>
      <c r="P296" s="1"/>
      <c r="Q296" s="1"/>
      <c r="R296" s="1"/>
      <c r="S296" s="1"/>
      <c r="T296" s="1"/>
      <c r="U296" s="1"/>
      <c r="V296" s="5"/>
      <c r="W296" s="5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37">
        <f t="shared" si="11"/>
        <v>0</v>
      </c>
    </row>
    <row r="297" spans="1:61" hidden="1">
      <c r="A297" s="6" t="s">
        <v>367</v>
      </c>
      <c r="B297" s="6" t="s">
        <v>368</v>
      </c>
      <c r="C297" s="6" t="s">
        <v>7</v>
      </c>
      <c r="D297" s="6" t="s">
        <v>18</v>
      </c>
      <c r="E297" s="6" t="s">
        <v>13</v>
      </c>
      <c r="F297" s="6" t="s">
        <v>201</v>
      </c>
      <c r="G297" s="6"/>
      <c r="H297" s="1"/>
      <c r="I297" s="5"/>
      <c r="J297" s="5"/>
      <c r="K297" s="1"/>
      <c r="L297" s="5"/>
      <c r="M297" s="5"/>
      <c r="N297" s="26"/>
      <c r="O297" s="1"/>
      <c r="P297" s="1"/>
      <c r="Q297" s="1"/>
      <c r="R297" s="1"/>
      <c r="S297" s="1"/>
      <c r="T297" s="1"/>
      <c r="U297" s="1"/>
      <c r="V297" s="5"/>
      <c r="W297" s="5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37">
        <f t="shared" si="11"/>
        <v>0</v>
      </c>
    </row>
    <row r="298" spans="1:61" hidden="1">
      <c r="A298" s="6" t="s">
        <v>6524</v>
      </c>
      <c r="B298" s="6" t="s">
        <v>6525</v>
      </c>
      <c r="C298" s="6" t="s">
        <v>151</v>
      </c>
      <c r="D298" s="6"/>
      <c r="E298" s="6" t="s">
        <v>8205</v>
      </c>
      <c r="F298" s="6" t="s">
        <v>201</v>
      </c>
      <c r="G298" s="6"/>
      <c r="H298" s="1"/>
      <c r="I298" s="5"/>
      <c r="J298" s="5"/>
      <c r="K298" s="1"/>
      <c r="L298" s="5"/>
      <c r="M298" s="5"/>
      <c r="N298" s="26"/>
      <c r="O298" s="1"/>
      <c r="P298" s="1"/>
      <c r="Q298" s="1"/>
      <c r="R298" s="1"/>
      <c r="S298" s="1"/>
      <c r="T298" s="1"/>
      <c r="U298" s="1"/>
      <c r="V298" s="5"/>
      <c r="W298" s="5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37">
        <f t="shared" si="11"/>
        <v>0</v>
      </c>
    </row>
    <row r="299" spans="1:61" hidden="1">
      <c r="A299" s="6" t="s">
        <v>369</v>
      </c>
      <c r="B299" s="6" t="s">
        <v>370</v>
      </c>
      <c r="C299" s="6" t="s">
        <v>7</v>
      </c>
      <c r="D299" s="6" t="s">
        <v>67</v>
      </c>
      <c r="E299" s="6" t="s">
        <v>67</v>
      </c>
      <c r="F299" s="6" t="s">
        <v>201</v>
      </c>
      <c r="G299" s="6"/>
      <c r="H299" s="1"/>
      <c r="I299" s="5"/>
      <c r="J299" s="5"/>
      <c r="K299" s="1"/>
      <c r="L299" s="5"/>
      <c r="M299" s="5"/>
      <c r="N299" s="26"/>
      <c r="O299" s="1"/>
      <c r="P299" s="1"/>
      <c r="Q299" s="1"/>
      <c r="R299" s="1"/>
      <c r="S299" s="1"/>
      <c r="T299" s="1"/>
      <c r="U299" s="1"/>
      <c r="V299" s="5"/>
      <c r="W299" s="5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37">
        <f t="shared" si="11"/>
        <v>0</v>
      </c>
    </row>
    <row r="300" spans="1:61" hidden="1">
      <c r="A300" s="6" t="s">
        <v>568</v>
      </c>
      <c r="B300" s="6" t="s">
        <v>569</v>
      </c>
      <c r="C300" s="6" t="s">
        <v>151</v>
      </c>
      <c r="D300" s="6"/>
      <c r="E300" s="6" t="s">
        <v>152</v>
      </c>
      <c r="F300" s="6" t="s">
        <v>201</v>
      </c>
      <c r="G300" s="6"/>
      <c r="H300" s="1"/>
      <c r="I300" s="5"/>
      <c r="J300" s="5"/>
      <c r="K300" s="1"/>
      <c r="L300" s="5"/>
      <c r="M300" s="5"/>
      <c r="N300" s="26"/>
      <c r="O300" s="1"/>
      <c r="P300" s="1"/>
      <c r="Q300" s="1"/>
      <c r="R300" s="1"/>
      <c r="S300" s="1"/>
      <c r="T300" s="1"/>
      <c r="U300" s="1"/>
      <c r="V300" s="5"/>
      <c r="W300" s="5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37">
        <f t="shared" si="11"/>
        <v>0</v>
      </c>
    </row>
    <row r="301" spans="1:61" hidden="1">
      <c r="A301" s="6" t="s">
        <v>570</v>
      </c>
      <c r="B301" s="6" t="s">
        <v>571</v>
      </c>
      <c r="C301" s="6" t="s">
        <v>151</v>
      </c>
      <c r="D301" s="6"/>
      <c r="E301" s="6" t="s">
        <v>152</v>
      </c>
      <c r="F301" s="6" t="s">
        <v>201</v>
      </c>
      <c r="G301" s="6"/>
      <c r="H301" s="1"/>
      <c r="I301" s="5"/>
      <c r="J301" s="5"/>
      <c r="K301" s="1"/>
      <c r="L301" s="5"/>
      <c r="M301" s="5"/>
      <c r="N301" s="26"/>
      <c r="O301" s="1"/>
      <c r="P301" s="1"/>
      <c r="Q301" s="1"/>
      <c r="R301" s="1"/>
      <c r="S301" s="1"/>
      <c r="T301" s="1"/>
      <c r="U301" s="1"/>
      <c r="V301" s="5"/>
      <c r="W301" s="5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37">
        <f t="shared" si="11"/>
        <v>0</v>
      </c>
    </row>
    <row r="302" spans="1:61" hidden="1">
      <c r="A302" s="6" t="s">
        <v>572</v>
      </c>
      <c r="B302" s="6" t="s">
        <v>573</v>
      </c>
      <c r="C302" s="6" t="s">
        <v>151</v>
      </c>
      <c r="D302" s="6"/>
      <c r="E302" s="6" t="s">
        <v>152</v>
      </c>
      <c r="F302" s="6" t="s">
        <v>201</v>
      </c>
      <c r="G302" s="6"/>
      <c r="H302" s="1"/>
      <c r="I302" s="5"/>
      <c r="J302" s="5"/>
      <c r="K302" s="1"/>
      <c r="L302" s="5"/>
      <c r="M302" s="5"/>
      <c r="N302" s="26"/>
      <c r="O302" s="1"/>
      <c r="P302" s="1"/>
      <c r="Q302" s="1"/>
      <c r="R302" s="1"/>
      <c r="S302" s="1"/>
      <c r="T302" s="1"/>
      <c r="U302" s="1"/>
      <c r="V302" s="5"/>
      <c r="W302" s="5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37">
        <f t="shared" si="11"/>
        <v>0</v>
      </c>
    </row>
    <row r="303" spans="1:61" hidden="1">
      <c r="A303" s="6" t="s">
        <v>574</v>
      </c>
      <c r="B303" s="6" t="s">
        <v>575</v>
      </c>
      <c r="C303" s="6" t="s">
        <v>151</v>
      </c>
      <c r="D303" s="6"/>
      <c r="E303" s="6" t="s">
        <v>152</v>
      </c>
      <c r="F303" s="6" t="s">
        <v>201</v>
      </c>
      <c r="G303" s="6"/>
      <c r="H303" s="1"/>
      <c r="I303" s="5"/>
      <c r="J303" s="5"/>
      <c r="K303" s="1"/>
      <c r="L303" s="5"/>
      <c r="M303" s="5"/>
      <c r="N303" s="26"/>
      <c r="O303" s="1"/>
      <c r="P303" s="1"/>
      <c r="Q303" s="1"/>
      <c r="R303" s="1"/>
      <c r="S303" s="1"/>
      <c r="T303" s="1"/>
      <c r="U303" s="1"/>
      <c r="V303" s="5"/>
      <c r="W303" s="5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37">
        <f t="shared" si="11"/>
        <v>0</v>
      </c>
    </row>
    <row r="304" spans="1:61" hidden="1">
      <c r="A304" s="6" t="s">
        <v>6526</v>
      </c>
      <c r="B304" s="6" t="s">
        <v>7558</v>
      </c>
      <c r="C304" s="6" t="s">
        <v>151</v>
      </c>
      <c r="D304" s="6"/>
      <c r="E304" s="6" t="s">
        <v>8205</v>
      </c>
      <c r="F304" s="6" t="s">
        <v>201</v>
      </c>
      <c r="G304" s="6"/>
      <c r="H304" s="1"/>
      <c r="I304" s="5"/>
      <c r="J304" s="5"/>
      <c r="K304" s="1"/>
      <c r="L304" s="5"/>
      <c r="M304" s="5"/>
      <c r="N304" s="26"/>
      <c r="O304" s="1"/>
      <c r="P304" s="1"/>
      <c r="Q304" s="1"/>
      <c r="R304" s="1"/>
      <c r="S304" s="1"/>
      <c r="T304" s="1"/>
      <c r="U304" s="1"/>
      <c r="V304" s="5"/>
      <c r="W304" s="5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37">
        <f t="shared" si="11"/>
        <v>0</v>
      </c>
    </row>
    <row r="305" spans="1:61" hidden="1">
      <c r="A305" s="6" t="s">
        <v>6527</v>
      </c>
      <c r="B305" s="6" t="s">
        <v>6528</v>
      </c>
      <c r="C305" s="6" t="s">
        <v>151</v>
      </c>
      <c r="D305" s="6"/>
      <c r="E305" s="6" t="s">
        <v>8205</v>
      </c>
      <c r="F305" s="6" t="s">
        <v>201</v>
      </c>
      <c r="G305" s="6"/>
      <c r="H305" s="1"/>
      <c r="I305" s="5"/>
      <c r="J305" s="5"/>
      <c r="K305" s="1"/>
      <c r="L305" s="5"/>
      <c r="M305" s="5"/>
      <c r="N305" s="26"/>
      <c r="O305" s="1"/>
      <c r="P305" s="1"/>
      <c r="Q305" s="1"/>
      <c r="R305" s="1"/>
      <c r="S305" s="1"/>
      <c r="T305" s="1"/>
      <c r="U305" s="1"/>
      <c r="V305" s="5"/>
      <c r="W305" s="5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37">
        <f t="shared" si="11"/>
        <v>0</v>
      </c>
    </row>
    <row r="306" spans="1:61" hidden="1">
      <c r="A306" s="6" t="s">
        <v>576</v>
      </c>
      <c r="B306" s="6" t="s">
        <v>577</v>
      </c>
      <c r="C306" s="6" t="s">
        <v>151</v>
      </c>
      <c r="D306" s="6"/>
      <c r="E306" s="6" t="s">
        <v>152</v>
      </c>
      <c r="F306" s="6" t="s">
        <v>201</v>
      </c>
      <c r="G306" s="6"/>
      <c r="H306" s="1"/>
      <c r="I306" s="5"/>
      <c r="J306" s="5"/>
      <c r="K306" s="1"/>
      <c r="L306" s="5"/>
      <c r="M306" s="5"/>
      <c r="N306" s="26"/>
      <c r="O306" s="1"/>
      <c r="P306" s="1"/>
      <c r="Q306" s="1"/>
      <c r="R306" s="1"/>
      <c r="S306" s="1"/>
      <c r="T306" s="1"/>
      <c r="U306" s="1"/>
      <c r="V306" s="5"/>
      <c r="W306" s="5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37">
        <f t="shared" si="11"/>
        <v>0</v>
      </c>
    </row>
    <row r="307" spans="1:61" hidden="1">
      <c r="A307" s="6" t="s">
        <v>578</v>
      </c>
      <c r="B307" s="6" t="s">
        <v>579</v>
      </c>
      <c r="C307" s="6" t="s">
        <v>151</v>
      </c>
      <c r="D307" s="6"/>
      <c r="E307" s="6" t="s">
        <v>152</v>
      </c>
      <c r="F307" s="6" t="s">
        <v>201</v>
      </c>
      <c r="G307" s="6"/>
      <c r="H307" s="1"/>
      <c r="I307" s="5"/>
      <c r="J307" s="5"/>
      <c r="K307" s="1"/>
      <c r="L307" s="5"/>
      <c r="M307" s="5"/>
      <c r="N307" s="26"/>
      <c r="O307" s="1"/>
      <c r="P307" s="1"/>
      <c r="Q307" s="1"/>
      <c r="R307" s="1"/>
      <c r="S307" s="1"/>
      <c r="T307" s="1"/>
      <c r="U307" s="1"/>
      <c r="V307" s="5"/>
      <c r="W307" s="5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37">
        <f t="shared" si="11"/>
        <v>0</v>
      </c>
    </row>
    <row r="308" spans="1:61" hidden="1">
      <c r="A308" s="6" t="s">
        <v>580</v>
      </c>
      <c r="B308" s="6" t="s">
        <v>581</v>
      </c>
      <c r="C308" s="6" t="s">
        <v>151</v>
      </c>
      <c r="D308" s="6"/>
      <c r="E308" s="6" t="s">
        <v>152</v>
      </c>
      <c r="F308" s="6" t="s">
        <v>201</v>
      </c>
      <c r="G308" s="6"/>
      <c r="H308" s="1"/>
      <c r="I308" s="5"/>
      <c r="J308" s="5"/>
      <c r="K308" s="1"/>
      <c r="L308" s="5"/>
      <c r="M308" s="5"/>
      <c r="N308" s="26"/>
      <c r="O308" s="1"/>
      <c r="P308" s="1"/>
      <c r="Q308" s="1"/>
      <c r="R308" s="1"/>
      <c r="S308" s="1"/>
      <c r="T308" s="1"/>
      <c r="U308" s="1"/>
      <c r="V308" s="5"/>
      <c r="W308" s="5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37">
        <f t="shared" si="11"/>
        <v>0</v>
      </c>
    </row>
    <row r="309" spans="1:61" hidden="1">
      <c r="A309" s="6" t="s">
        <v>6529</v>
      </c>
      <c r="B309" s="6" t="s">
        <v>6530</v>
      </c>
      <c r="C309" s="6" t="s">
        <v>151</v>
      </c>
      <c r="D309" s="6"/>
      <c r="E309" s="6" t="s">
        <v>8205</v>
      </c>
      <c r="F309" s="6" t="s">
        <v>201</v>
      </c>
      <c r="G309" s="6"/>
      <c r="H309" s="1"/>
      <c r="I309" s="5"/>
      <c r="J309" s="5"/>
      <c r="K309" s="1"/>
      <c r="L309" s="5"/>
      <c r="M309" s="5"/>
      <c r="N309" s="26"/>
      <c r="O309" s="1"/>
      <c r="P309" s="1"/>
      <c r="Q309" s="1"/>
      <c r="R309" s="1"/>
      <c r="S309" s="1"/>
      <c r="T309" s="1"/>
      <c r="U309" s="1"/>
      <c r="V309" s="5"/>
      <c r="W309" s="5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37">
        <f t="shared" si="11"/>
        <v>0</v>
      </c>
    </row>
    <row r="310" spans="1:61" hidden="1">
      <c r="A310" s="6" t="s">
        <v>6531</v>
      </c>
      <c r="B310" s="6" t="s">
        <v>6532</v>
      </c>
      <c r="C310" s="6" t="s">
        <v>151</v>
      </c>
      <c r="D310" s="6"/>
      <c r="E310" s="6" t="s">
        <v>8217</v>
      </c>
      <c r="F310" s="6" t="s">
        <v>201</v>
      </c>
      <c r="G310" s="6"/>
      <c r="H310" s="1"/>
      <c r="I310" s="5"/>
      <c r="J310" s="5"/>
      <c r="K310" s="1"/>
      <c r="L310" s="5"/>
      <c r="M310" s="5"/>
      <c r="N310" s="26"/>
      <c r="O310" s="1"/>
      <c r="P310" s="1"/>
      <c r="Q310" s="1"/>
      <c r="R310" s="1"/>
      <c r="S310" s="1"/>
      <c r="T310" s="1"/>
      <c r="U310" s="1"/>
      <c r="V310" s="5"/>
      <c r="W310" s="5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37">
        <f t="shared" si="11"/>
        <v>0</v>
      </c>
    </row>
    <row r="311" spans="1:61" hidden="1">
      <c r="A311" s="6" t="s">
        <v>7206</v>
      </c>
      <c r="B311" s="6" t="s">
        <v>372</v>
      </c>
      <c r="C311" s="6" t="s">
        <v>7</v>
      </c>
      <c r="D311" s="6" t="s">
        <v>8199</v>
      </c>
      <c r="E311" s="6" t="s">
        <v>21</v>
      </c>
      <c r="F311" s="6" t="s">
        <v>201</v>
      </c>
      <c r="G311" s="6"/>
      <c r="H311" s="1"/>
      <c r="I311" s="5"/>
      <c r="J311" s="5"/>
      <c r="K311" s="1"/>
      <c r="L311" s="5"/>
      <c r="M311" s="5"/>
      <c r="N311" s="26"/>
      <c r="O311" s="1"/>
      <c r="P311" s="1"/>
      <c r="Q311" s="1"/>
      <c r="R311" s="1"/>
      <c r="S311" s="1"/>
      <c r="T311" s="1"/>
      <c r="U311" s="1"/>
      <c r="V311" s="5"/>
      <c r="W311" s="5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37">
        <f t="shared" si="11"/>
        <v>0</v>
      </c>
    </row>
    <row r="312" spans="1:61" hidden="1">
      <c r="A312" s="6" t="s">
        <v>371</v>
      </c>
      <c r="B312" s="6" t="s">
        <v>7401</v>
      </c>
      <c r="C312" s="6" t="s">
        <v>7</v>
      </c>
      <c r="D312" s="6" t="s">
        <v>8199</v>
      </c>
      <c r="E312" s="6" t="s">
        <v>8200</v>
      </c>
      <c r="F312" s="6" t="s">
        <v>201</v>
      </c>
      <c r="G312" s="6"/>
      <c r="H312" s="1"/>
      <c r="I312" s="5"/>
      <c r="J312" s="5"/>
      <c r="K312" s="1"/>
      <c r="L312" s="5"/>
      <c r="M312" s="5"/>
      <c r="N312" s="26"/>
      <c r="O312" s="1"/>
      <c r="P312" s="1"/>
      <c r="Q312" s="1"/>
      <c r="R312" s="1"/>
      <c r="S312" s="1"/>
      <c r="T312" s="1"/>
      <c r="U312" s="1"/>
      <c r="V312" s="5"/>
      <c r="W312" s="5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37">
        <f t="shared" si="11"/>
        <v>0</v>
      </c>
    </row>
    <row r="313" spans="1:61" hidden="1">
      <c r="A313" s="6" t="s">
        <v>7292</v>
      </c>
      <c r="B313" s="6" t="s">
        <v>7559</v>
      </c>
      <c r="C313" s="6" t="s">
        <v>151</v>
      </c>
      <c r="D313" s="6"/>
      <c r="E313" s="6" t="s">
        <v>152</v>
      </c>
      <c r="F313" s="6" t="s">
        <v>201</v>
      </c>
      <c r="G313" s="6"/>
      <c r="H313" s="1"/>
      <c r="I313" s="5"/>
      <c r="J313" s="5"/>
      <c r="K313" s="1"/>
      <c r="L313" s="5"/>
      <c r="M313" s="5"/>
      <c r="N313" s="26"/>
      <c r="O313" s="1"/>
      <c r="P313" s="1"/>
      <c r="Q313" s="1"/>
      <c r="R313" s="1"/>
      <c r="S313" s="1"/>
      <c r="T313" s="1"/>
      <c r="U313" s="1"/>
      <c r="V313" s="5"/>
      <c r="W313" s="5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37">
        <f t="shared" si="11"/>
        <v>0</v>
      </c>
    </row>
    <row r="314" spans="1:61" hidden="1">
      <c r="A314" s="6" t="s">
        <v>373</v>
      </c>
      <c r="B314" s="23" t="s">
        <v>374</v>
      </c>
      <c r="C314" s="6" t="s">
        <v>7</v>
      </c>
      <c r="D314" s="6" t="s">
        <v>18</v>
      </c>
      <c r="E314" s="6" t="s">
        <v>13</v>
      </c>
      <c r="F314" s="6" t="s">
        <v>201</v>
      </c>
      <c r="G314" s="6"/>
      <c r="H314" s="1"/>
      <c r="I314" s="5"/>
      <c r="J314" s="5"/>
      <c r="K314" s="1"/>
      <c r="L314" s="5"/>
      <c r="M314" s="5"/>
      <c r="N314" s="26"/>
      <c r="O314" s="1"/>
      <c r="P314" s="1"/>
      <c r="Q314" s="1"/>
      <c r="R314" s="1"/>
      <c r="S314" s="1"/>
      <c r="T314" s="1"/>
      <c r="U314" s="1"/>
      <c r="V314" s="5"/>
      <c r="W314" s="5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37">
        <f t="shared" si="11"/>
        <v>0</v>
      </c>
    </row>
    <row r="315" spans="1:61" hidden="1">
      <c r="A315" s="6" t="s">
        <v>375</v>
      </c>
      <c r="B315" s="6" t="s">
        <v>376</v>
      </c>
      <c r="C315" s="6" t="s">
        <v>7</v>
      </c>
      <c r="D315" s="6" t="s">
        <v>18</v>
      </c>
      <c r="E315" s="6" t="s">
        <v>13</v>
      </c>
      <c r="F315" s="6" t="s">
        <v>201</v>
      </c>
      <c r="G315" s="6"/>
      <c r="H315" s="1"/>
      <c r="I315" s="5"/>
      <c r="J315" s="5"/>
      <c r="K315" s="1"/>
      <c r="L315" s="5"/>
      <c r="M315" s="5"/>
      <c r="N315" s="26"/>
      <c r="O315" s="1"/>
      <c r="P315" s="1"/>
      <c r="Q315" s="1"/>
      <c r="R315" s="1"/>
      <c r="S315" s="1"/>
      <c r="T315" s="1"/>
      <c r="U315" s="1"/>
      <c r="V315" s="5"/>
      <c r="W315" s="5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37">
        <f t="shared" si="11"/>
        <v>0</v>
      </c>
    </row>
    <row r="316" spans="1:61" hidden="1">
      <c r="A316" s="6" t="s">
        <v>582</v>
      </c>
      <c r="B316" s="6" t="s">
        <v>583</v>
      </c>
      <c r="C316" s="6" t="s">
        <v>151</v>
      </c>
      <c r="D316" s="6"/>
      <c r="E316" s="6" t="s">
        <v>152</v>
      </c>
      <c r="F316" s="6" t="s">
        <v>201</v>
      </c>
      <c r="G316" s="6"/>
      <c r="H316" s="1"/>
      <c r="I316" s="5"/>
      <c r="J316" s="5"/>
      <c r="K316" s="1"/>
      <c r="L316" s="5"/>
      <c r="M316" s="5"/>
      <c r="N316" s="26"/>
      <c r="O316" s="1"/>
      <c r="P316" s="1"/>
      <c r="Q316" s="1"/>
      <c r="R316" s="1"/>
      <c r="S316" s="1"/>
      <c r="T316" s="1"/>
      <c r="U316" s="1"/>
      <c r="V316" s="5"/>
      <c r="W316" s="5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37">
        <f t="shared" si="11"/>
        <v>0</v>
      </c>
    </row>
    <row r="317" spans="1:61" hidden="1">
      <c r="A317" s="6" t="s">
        <v>584</v>
      </c>
      <c r="B317" s="6" t="s">
        <v>7560</v>
      </c>
      <c r="C317" s="6" t="s">
        <v>151</v>
      </c>
      <c r="D317" s="6"/>
      <c r="E317" s="6" t="s">
        <v>8209</v>
      </c>
      <c r="F317" s="6" t="s">
        <v>201</v>
      </c>
      <c r="G317" s="6"/>
      <c r="H317" s="1"/>
      <c r="I317" s="5"/>
      <c r="J317" s="5"/>
      <c r="K317" s="1"/>
      <c r="L317" s="5"/>
      <c r="M317" s="5"/>
      <c r="N317" s="26"/>
      <c r="O317" s="1"/>
      <c r="P317" s="1"/>
      <c r="Q317" s="1"/>
      <c r="R317" s="1"/>
      <c r="S317" s="1"/>
      <c r="T317" s="1"/>
      <c r="U317" s="1"/>
      <c r="V317" s="5"/>
      <c r="W317" s="5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37">
        <f t="shared" si="11"/>
        <v>0</v>
      </c>
    </row>
    <row r="318" spans="1:61" hidden="1">
      <c r="A318" s="6" t="s">
        <v>585</v>
      </c>
      <c r="B318" s="6" t="s">
        <v>586</v>
      </c>
      <c r="C318" s="6" t="s">
        <v>151</v>
      </c>
      <c r="D318" s="6"/>
      <c r="E318" s="6" t="s">
        <v>8212</v>
      </c>
      <c r="F318" s="6" t="s">
        <v>201</v>
      </c>
      <c r="G318" s="6"/>
      <c r="H318" s="1"/>
      <c r="I318" s="5"/>
      <c r="J318" s="5"/>
      <c r="K318" s="1"/>
      <c r="L318" s="5"/>
      <c r="M318" s="5"/>
      <c r="N318" s="26"/>
      <c r="O318" s="1"/>
      <c r="P318" s="1"/>
      <c r="Q318" s="1"/>
      <c r="R318" s="1"/>
      <c r="S318" s="1"/>
      <c r="T318" s="1"/>
      <c r="U318" s="1"/>
      <c r="V318" s="5"/>
      <c r="W318" s="5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37">
        <f t="shared" si="11"/>
        <v>0</v>
      </c>
    </row>
    <row r="319" spans="1:61" hidden="1">
      <c r="A319" s="6" t="s">
        <v>6533</v>
      </c>
      <c r="B319" s="6" t="s">
        <v>7561</v>
      </c>
      <c r="C319" s="6" t="s">
        <v>151</v>
      </c>
      <c r="D319" s="6"/>
      <c r="E319" s="6" t="s">
        <v>8211</v>
      </c>
      <c r="F319" s="6" t="s">
        <v>201</v>
      </c>
      <c r="G319" s="6"/>
      <c r="H319" s="1"/>
      <c r="I319" s="5"/>
      <c r="J319" s="5"/>
      <c r="K319" s="1"/>
      <c r="L319" s="5"/>
      <c r="M319" s="5"/>
      <c r="N319" s="26"/>
      <c r="O319" s="1"/>
      <c r="P319" s="1"/>
      <c r="Q319" s="1"/>
      <c r="R319" s="1"/>
      <c r="S319" s="1"/>
      <c r="T319" s="1"/>
      <c r="U319" s="1"/>
      <c r="V319" s="5"/>
      <c r="W319" s="5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37">
        <f t="shared" si="11"/>
        <v>0</v>
      </c>
    </row>
    <row r="320" spans="1:61" hidden="1">
      <c r="A320" s="6" t="s">
        <v>6534</v>
      </c>
      <c r="B320" s="6" t="s">
        <v>7562</v>
      </c>
      <c r="C320" s="6" t="s">
        <v>151</v>
      </c>
      <c r="D320" s="6"/>
      <c r="E320" s="6" t="s">
        <v>8211</v>
      </c>
      <c r="F320" s="6" t="s">
        <v>201</v>
      </c>
      <c r="G320" s="6"/>
      <c r="H320" s="1"/>
      <c r="I320" s="5"/>
      <c r="J320" s="5"/>
      <c r="K320" s="1"/>
      <c r="L320" s="5"/>
      <c r="M320" s="5"/>
      <c r="N320" s="26"/>
      <c r="O320" s="1"/>
      <c r="P320" s="1"/>
      <c r="Q320" s="1"/>
      <c r="R320" s="1"/>
      <c r="S320" s="1"/>
      <c r="T320" s="1"/>
      <c r="U320" s="1"/>
      <c r="V320" s="5"/>
      <c r="W320" s="5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37">
        <f t="shared" si="11"/>
        <v>0</v>
      </c>
    </row>
    <row r="321" spans="1:61">
      <c r="A321" s="7" t="s">
        <v>377</v>
      </c>
      <c r="B321" s="7" t="s">
        <v>378</v>
      </c>
      <c r="C321" s="7" t="s">
        <v>7</v>
      </c>
      <c r="D321" s="7" t="s">
        <v>8199</v>
      </c>
      <c r="E321" s="7" t="s">
        <v>21</v>
      </c>
      <c r="F321" s="7" t="s">
        <v>201</v>
      </c>
      <c r="G321" s="25"/>
      <c r="H321" s="1">
        <v>287848.68716268387</v>
      </c>
      <c r="I321" s="5"/>
      <c r="J321" s="5"/>
      <c r="K321" s="1"/>
      <c r="L321" s="5"/>
      <c r="M321" s="5"/>
      <c r="N321" s="26"/>
      <c r="O321" s="1">
        <v>117027.8017217077</v>
      </c>
      <c r="P321" s="1">
        <v>55559.910000000011</v>
      </c>
      <c r="Q321" s="1">
        <v>33937.195372436108</v>
      </c>
      <c r="R321" s="1"/>
      <c r="S321" s="1"/>
      <c r="T321" s="1"/>
      <c r="U321" s="1"/>
      <c r="V321" s="5"/>
      <c r="W321" s="5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37">
        <f>BH321+BG321+BF321+BE321+BD321+BB321+BA321+AZ321+AY321+AX321+AW321+AV321+AU321+AT321+AS321+AR321+AQ321+AP321+AO321+AN321+AM321+AL321+AK321+AJ321+AI321+AH321+AG321+AF321+AE321+AD321+AC321+AB321+BC321+AA321+Z321+Y321+X321+U321+T321+S321+R321+Q321+P321+O321+N321+M321+L321+K321+J321+I321+H321+G321</f>
        <v>494373.59425682767</v>
      </c>
    </row>
    <row r="322" spans="1:61">
      <c r="A322" s="7" t="s">
        <v>587</v>
      </c>
      <c r="B322" s="7" t="s">
        <v>588</v>
      </c>
      <c r="C322" s="7" t="s">
        <v>151</v>
      </c>
      <c r="D322" s="7"/>
      <c r="E322" s="7" t="s">
        <v>152</v>
      </c>
      <c r="F322" s="7" t="s">
        <v>201</v>
      </c>
      <c r="G322" s="25"/>
      <c r="H322" s="1"/>
      <c r="I322" s="5"/>
      <c r="J322" s="5"/>
      <c r="K322" s="1"/>
      <c r="L322" s="5"/>
      <c r="M322" s="5"/>
      <c r="N322" s="26"/>
      <c r="O322" s="1"/>
      <c r="P322" s="1"/>
      <c r="Q322" s="1">
        <v>145847.4871743758</v>
      </c>
      <c r="R322" s="1"/>
      <c r="S322" s="1"/>
      <c r="T322" s="1"/>
      <c r="U322" s="1"/>
      <c r="V322" s="5"/>
      <c r="W322" s="5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37">
        <f>BH322+BG322+BF322+BE322+BD322+BB322+BA322+AZ322+AY322+AX322+AW322+AV322+AU322+AT322+AS322+AR322+AQ322+AP322+AO322+AN322+AM322+AL322+AK322+AJ322+AI322+AH322+AG322+AF322+AE322+AD322+AC322+AB322+BC322+AA322+Z322+Y322+X322+U322+T322+S322+R322+Q322+P322+O322+N322+M322+L322+K322+J322+I322+H322+G322</f>
        <v>145847.4871743758</v>
      </c>
    </row>
    <row r="323" spans="1:61" hidden="1">
      <c r="A323" s="6" t="s">
        <v>6535</v>
      </c>
      <c r="B323" s="6" t="s">
        <v>7563</v>
      </c>
      <c r="C323" s="6" t="s">
        <v>151</v>
      </c>
      <c r="D323" s="6"/>
      <c r="E323" s="6" t="s">
        <v>8211</v>
      </c>
      <c r="F323" s="6" t="s">
        <v>201</v>
      </c>
      <c r="G323" s="6"/>
      <c r="H323" s="1"/>
      <c r="I323" s="5"/>
      <c r="J323" s="5"/>
      <c r="K323" s="1"/>
      <c r="L323" s="5"/>
      <c r="M323" s="5"/>
      <c r="N323" s="26"/>
      <c r="O323" s="1"/>
      <c r="P323" s="1"/>
      <c r="Q323" s="1"/>
      <c r="R323" s="1"/>
      <c r="S323" s="1"/>
      <c r="T323" s="1"/>
      <c r="U323" s="1"/>
      <c r="V323" s="5"/>
      <c r="W323" s="5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37">
        <f t="shared" ref="BI323:BI346" si="12">BH323+BG323+BF323+BE323+BD323+BB323+BA323+AZ323+AY323+AX323+AW323+AV323+AU323+AT323+AS323+AR323+AQ323+AP323+AO323+AN323+AM323+AL323+AK323+AJ323+AI323+AH323+AG323+AF323+AE323+AD323+AC323+AB323+BC323+AA323+Z323+Y323+X323+U323+T323+S323+R323+Q323+P323+O323+N323+M323+L323+K323+J323+I323+H323</f>
        <v>0</v>
      </c>
    </row>
    <row r="324" spans="1:61" hidden="1">
      <c r="A324" s="6" t="s">
        <v>589</v>
      </c>
      <c r="B324" s="6" t="s">
        <v>590</v>
      </c>
      <c r="C324" s="6" t="s">
        <v>151</v>
      </c>
      <c r="D324" s="6"/>
      <c r="E324" s="6" t="s">
        <v>152</v>
      </c>
      <c r="F324" s="6" t="s">
        <v>201</v>
      </c>
      <c r="G324" s="6"/>
      <c r="H324" s="1"/>
      <c r="I324" s="5"/>
      <c r="J324" s="5"/>
      <c r="K324" s="1"/>
      <c r="L324" s="5"/>
      <c r="M324" s="5"/>
      <c r="N324" s="26"/>
      <c r="O324" s="1"/>
      <c r="P324" s="1"/>
      <c r="Q324" s="1"/>
      <c r="R324" s="1"/>
      <c r="S324" s="1"/>
      <c r="T324" s="1"/>
      <c r="U324" s="1"/>
      <c r="V324" s="5"/>
      <c r="W324" s="5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37">
        <f t="shared" si="12"/>
        <v>0</v>
      </c>
    </row>
    <row r="325" spans="1:61" hidden="1">
      <c r="A325" s="6" t="s">
        <v>591</v>
      </c>
      <c r="B325" s="6" t="s">
        <v>592</v>
      </c>
      <c r="C325" s="6" t="s">
        <v>151</v>
      </c>
      <c r="D325" s="6"/>
      <c r="E325" s="6" t="s">
        <v>152</v>
      </c>
      <c r="F325" s="6" t="s">
        <v>201</v>
      </c>
      <c r="G325" s="6"/>
      <c r="H325" s="1"/>
      <c r="I325" s="5"/>
      <c r="J325" s="5"/>
      <c r="K325" s="1"/>
      <c r="L325" s="5"/>
      <c r="M325" s="5"/>
      <c r="N325" s="26"/>
      <c r="O325" s="1"/>
      <c r="P325" s="1"/>
      <c r="Q325" s="1"/>
      <c r="R325" s="1"/>
      <c r="S325" s="1"/>
      <c r="T325" s="1"/>
      <c r="U325" s="1"/>
      <c r="V325" s="5"/>
      <c r="W325" s="5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37">
        <f t="shared" si="12"/>
        <v>0</v>
      </c>
    </row>
    <row r="326" spans="1:61" hidden="1">
      <c r="A326" s="6" t="s">
        <v>379</v>
      </c>
      <c r="B326" s="6" t="s">
        <v>380</v>
      </c>
      <c r="C326" s="6" t="s">
        <v>7</v>
      </c>
      <c r="D326" s="6" t="s">
        <v>8199</v>
      </c>
      <c r="E326" s="6" t="s">
        <v>13</v>
      </c>
      <c r="F326" s="6" t="s">
        <v>201</v>
      </c>
      <c r="G326" s="6"/>
      <c r="H326" s="1"/>
      <c r="I326" s="5"/>
      <c r="J326" s="5"/>
      <c r="K326" s="1"/>
      <c r="L326" s="5"/>
      <c r="M326" s="5"/>
      <c r="N326" s="26"/>
      <c r="O326" s="1"/>
      <c r="P326" s="1"/>
      <c r="Q326" s="1"/>
      <c r="R326" s="1"/>
      <c r="S326" s="1"/>
      <c r="T326" s="1"/>
      <c r="U326" s="1"/>
      <c r="V326" s="5"/>
      <c r="W326" s="5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37">
        <f t="shared" si="12"/>
        <v>0</v>
      </c>
    </row>
    <row r="327" spans="1:61" hidden="1">
      <c r="A327" s="6" t="s">
        <v>6536</v>
      </c>
      <c r="B327" s="6" t="s">
        <v>7564</v>
      </c>
      <c r="C327" s="6" t="s">
        <v>151</v>
      </c>
      <c r="D327" s="6"/>
      <c r="E327" s="6" t="s">
        <v>8205</v>
      </c>
      <c r="F327" s="6" t="s">
        <v>201</v>
      </c>
      <c r="G327" s="6"/>
      <c r="H327" s="1"/>
      <c r="I327" s="5"/>
      <c r="J327" s="5"/>
      <c r="K327" s="1"/>
      <c r="L327" s="5"/>
      <c r="M327" s="5"/>
      <c r="N327" s="26"/>
      <c r="O327" s="1"/>
      <c r="P327" s="1"/>
      <c r="Q327" s="1"/>
      <c r="R327" s="1"/>
      <c r="S327" s="1"/>
      <c r="T327" s="1"/>
      <c r="U327" s="1"/>
      <c r="V327" s="5"/>
      <c r="W327" s="5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37">
        <f t="shared" si="12"/>
        <v>0</v>
      </c>
    </row>
    <row r="328" spans="1:61" hidden="1">
      <c r="A328" s="6" t="s">
        <v>6537</v>
      </c>
      <c r="B328" s="6" t="s">
        <v>7565</v>
      </c>
      <c r="C328" s="6" t="s">
        <v>151</v>
      </c>
      <c r="D328" s="6"/>
      <c r="E328" s="6" t="s">
        <v>8205</v>
      </c>
      <c r="F328" s="6" t="s">
        <v>201</v>
      </c>
      <c r="G328" s="6"/>
      <c r="H328" s="1"/>
      <c r="I328" s="5"/>
      <c r="J328" s="5"/>
      <c r="K328" s="1"/>
      <c r="L328" s="5"/>
      <c r="M328" s="5"/>
      <c r="N328" s="26"/>
      <c r="O328" s="1"/>
      <c r="P328" s="1"/>
      <c r="Q328" s="1"/>
      <c r="R328" s="1"/>
      <c r="S328" s="1"/>
      <c r="T328" s="1"/>
      <c r="U328" s="1"/>
      <c r="V328" s="5"/>
      <c r="W328" s="5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37">
        <f t="shared" si="12"/>
        <v>0</v>
      </c>
    </row>
    <row r="329" spans="1:61" hidden="1">
      <c r="A329" s="6" t="s">
        <v>593</v>
      </c>
      <c r="B329" s="6" t="s">
        <v>594</v>
      </c>
      <c r="C329" s="6" t="s">
        <v>151</v>
      </c>
      <c r="D329" s="6"/>
      <c r="E329" s="6" t="s">
        <v>152</v>
      </c>
      <c r="F329" s="6" t="s">
        <v>201</v>
      </c>
      <c r="G329" s="6"/>
      <c r="H329" s="1"/>
      <c r="I329" s="5"/>
      <c r="J329" s="5"/>
      <c r="K329" s="1"/>
      <c r="L329" s="5"/>
      <c r="M329" s="5"/>
      <c r="N329" s="26"/>
      <c r="O329" s="1"/>
      <c r="P329" s="1"/>
      <c r="Q329" s="1"/>
      <c r="R329" s="1"/>
      <c r="S329" s="1"/>
      <c r="T329" s="1"/>
      <c r="U329" s="1"/>
      <c r="V329" s="5"/>
      <c r="W329" s="5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37">
        <f t="shared" si="12"/>
        <v>0</v>
      </c>
    </row>
    <row r="330" spans="1:61" hidden="1">
      <c r="A330" s="6" t="s">
        <v>6538</v>
      </c>
      <c r="B330" s="6" t="s">
        <v>7566</v>
      </c>
      <c r="C330" s="6" t="s">
        <v>151</v>
      </c>
      <c r="D330" s="6"/>
      <c r="E330" s="6" t="s">
        <v>8205</v>
      </c>
      <c r="F330" s="6" t="s">
        <v>201</v>
      </c>
      <c r="G330" s="6"/>
      <c r="H330" s="1"/>
      <c r="I330" s="5"/>
      <c r="J330" s="5"/>
      <c r="K330" s="1"/>
      <c r="L330" s="5"/>
      <c r="M330" s="5"/>
      <c r="N330" s="26"/>
      <c r="O330" s="1"/>
      <c r="P330" s="1"/>
      <c r="Q330" s="1"/>
      <c r="R330" s="1"/>
      <c r="S330" s="1"/>
      <c r="T330" s="1"/>
      <c r="U330" s="1"/>
      <c r="V330" s="5"/>
      <c r="W330" s="5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37">
        <f t="shared" si="12"/>
        <v>0</v>
      </c>
    </row>
    <row r="331" spans="1:61" hidden="1">
      <c r="A331" s="6" t="s">
        <v>6539</v>
      </c>
      <c r="B331" s="6" t="s">
        <v>7567</v>
      </c>
      <c r="C331" s="6" t="s">
        <v>151</v>
      </c>
      <c r="D331" s="6"/>
      <c r="E331" s="6" t="s">
        <v>8205</v>
      </c>
      <c r="F331" s="6" t="s">
        <v>201</v>
      </c>
      <c r="G331" s="6"/>
      <c r="H331" s="1"/>
      <c r="I331" s="5"/>
      <c r="J331" s="5"/>
      <c r="K331" s="1"/>
      <c r="L331" s="5"/>
      <c r="M331" s="5"/>
      <c r="N331" s="26"/>
      <c r="O331" s="1"/>
      <c r="P331" s="1"/>
      <c r="Q331" s="1"/>
      <c r="R331" s="1"/>
      <c r="S331" s="1"/>
      <c r="T331" s="1"/>
      <c r="U331" s="1"/>
      <c r="V331" s="5"/>
      <c r="W331" s="5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37">
        <f t="shared" si="12"/>
        <v>0</v>
      </c>
    </row>
    <row r="332" spans="1:61" hidden="1">
      <c r="A332" s="6" t="s">
        <v>6540</v>
      </c>
      <c r="B332" s="6" t="s">
        <v>7568</v>
      </c>
      <c r="C332" s="6" t="s">
        <v>151</v>
      </c>
      <c r="D332" s="6"/>
      <c r="E332" s="6" t="s">
        <v>8225</v>
      </c>
      <c r="F332" s="6" t="s">
        <v>201</v>
      </c>
      <c r="G332" s="6"/>
      <c r="H332" s="1"/>
      <c r="I332" s="5"/>
      <c r="J332" s="5"/>
      <c r="K332" s="1"/>
      <c r="L332" s="5"/>
      <c r="M332" s="5"/>
      <c r="N332" s="26"/>
      <c r="O332" s="1"/>
      <c r="P332" s="1"/>
      <c r="Q332" s="1"/>
      <c r="R332" s="1"/>
      <c r="S332" s="1"/>
      <c r="T332" s="1"/>
      <c r="U332" s="1"/>
      <c r="V332" s="5"/>
      <c r="W332" s="5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37">
        <f t="shared" si="12"/>
        <v>0</v>
      </c>
    </row>
    <row r="333" spans="1:61" hidden="1">
      <c r="A333" s="6" t="s">
        <v>6541</v>
      </c>
      <c r="B333" s="6" t="s">
        <v>7569</v>
      </c>
      <c r="C333" s="6" t="s">
        <v>151</v>
      </c>
      <c r="D333" s="6"/>
      <c r="E333" s="6" t="s">
        <v>8205</v>
      </c>
      <c r="F333" s="6" t="s">
        <v>201</v>
      </c>
      <c r="G333" s="6"/>
      <c r="H333" s="1"/>
      <c r="I333" s="5"/>
      <c r="J333" s="5"/>
      <c r="K333" s="1"/>
      <c r="L333" s="5"/>
      <c r="M333" s="5"/>
      <c r="N333" s="26"/>
      <c r="O333" s="1"/>
      <c r="P333" s="1"/>
      <c r="Q333" s="1"/>
      <c r="R333" s="1"/>
      <c r="S333" s="1"/>
      <c r="T333" s="1"/>
      <c r="U333" s="1"/>
      <c r="V333" s="5"/>
      <c r="W333" s="5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37">
        <f t="shared" si="12"/>
        <v>0</v>
      </c>
    </row>
    <row r="334" spans="1:61" hidden="1">
      <c r="A334" s="6" t="s">
        <v>381</v>
      </c>
      <c r="B334" s="6" t="s">
        <v>382</v>
      </c>
      <c r="C334" s="6" t="s">
        <v>7</v>
      </c>
      <c r="D334" s="6" t="s">
        <v>18</v>
      </c>
      <c r="E334" s="6" t="s">
        <v>13</v>
      </c>
      <c r="F334" s="6" t="s">
        <v>201</v>
      </c>
      <c r="G334" s="6"/>
      <c r="H334" s="1"/>
      <c r="I334" s="5"/>
      <c r="J334" s="5"/>
      <c r="K334" s="1"/>
      <c r="L334" s="5"/>
      <c r="M334" s="5"/>
      <c r="N334" s="26"/>
      <c r="O334" s="1"/>
      <c r="P334" s="1"/>
      <c r="Q334" s="1"/>
      <c r="R334" s="1"/>
      <c r="S334" s="1"/>
      <c r="T334" s="1"/>
      <c r="U334" s="1"/>
      <c r="V334" s="5"/>
      <c r="W334" s="5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37">
        <f t="shared" si="12"/>
        <v>0</v>
      </c>
    </row>
    <row r="335" spans="1:61" hidden="1">
      <c r="A335" s="6" t="s">
        <v>595</v>
      </c>
      <c r="B335" s="6" t="s">
        <v>596</v>
      </c>
      <c r="C335" s="6" t="s">
        <v>151</v>
      </c>
      <c r="D335" s="6"/>
      <c r="E335" s="6" t="s">
        <v>152</v>
      </c>
      <c r="F335" s="6" t="s">
        <v>201</v>
      </c>
      <c r="G335" s="6"/>
      <c r="H335" s="1"/>
      <c r="I335" s="5"/>
      <c r="J335" s="5"/>
      <c r="K335" s="1"/>
      <c r="L335" s="5"/>
      <c r="M335" s="5"/>
      <c r="N335" s="26"/>
      <c r="O335" s="1"/>
      <c r="P335" s="1"/>
      <c r="Q335" s="1"/>
      <c r="R335" s="1"/>
      <c r="S335" s="1"/>
      <c r="T335" s="1"/>
      <c r="U335" s="1"/>
      <c r="V335" s="5"/>
      <c r="W335" s="5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37">
        <f t="shared" si="12"/>
        <v>0</v>
      </c>
    </row>
    <row r="336" spans="1:61" hidden="1">
      <c r="A336" s="6" t="s">
        <v>597</v>
      </c>
      <c r="B336" s="6" t="s">
        <v>598</v>
      </c>
      <c r="C336" s="6" t="s">
        <v>151</v>
      </c>
      <c r="D336" s="6"/>
      <c r="E336" s="6" t="s">
        <v>152</v>
      </c>
      <c r="F336" s="6" t="s">
        <v>201</v>
      </c>
      <c r="G336" s="6"/>
      <c r="H336" s="1"/>
      <c r="I336" s="5"/>
      <c r="J336" s="5"/>
      <c r="K336" s="1"/>
      <c r="L336" s="5"/>
      <c r="M336" s="5"/>
      <c r="N336" s="26"/>
      <c r="O336" s="1"/>
      <c r="P336" s="1"/>
      <c r="Q336" s="1"/>
      <c r="R336" s="1"/>
      <c r="S336" s="1"/>
      <c r="T336" s="1"/>
      <c r="U336" s="1"/>
      <c r="V336" s="5"/>
      <c r="W336" s="5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37">
        <f t="shared" si="12"/>
        <v>0</v>
      </c>
    </row>
    <row r="337" spans="1:61" hidden="1">
      <c r="A337" s="6" t="s">
        <v>383</v>
      </c>
      <c r="B337" s="6" t="s">
        <v>384</v>
      </c>
      <c r="C337" s="6" t="s">
        <v>7</v>
      </c>
      <c r="D337" s="6" t="s">
        <v>8199</v>
      </c>
      <c r="E337" s="6" t="s">
        <v>21</v>
      </c>
      <c r="F337" s="6" t="s">
        <v>201</v>
      </c>
      <c r="G337" s="6"/>
      <c r="H337" s="1"/>
      <c r="I337" s="5"/>
      <c r="J337" s="5"/>
      <c r="K337" s="1"/>
      <c r="L337" s="5"/>
      <c r="M337" s="5"/>
      <c r="N337" s="26"/>
      <c r="O337" s="1"/>
      <c r="P337" s="1"/>
      <c r="Q337" s="1"/>
      <c r="R337" s="1"/>
      <c r="S337" s="1"/>
      <c r="T337" s="1"/>
      <c r="U337" s="1"/>
      <c r="V337" s="5"/>
      <c r="W337" s="5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37">
        <f t="shared" si="12"/>
        <v>0</v>
      </c>
    </row>
    <row r="338" spans="1:61" hidden="1">
      <c r="A338" s="6" t="s">
        <v>385</v>
      </c>
      <c r="B338" s="6" t="s">
        <v>386</v>
      </c>
      <c r="C338" s="6" t="s">
        <v>7</v>
      </c>
      <c r="D338" s="6" t="s">
        <v>8199</v>
      </c>
      <c r="E338" s="6" t="s">
        <v>21</v>
      </c>
      <c r="F338" s="6" t="s">
        <v>201</v>
      </c>
      <c r="G338" s="6"/>
      <c r="H338" s="1"/>
      <c r="I338" s="5"/>
      <c r="J338" s="5"/>
      <c r="K338" s="1"/>
      <c r="L338" s="5"/>
      <c r="M338" s="5"/>
      <c r="N338" s="26"/>
      <c r="O338" s="1"/>
      <c r="P338" s="1"/>
      <c r="Q338" s="1"/>
      <c r="R338" s="1"/>
      <c r="S338" s="1"/>
      <c r="T338" s="1"/>
      <c r="U338" s="1"/>
      <c r="V338" s="5"/>
      <c r="W338" s="5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37">
        <f t="shared" si="12"/>
        <v>0</v>
      </c>
    </row>
    <row r="339" spans="1:61" hidden="1">
      <c r="A339" s="6" t="s">
        <v>387</v>
      </c>
      <c r="B339" s="6" t="s">
        <v>388</v>
      </c>
      <c r="C339" s="6" t="s">
        <v>7</v>
      </c>
      <c r="D339" s="6" t="s">
        <v>18</v>
      </c>
      <c r="E339" s="6" t="s">
        <v>31</v>
      </c>
      <c r="F339" s="6" t="s">
        <v>201</v>
      </c>
      <c r="G339" s="6"/>
      <c r="H339" s="1"/>
      <c r="I339" s="5"/>
      <c r="J339" s="5"/>
      <c r="K339" s="1"/>
      <c r="L339" s="5"/>
      <c r="M339" s="5"/>
      <c r="N339" s="26"/>
      <c r="O339" s="1"/>
      <c r="P339" s="1"/>
      <c r="Q339" s="1"/>
      <c r="R339" s="1"/>
      <c r="S339" s="1"/>
      <c r="T339" s="1"/>
      <c r="U339" s="1"/>
      <c r="V339" s="5"/>
      <c r="W339" s="5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37">
        <f t="shared" si="12"/>
        <v>0</v>
      </c>
    </row>
    <row r="340" spans="1:61" hidden="1">
      <c r="A340" s="6" t="s">
        <v>389</v>
      </c>
      <c r="B340" s="6" t="s">
        <v>390</v>
      </c>
      <c r="C340" s="6" t="s">
        <v>7</v>
      </c>
      <c r="D340" s="6" t="s">
        <v>18</v>
      </c>
      <c r="E340" s="6" t="s">
        <v>21</v>
      </c>
      <c r="F340" s="6" t="s">
        <v>201</v>
      </c>
      <c r="G340" s="6"/>
      <c r="H340" s="1"/>
      <c r="I340" s="5"/>
      <c r="J340" s="5"/>
      <c r="K340" s="1"/>
      <c r="L340" s="5"/>
      <c r="M340" s="5"/>
      <c r="N340" s="26"/>
      <c r="O340" s="1"/>
      <c r="P340" s="1"/>
      <c r="Q340" s="1"/>
      <c r="R340" s="1"/>
      <c r="S340" s="1"/>
      <c r="T340" s="1"/>
      <c r="U340" s="1"/>
      <c r="V340" s="5"/>
      <c r="W340" s="5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37">
        <f t="shared" si="12"/>
        <v>0</v>
      </c>
    </row>
    <row r="341" spans="1:61" hidden="1">
      <c r="A341" s="6" t="s">
        <v>391</v>
      </c>
      <c r="B341" s="6" t="s">
        <v>392</v>
      </c>
      <c r="C341" s="6" t="s">
        <v>7</v>
      </c>
      <c r="D341" s="6" t="s">
        <v>18</v>
      </c>
      <c r="E341" s="6" t="s">
        <v>360</v>
      </c>
      <c r="F341" s="6" t="s">
        <v>201</v>
      </c>
      <c r="G341" s="6"/>
      <c r="H341" s="1"/>
      <c r="I341" s="5"/>
      <c r="J341" s="5"/>
      <c r="K341" s="1"/>
      <c r="L341" s="5"/>
      <c r="M341" s="5"/>
      <c r="N341" s="26"/>
      <c r="O341" s="1"/>
      <c r="P341" s="1"/>
      <c r="Q341" s="1"/>
      <c r="R341" s="1"/>
      <c r="S341" s="1"/>
      <c r="T341" s="1"/>
      <c r="U341" s="1"/>
      <c r="V341" s="5"/>
      <c r="W341" s="5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37">
        <f t="shared" si="12"/>
        <v>0</v>
      </c>
    </row>
    <row r="342" spans="1:61" hidden="1">
      <c r="A342" s="6" t="s">
        <v>599</v>
      </c>
      <c r="B342" s="6" t="s">
        <v>600</v>
      </c>
      <c r="C342" s="6" t="s">
        <v>151</v>
      </c>
      <c r="D342" s="6"/>
      <c r="E342" s="6" t="s">
        <v>152</v>
      </c>
      <c r="F342" s="6" t="s">
        <v>201</v>
      </c>
      <c r="G342" s="6"/>
      <c r="H342" s="1"/>
      <c r="I342" s="5"/>
      <c r="J342" s="5"/>
      <c r="K342" s="1"/>
      <c r="L342" s="5"/>
      <c r="M342" s="5"/>
      <c r="N342" s="26"/>
      <c r="O342" s="1"/>
      <c r="P342" s="1"/>
      <c r="Q342" s="1"/>
      <c r="R342" s="1"/>
      <c r="S342" s="1"/>
      <c r="T342" s="1"/>
      <c r="U342" s="1"/>
      <c r="V342" s="5"/>
      <c r="W342" s="5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37">
        <f t="shared" si="12"/>
        <v>0</v>
      </c>
    </row>
    <row r="343" spans="1:61" hidden="1">
      <c r="A343" s="6" t="s">
        <v>601</v>
      </c>
      <c r="B343" s="6" t="s">
        <v>602</v>
      </c>
      <c r="C343" s="6" t="s">
        <v>151</v>
      </c>
      <c r="D343" s="6"/>
      <c r="E343" s="6" t="s">
        <v>152</v>
      </c>
      <c r="F343" s="6" t="s">
        <v>201</v>
      </c>
      <c r="G343" s="6"/>
      <c r="H343" s="1"/>
      <c r="I343" s="5"/>
      <c r="J343" s="5"/>
      <c r="K343" s="1"/>
      <c r="L343" s="5"/>
      <c r="M343" s="5"/>
      <c r="N343" s="26"/>
      <c r="O343" s="1"/>
      <c r="P343" s="1"/>
      <c r="Q343" s="1"/>
      <c r="R343" s="1"/>
      <c r="S343" s="1"/>
      <c r="T343" s="1"/>
      <c r="U343" s="1"/>
      <c r="V343" s="5"/>
      <c r="W343" s="5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37">
        <f t="shared" si="12"/>
        <v>0</v>
      </c>
    </row>
    <row r="344" spans="1:61" hidden="1">
      <c r="A344" s="6" t="s">
        <v>603</v>
      </c>
      <c r="B344" s="6" t="s">
        <v>604</v>
      </c>
      <c r="C344" s="6" t="s">
        <v>151</v>
      </c>
      <c r="D344" s="6"/>
      <c r="E344" s="6" t="s">
        <v>152</v>
      </c>
      <c r="F344" s="6" t="s">
        <v>201</v>
      </c>
      <c r="G344" s="6"/>
      <c r="H344" s="1"/>
      <c r="I344" s="5"/>
      <c r="J344" s="5"/>
      <c r="K344" s="1"/>
      <c r="L344" s="5"/>
      <c r="M344" s="5"/>
      <c r="N344" s="26"/>
      <c r="O344" s="1"/>
      <c r="P344" s="1"/>
      <c r="Q344" s="1"/>
      <c r="R344" s="1"/>
      <c r="S344" s="1"/>
      <c r="T344" s="1"/>
      <c r="U344" s="1"/>
      <c r="V344" s="5"/>
      <c r="W344" s="5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37">
        <f t="shared" si="12"/>
        <v>0</v>
      </c>
    </row>
    <row r="345" spans="1:61" hidden="1">
      <c r="A345" s="6" t="s">
        <v>393</v>
      </c>
      <c r="B345" s="6" t="s">
        <v>394</v>
      </c>
      <c r="C345" s="6" t="s">
        <v>7</v>
      </c>
      <c r="D345" s="6" t="s">
        <v>18</v>
      </c>
      <c r="E345" s="6" t="s">
        <v>360</v>
      </c>
      <c r="F345" s="6" t="s">
        <v>201</v>
      </c>
      <c r="G345" s="6"/>
      <c r="H345" s="1"/>
      <c r="I345" s="5"/>
      <c r="J345" s="5"/>
      <c r="K345" s="1"/>
      <c r="L345" s="5"/>
      <c r="M345" s="5"/>
      <c r="N345" s="26"/>
      <c r="O345" s="1"/>
      <c r="P345" s="1"/>
      <c r="Q345" s="1"/>
      <c r="R345" s="1"/>
      <c r="S345" s="1"/>
      <c r="T345" s="1"/>
      <c r="U345" s="1"/>
      <c r="V345" s="5"/>
      <c r="W345" s="5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37">
        <f t="shared" si="12"/>
        <v>0</v>
      </c>
    </row>
    <row r="346" spans="1:61" hidden="1">
      <c r="A346" s="6" t="s">
        <v>605</v>
      </c>
      <c r="B346" s="6" t="s">
        <v>606</v>
      </c>
      <c r="C346" s="6" t="s">
        <v>151</v>
      </c>
      <c r="D346" s="6"/>
      <c r="E346" s="6" t="s">
        <v>152</v>
      </c>
      <c r="F346" s="6" t="s">
        <v>201</v>
      </c>
      <c r="G346" s="6"/>
      <c r="H346" s="1"/>
      <c r="I346" s="5"/>
      <c r="J346" s="5"/>
      <c r="K346" s="1"/>
      <c r="L346" s="5"/>
      <c r="M346" s="5"/>
      <c r="N346" s="26"/>
      <c r="O346" s="1"/>
      <c r="P346" s="1"/>
      <c r="Q346" s="1"/>
      <c r="R346" s="1"/>
      <c r="S346" s="1"/>
      <c r="T346" s="1"/>
      <c r="U346" s="1"/>
      <c r="V346" s="5"/>
      <c r="W346" s="5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37">
        <f t="shared" si="12"/>
        <v>0</v>
      </c>
    </row>
    <row r="347" spans="1:61">
      <c r="A347" s="7" t="s">
        <v>395</v>
      </c>
      <c r="B347" s="7" t="s">
        <v>396</v>
      </c>
      <c r="C347" s="7" t="s">
        <v>7</v>
      </c>
      <c r="D347" s="7" t="s">
        <v>8199</v>
      </c>
      <c r="E347" s="7" t="s">
        <v>21</v>
      </c>
      <c r="F347" s="7" t="s">
        <v>201</v>
      </c>
      <c r="G347" s="25"/>
      <c r="H347" s="1">
        <v>1105387.2682029121</v>
      </c>
      <c r="I347" s="5"/>
      <c r="J347" s="5"/>
      <c r="K347" s="1"/>
      <c r="L347" s="5"/>
      <c r="M347" s="5"/>
      <c r="N347" s="26"/>
      <c r="O347" s="1">
        <v>46776.713221823229</v>
      </c>
      <c r="P347" s="1">
        <v>7780.5499999999993</v>
      </c>
      <c r="Q347" s="1">
        <v>46106.825622235599</v>
      </c>
      <c r="R347" s="1"/>
      <c r="S347" s="1"/>
      <c r="T347" s="1"/>
      <c r="U347" s="1"/>
      <c r="V347" s="5"/>
      <c r="W347" s="5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>
        <v>12499</v>
      </c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37">
        <f>BH347+BG347+BF347+BE347+BD347+BB347+BA347+AZ347+AY347+AX347+AW347+AV347+AU347+AT347+AS347+AR347+AQ347+AP347+AO347+AN347+AM347+AL347+AK347+AJ347+AI347+AH347+AG347+AF347+AE347+AD347+AC347+AB347+BC347+AA347+Z347+Y347+X347+U347+T347+S347+R347+Q347+P347+O347+N347+M347+L347+K347+J347+I347+H347+G347</f>
        <v>1218550.3570469709</v>
      </c>
    </row>
    <row r="348" spans="1:61" hidden="1">
      <c r="A348" s="6" t="s">
        <v>607</v>
      </c>
      <c r="B348" s="6" t="s">
        <v>608</v>
      </c>
      <c r="C348" s="6" t="s">
        <v>151</v>
      </c>
      <c r="D348" s="6"/>
      <c r="E348" s="6" t="s">
        <v>152</v>
      </c>
      <c r="F348" s="6" t="s">
        <v>201</v>
      </c>
      <c r="G348" s="6"/>
      <c r="H348" s="1"/>
      <c r="I348" s="5"/>
      <c r="J348" s="5"/>
      <c r="K348" s="1"/>
      <c r="L348" s="5"/>
      <c r="M348" s="5"/>
      <c r="N348" s="26"/>
      <c r="O348" s="1"/>
      <c r="P348" s="1"/>
      <c r="Q348" s="1"/>
      <c r="R348" s="1"/>
      <c r="S348" s="1"/>
      <c r="T348" s="1"/>
      <c r="U348" s="1"/>
      <c r="V348" s="5"/>
      <c r="W348" s="5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37">
        <f t="shared" ref="BI348:BI375" si="13">BH348+BG348+BF348+BE348+BD348+BB348+BA348+AZ348+AY348+AX348+AW348+AV348+AU348+AT348+AS348+AR348+AQ348+AP348+AO348+AN348+AM348+AL348+AK348+AJ348+AI348+AH348+AG348+AF348+AE348+AD348+AC348+AB348+BC348+AA348+Z348+Y348+X348+U348+T348+S348+R348+Q348+P348+O348+N348+M348+L348+K348+J348+I348+H348</f>
        <v>0</v>
      </c>
    </row>
    <row r="349" spans="1:61" hidden="1">
      <c r="A349" s="6" t="s">
        <v>609</v>
      </c>
      <c r="B349" s="6" t="s">
        <v>7570</v>
      </c>
      <c r="C349" s="6" t="s">
        <v>151</v>
      </c>
      <c r="D349" s="6"/>
      <c r="E349" s="6" t="s">
        <v>152</v>
      </c>
      <c r="F349" s="6" t="s">
        <v>201</v>
      </c>
      <c r="G349" s="6"/>
      <c r="H349" s="1"/>
      <c r="I349" s="5"/>
      <c r="J349" s="5"/>
      <c r="K349" s="1"/>
      <c r="L349" s="5"/>
      <c r="M349" s="5"/>
      <c r="N349" s="26"/>
      <c r="O349" s="1"/>
      <c r="P349" s="1"/>
      <c r="Q349" s="1"/>
      <c r="R349" s="1"/>
      <c r="S349" s="1"/>
      <c r="T349" s="1"/>
      <c r="U349" s="1"/>
      <c r="V349" s="5"/>
      <c r="W349" s="5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37">
        <f t="shared" si="13"/>
        <v>0</v>
      </c>
    </row>
    <row r="350" spans="1:61" hidden="1">
      <c r="A350" s="6" t="s">
        <v>6542</v>
      </c>
      <c r="B350" s="6" t="s">
        <v>7571</v>
      </c>
      <c r="C350" s="6" t="s">
        <v>151</v>
      </c>
      <c r="D350" s="6"/>
      <c r="E350" s="6" t="s">
        <v>8205</v>
      </c>
      <c r="F350" s="6" t="s">
        <v>201</v>
      </c>
      <c r="G350" s="6"/>
      <c r="H350" s="1"/>
      <c r="I350" s="5"/>
      <c r="J350" s="5"/>
      <c r="K350" s="1"/>
      <c r="L350" s="5"/>
      <c r="M350" s="5"/>
      <c r="N350" s="26"/>
      <c r="O350" s="1"/>
      <c r="P350" s="1"/>
      <c r="Q350" s="1"/>
      <c r="R350" s="1"/>
      <c r="S350" s="1"/>
      <c r="T350" s="1"/>
      <c r="U350" s="1"/>
      <c r="V350" s="5"/>
      <c r="W350" s="5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37">
        <f t="shared" si="13"/>
        <v>0</v>
      </c>
    </row>
    <row r="351" spans="1:61" hidden="1">
      <c r="A351" s="6" t="s">
        <v>6543</v>
      </c>
      <c r="B351" s="6" t="s">
        <v>7572</v>
      </c>
      <c r="C351" s="6" t="s">
        <v>151</v>
      </c>
      <c r="D351" s="6"/>
      <c r="E351" s="6" t="s">
        <v>8211</v>
      </c>
      <c r="F351" s="6" t="s">
        <v>201</v>
      </c>
      <c r="G351" s="6"/>
      <c r="H351" s="1"/>
      <c r="I351" s="5"/>
      <c r="J351" s="5"/>
      <c r="K351" s="1"/>
      <c r="L351" s="5"/>
      <c r="M351" s="5"/>
      <c r="N351" s="26"/>
      <c r="O351" s="1"/>
      <c r="P351" s="1"/>
      <c r="Q351" s="1"/>
      <c r="R351" s="1"/>
      <c r="S351" s="1"/>
      <c r="T351" s="1"/>
      <c r="U351" s="1"/>
      <c r="V351" s="5"/>
      <c r="W351" s="5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37">
        <f t="shared" si="13"/>
        <v>0</v>
      </c>
    </row>
    <row r="352" spans="1:61" hidden="1">
      <c r="A352" s="6" t="s">
        <v>6544</v>
      </c>
      <c r="B352" s="6" t="s">
        <v>7573</v>
      </c>
      <c r="C352" s="6" t="s">
        <v>151</v>
      </c>
      <c r="D352" s="6"/>
      <c r="E352" s="6" t="s">
        <v>8211</v>
      </c>
      <c r="F352" s="6" t="s">
        <v>201</v>
      </c>
      <c r="G352" s="6"/>
      <c r="H352" s="1"/>
      <c r="I352" s="5"/>
      <c r="J352" s="5"/>
      <c r="K352" s="1"/>
      <c r="L352" s="5"/>
      <c r="M352" s="5"/>
      <c r="N352" s="26"/>
      <c r="O352" s="1"/>
      <c r="P352" s="1"/>
      <c r="Q352" s="1"/>
      <c r="R352" s="1"/>
      <c r="S352" s="1"/>
      <c r="T352" s="1"/>
      <c r="U352" s="1"/>
      <c r="V352" s="5"/>
      <c r="W352" s="5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37">
        <f t="shared" si="13"/>
        <v>0</v>
      </c>
    </row>
    <row r="353" spans="1:61" hidden="1">
      <c r="A353" s="6" t="s">
        <v>397</v>
      </c>
      <c r="B353" s="6" t="s">
        <v>398</v>
      </c>
      <c r="C353" s="6" t="s">
        <v>7</v>
      </c>
      <c r="D353" s="6" t="s">
        <v>67</v>
      </c>
      <c r="E353" s="6" t="s">
        <v>67</v>
      </c>
      <c r="F353" s="6" t="s">
        <v>201</v>
      </c>
      <c r="G353" s="6"/>
      <c r="H353" s="1"/>
      <c r="I353" s="5"/>
      <c r="J353" s="5"/>
      <c r="K353" s="1"/>
      <c r="L353" s="5"/>
      <c r="M353" s="5"/>
      <c r="N353" s="26"/>
      <c r="O353" s="1"/>
      <c r="P353" s="1"/>
      <c r="Q353" s="1"/>
      <c r="R353" s="1"/>
      <c r="S353" s="1"/>
      <c r="T353" s="1"/>
      <c r="U353" s="1"/>
      <c r="V353" s="5"/>
      <c r="W353" s="5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37">
        <f t="shared" si="13"/>
        <v>0</v>
      </c>
    </row>
    <row r="354" spans="1:61" hidden="1">
      <c r="A354" s="6" t="s">
        <v>6545</v>
      </c>
      <c r="B354" s="6" t="s">
        <v>7574</v>
      </c>
      <c r="C354" s="6" t="s">
        <v>151</v>
      </c>
      <c r="D354" s="6"/>
      <c r="E354" s="6" t="s">
        <v>8205</v>
      </c>
      <c r="F354" s="6" t="s">
        <v>201</v>
      </c>
      <c r="G354" s="6"/>
      <c r="H354" s="1"/>
      <c r="I354" s="5"/>
      <c r="J354" s="5"/>
      <c r="K354" s="1"/>
      <c r="L354" s="5"/>
      <c r="M354" s="5"/>
      <c r="N354" s="26"/>
      <c r="O354" s="1"/>
      <c r="P354" s="1"/>
      <c r="Q354" s="1"/>
      <c r="R354" s="1"/>
      <c r="S354" s="1"/>
      <c r="T354" s="1"/>
      <c r="U354" s="1"/>
      <c r="V354" s="5"/>
      <c r="W354" s="5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37">
        <f t="shared" si="13"/>
        <v>0</v>
      </c>
    </row>
    <row r="355" spans="1:61" hidden="1">
      <c r="A355" s="6" t="s">
        <v>610</v>
      </c>
      <c r="B355" s="6" t="s">
        <v>611</v>
      </c>
      <c r="C355" s="6" t="s">
        <v>151</v>
      </c>
      <c r="D355" s="6"/>
      <c r="E355" s="6" t="s">
        <v>152</v>
      </c>
      <c r="F355" s="6" t="s">
        <v>201</v>
      </c>
      <c r="G355" s="6"/>
      <c r="H355" s="1"/>
      <c r="I355" s="5"/>
      <c r="J355" s="5"/>
      <c r="K355" s="1"/>
      <c r="L355" s="5"/>
      <c r="M355" s="5"/>
      <c r="N355" s="26"/>
      <c r="O355" s="1"/>
      <c r="P355" s="1"/>
      <c r="Q355" s="1"/>
      <c r="R355" s="1"/>
      <c r="S355" s="1"/>
      <c r="T355" s="1"/>
      <c r="U355" s="1"/>
      <c r="V355" s="5"/>
      <c r="W355" s="5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37">
        <f t="shared" si="13"/>
        <v>0</v>
      </c>
    </row>
    <row r="356" spans="1:61" hidden="1">
      <c r="A356" s="6" t="s">
        <v>6546</v>
      </c>
      <c r="B356" s="6" t="s">
        <v>7575</v>
      </c>
      <c r="C356" s="6" t="s">
        <v>151</v>
      </c>
      <c r="D356" s="6"/>
      <c r="E356" s="6" t="s">
        <v>8205</v>
      </c>
      <c r="F356" s="6" t="s">
        <v>201</v>
      </c>
      <c r="G356" s="6"/>
      <c r="H356" s="1"/>
      <c r="I356" s="5"/>
      <c r="J356" s="5"/>
      <c r="K356" s="1"/>
      <c r="L356" s="5"/>
      <c r="M356" s="5"/>
      <c r="N356" s="26"/>
      <c r="O356" s="1"/>
      <c r="P356" s="1"/>
      <c r="Q356" s="1"/>
      <c r="R356" s="1"/>
      <c r="S356" s="1"/>
      <c r="T356" s="1"/>
      <c r="U356" s="1"/>
      <c r="V356" s="5"/>
      <c r="W356" s="5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37">
        <f t="shared" si="13"/>
        <v>0</v>
      </c>
    </row>
    <row r="357" spans="1:61" hidden="1">
      <c r="A357" s="6" t="s">
        <v>399</v>
      </c>
      <c r="B357" s="6" t="s">
        <v>400</v>
      </c>
      <c r="C357" s="6" t="s">
        <v>7</v>
      </c>
      <c r="D357" s="6" t="s">
        <v>18</v>
      </c>
      <c r="E357" s="6" t="s">
        <v>13</v>
      </c>
      <c r="F357" s="6" t="s">
        <v>201</v>
      </c>
      <c r="G357" s="6"/>
      <c r="H357" s="1"/>
      <c r="I357" s="5"/>
      <c r="J357" s="5"/>
      <c r="K357" s="1"/>
      <c r="L357" s="5"/>
      <c r="M357" s="5"/>
      <c r="N357" s="26"/>
      <c r="O357" s="1"/>
      <c r="P357" s="1"/>
      <c r="Q357" s="1"/>
      <c r="R357" s="1"/>
      <c r="S357" s="1"/>
      <c r="T357" s="1"/>
      <c r="U357" s="1"/>
      <c r="V357" s="5"/>
      <c r="W357" s="5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37">
        <f t="shared" si="13"/>
        <v>0</v>
      </c>
    </row>
    <row r="358" spans="1:61" hidden="1">
      <c r="A358" s="6" t="s">
        <v>612</v>
      </c>
      <c r="B358" s="6" t="s">
        <v>613</v>
      </c>
      <c r="C358" s="6" t="s">
        <v>151</v>
      </c>
      <c r="D358" s="6"/>
      <c r="E358" s="6" t="s">
        <v>152</v>
      </c>
      <c r="F358" s="6" t="s">
        <v>201</v>
      </c>
      <c r="G358" s="6"/>
      <c r="H358" s="1"/>
      <c r="I358" s="5"/>
      <c r="J358" s="5"/>
      <c r="K358" s="1"/>
      <c r="L358" s="5"/>
      <c r="M358" s="5"/>
      <c r="N358" s="26"/>
      <c r="O358" s="1"/>
      <c r="P358" s="1"/>
      <c r="Q358" s="1"/>
      <c r="R358" s="1"/>
      <c r="S358" s="1"/>
      <c r="T358" s="1"/>
      <c r="U358" s="1"/>
      <c r="V358" s="5"/>
      <c r="W358" s="5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37">
        <f t="shared" si="13"/>
        <v>0</v>
      </c>
    </row>
    <row r="359" spans="1:61" hidden="1">
      <c r="A359" s="6" t="s">
        <v>614</v>
      </c>
      <c r="B359" s="6" t="s">
        <v>615</v>
      </c>
      <c r="C359" s="6" t="s">
        <v>151</v>
      </c>
      <c r="D359" s="6"/>
      <c r="E359" s="6" t="s">
        <v>152</v>
      </c>
      <c r="F359" s="6" t="s">
        <v>201</v>
      </c>
      <c r="G359" s="6"/>
      <c r="H359" s="1"/>
      <c r="I359" s="5"/>
      <c r="J359" s="5"/>
      <c r="K359" s="1"/>
      <c r="L359" s="5"/>
      <c r="M359" s="5"/>
      <c r="N359" s="26"/>
      <c r="O359" s="1"/>
      <c r="P359" s="1"/>
      <c r="Q359" s="1"/>
      <c r="R359" s="1"/>
      <c r="S359" s="1"/>
      <c r="T359" s="1"/>
      <c r="U359" s="1"/>
      <c r="V359" s="5"/>
      <c r="W359" s="5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37">
        <f t="shared" si="13"/>
        <v>0</v>
      </c>
    </row>
    <row r="360" spans="1:61" hidden="1">
      <c r="A360" s="6" t="s">
        <v>401</v>
      </c>
      <c r="B360" s="6" t="s">
        <v>402</v>
      </c>
      <c r="C360" s="6" t="s">
        <v>7</v>
      </c>
      <c r="D360" s="6" t="s">
        <v>67</v>
      </c>
      <c r="E360" s="6" t="s">
        <v>67</v>
      </c>
      <c r="F360" s="6" t="s">
        <v>201</v>
      </c>
      <c r="G360" s="6"/>
      <c r="H360" s="1"/>
      <c r="I360" s="5"/>
      <c r="J360" s="5"/>
      <c r="K360" s="1"/>
      <c r="L360" s="5"/>
      <c r="M360" s="5"/>
      <c r="N360" s="26"/>
      <c r="O360" s="1"/>
      <c r="P360" s="1"/>
      <c r="Q360" s="1"/>
      <c r="R360" s="1"/>
      <c r="S360" s="1"/>
      <c r="T360" s="1"/>
      <c r="U360" s="1"/>
      <c r="V360" s="5"/>
      <c r="W360" s="5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37">
        <f t="shared" si="13"/>
        <v>0</v>
      </c>
    </row>
    <row r="361" spans="1:61" hidden="1">
      <c r="A361" s="6" t="s">
        <v>403</v>
      </c>
      <c r="B361" s="6" t="s">
        <v>404</v>
      </c>
      <c r="C361" s="6" t="s">
        <v>7</v>
      </c>
      <c r="D361" s="6" t="s">
        <v>67</v>
      </c>
      <c r="E361" s="6" t="s">
        <v>67</v>
      </c>
      <c r="F361" s="6" t="s">
        <v>201</v>
      </c>
      <c r="G361" s="6"/>
      <c r="H361" s="1"/>
      <c r="I361" s="5"/>
      <c r="J361" s="5"/>
      <c r="K361" s="1"/>
      <c r="L361" s="5"/>
      <c r="M361" s="5"/>
      <c r="N361" s="26"/>
      <c r="O361" s="1"/>
      <c r="P361" s="1"/>
      <c r="Q361" s="1"/>
      <c r="R361" s="1"/>
      <c r="S361" s="1"/>
      <c r="T361" s="1"/>
      <c r="U361" s="1"/>
      <c r="V361" s="5"/>
      <c r="W361" s="5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37">
        <f t="shared" si="13"/>
        <v>0</v>
      </c>
    </row>
    <row r="362" spans="1:61" hidden="1">
      <c r="A362" s="6" t="s">
        <v>405</v>
      </c>
      <c r="B362" s="6" t="s">
        <v>406</v>
      </c>
      <c r="C362" s="6" t="s">
        <v>7</v>
      </c>
      <c r="D362" s="6" t="s">
        <v>67</v>
      </c>
      <c r="E362" s="6" t="s">
        <v>67</v>
      </c>
      <c r="F362" s="6" t="s">
        <v>201</v>
      </c>
      <c r="G362" s="6"/>
      <c r="H362" s="1"/>
      <c r="I362" s="5"/>
      <c r="J362" s="5"/>
      <c r="K362" s="1"/>
      <c r="L362" s="5"/>
      <c r="M362" s="5"/>
      <c r="N362" s="26"/>
      <c r="O362" s="1"/>
      <c r="P362" s="1"/>
      <c r="Q362" s="1"/>
      <c r="R362" s="1"/>
      <c r="S362" s="1"/>
      <c r="T362" s="1"/>
      <c r="U362" s="1"/>
      <c r="V362" s="5"/>
      <c r="W362" s="5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37">
        <f t="shared" si="13"/>
        <v>0</v>
      </c>
    </row>
    <row r="363" spans="1:61" hidden="1">
      <c r="A363" s="6" t="s">
        <v>407</v>
      </c>
      <c r="B363" s="6" t="s">
        <v>408</v>
      </c>
      <c r="C363" s="6" t="s">
        <v>7</v>
      </c>
      <c r="D363" s="6" t="s">
        <v>67</v>
      </c>
      <c r="E363" s="6" t="s">
        <v>67</v>
      </c>
      <c r="F363" s="6" t="s">
        <v>201</v>
      </c>
      <c r="G363" s="6"/>
      <c r="H363" s="1"/>
      <c r="I363" s="5"/>
      <c r="J363" s="5"/>
      <c r="K363" s="1"/>
      <c r="L363" s="5"/>
      <c r="M363" s="5"/>
      <c r="N363" s="26"/>
      <c r="O363" s="1"/>
      <c r="P363" s="1"/>
      <c r="Q363" s="1"/>
      <c r="R363" s="1"/>
      <c r="S363" s="1"/>
      <c r="T363" s="1"/>
      <c r="U363" s="1"/>
      <c r="V363" s="5"/>
      <c r="W363" s="5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37">
        <f t="shared" si="13"/>
        <v>0</v>
      </c>
    </row>
    <row r="364" spans="1:61" hidden="1">
      <c r="A364" s="6" t="s">
        <v>409</v>
      </c>
      <c r="B364" s="6" t="s">
        <v>410</v>
      </c>
      <c r="C364" s="6" t="s">
        <v>7</v>
      </c>
      <c r="D364" s="6" t="s">
        <v>18</v>
      </c>
      <c r="E364" s="6" t="s">
        <v>13</v>
      </c>
      <c r="F364" s="6" t="s">
        <v>201</v>
      </c>
      <c r="G364" s="6"/>
      <c r="H364" s="1"/>
      <c r="I364" s="5"/>
      <c r="J364" s="5"/>
      <c r="K364" s="1"/>
      <c r="L364" s="5"/>
      <c r="M364" s="5"/>
      <c r="N364" s="26"/>
      <c r="O364" s="1"/>
      <c r="P364" s="1"/>
      <c r="Q364" s="1"/>
      <c r="R364" s="1"/>
      <c r="S364" s="1"/>
      <c r="T364" s="1"/>
      <c r="U364" s="1"/>
      <c r="V364" s="5"/>
      <c r="W364" s="5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37">
        <f t="shared" si="13"/>
        <v>0</v>
      </c>
    </row>
    <row r="365" spans="1:61" hidden="1">
      <c r="A365" s="6" t="s">
        <v>616</v>
      </c>
      <c r="B365" s="6" t="s">
        <v>617</v>
      </c>
      <c r="C365" s="6" t="s">
        <v>151</v>
      </c>
      <c r="D365" s="6"/>
      <c r="E365" s="6" t="s">
        <v>152</v>
      </c>
      <c r="F365" s="6" t="s">
        <v>201</v>
      </c>
      <c r="G365" s="6"/>
      <c r="H365" s="1"/>
      <c r="I365" s="5"/>
      <c r="J365" s="5"/>
      <c r="K365" s="1"/>
      <c r="L365" s="5"/>
      <c r="M365" s="5"/>
      <c r="N365" s="26"/>
      <c r="O365" s="1"/>
      <c r="P365" s="1"/>
      <c r="Q365" s="1"/>
      <c r="R365" s="1"/>
      <c r="S365" s="1"/>
      <c r="T365" s="1"/>
      <c r="U365" s="1"/>
      <c r="V365" s="5"/>
      <c r="W365" s="5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37">
        <f t="shared" si="13"/>
        <v>0</v>
      </c>
    </row>
    <row r="366" spans="1:61" hidden="1">
      <c r="A366" s="6" t="s">
        <v>618</v>
      </c>
      <c r="B366" s="6" t="s">
        <v>619</v>
      </c>
      <c r="C366" s="6" t="s">
        <v>151</v>
      </c>
      <c r="D366" s="6"/>
      <c r="E366" s="6" t="s">
        <v>152</v>
      </c>
      <c r="F366" s="6" t="s">
        <v>201</v>
      </c>
      <c r="G366" s="6"/>
      <c r="H366" s="1"/>
      <c r="I366" s="5"/>
      <c r="J366" s="5"/>
      <c r="K366" s="1"/>
      <c r="L366" s="5"/>
      <c r="M366" s="5"/>
      <c r="N366" s="26"/>
      <c r="O366" s="1"/>
      <c r="P366" s="1"/>
      <c r="Q366" s="1"/>
      <c r="R366" s="1"/>
      <c r="S366" s="1"/>
      <c r="T366" s="1"/>
      <c r="U366" s="1"/>
      <c r="V366" s="5"/>
      <c r="W366" s="5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37">
        <f t="shared" si="13"/>
        <v>0</v>
      </c>
    </row>
    <row r="367" spans="1:61" hidden="1">
      <c r="A367" s="6" t="s">
        <v>620</v>
      </c>
      <c r="B367" s="6" t="s">
        <v>621</v>
      </c>
      <c r="C367" s="6" t="s">
        <v>151</v>
      </c>
      <c r="D367" s="6"/>
      <c r="E367" s="6" t="s">
        <v>152</v>
      </c>
      <c r="F367" s="6" t="s">
        <v>201</v>
      </c>
      <c r="G367" s="6"/>
      <c r="H367" s="1"/>
      <c r="I367" s="5"/>
      <c r="J367" s="5"/>
      <c r="K367" s="1"/>
      <c r="L367" s="5"/>
      <c r="M367" s="5"/>
      <c r="N367" s="26"/>
      <c r="O367" s="1"/>
      <c r="P367" s="1"/>
      <c r="Q367" s="1"/>
      <c r="R367" s="1"/>
      <c r="S367" s="1"/>
      <c r="T367" s="1"/>
      <c r="U367" s="1"/>
      <c r="V367" s="5"/>
      <c r="W367" s="5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37">
        <f t="shared" si="13"/>
        <v>0</v>
      </c>
    </row>
    <row r="368" spans="1:61" hidden="1">
      <c r="A368" s="6" t="s">
        <v>622</v>
      </c>
      <c r="B368" s="6" t="s">
        <v>617</v>
      </c>
      <c r="C368" s="6" t="s">
        <v>151</v>
      </c>
      <c r="D368" s="6"/>
      <c r="E368" s="6" t="s">
        <v>152</v>
      </c>
      <c r="F368" s="6" t="s">
        <v>201</v>
      </c>
      <c r="G368" s="6"/>
      <c r="H368" s="1"/>
      <c r="I368" s="5"/>
      <c r="J368" s="5"/>
      <c r="K368" s="1"/>
      <c r="L368" s="5"/>
      <c r="M368" s="5"/>
      <c r="N368" s="26"/>
      <c r="O368" s="1"/>
      <c r="P368" s="1"/>
      <c r="Q368" s="1"/>
      <c r="R368" s="1"/>
      <c r="S368" s="1"/>
      <c r="T368" s="1"/>
      <c r="U368" s="1"/>
      <c r="V368" s="5"/>
      <c r="W368" s="5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37">
        <f t="shared" si="13"/>
        <v>0</v>
      </c>
    </row>
    <row r="369" spans="1:61" hidden="1">
      <c r="A369" s="6" t="s">
        <v>7207</v>
      </c>
      <c r="B369" s="6" t="s">
        <v>7402</v>
      </c>
      <c r="C369" s="6" t="s">
        <v>7</v>
      </c>
      <c r="D369" s="6" t="s">
        <v>8199</v>
      </c>
      <c r="E369" s="6" t="s">
        <v>8204</v>
      </c>
      <c r="F369" s="6" t="s">
        <v>201</v>
      </c>
      <c r="G369" s="6"/>
      <c r="H369" s="1"/>
      <c r="I369" s="5"/>
      <c r="J369" s="5"/>
      <c r="K369" s="1"/>
      <c r="L369" s="5"/>
      <c r="M369" s="5"/>
      <c r="N369" s="26"/>
      <c r="O369" s="1"/>
      <c r="P369" s="1"/>
      <c r="Q369" s="1"/>
      <c r="R369" s="1"/>
      <c r="S369" s="1"/>
      <c r="T369" s="1"/>
      <c r="U369" s="1"/>
      <c r="V369" s="5"/>
      <c r="W369" s="5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37">
        <f t="shared" si="13"/>
        <v>0</v>
      </c>
    </row>
    <row r="370" spans="1:61" hidden="1">
      <c r="A370" s="6" t="s">
        <v>623</v>
      </c>
      <c r="B370" s="6" t="s">
        <v>624</v>
      </c>
      <c r="C370" s="6" t="s">
        <v>7</v>
      </c>
      <c r="D370" s="6" t="s">
        <v>67</v>
      </c>
      <c r="E370" s="6" t="s">
        <v>67</v>
      </c>
      <c r="F370" s="6" t="s">
        <v>625</v>
      </c>
      <c r="G370" s="6"/>
      <c r="H370" s="1"/>
      <c r="I370" s="5"/>
      <c r="J370" s="5"/>
      <c r="K370" s="1"/>
      <c r="L370" s="5"/>
      <c r="M370" s="5"/>
      <c r="N370" s="26"/>
      <c r="O370" s="1"/>
      <c r="P370" s="1"/>
      <c r="Q370" s="1"/>
      <c r="R370" s="1"/>
      <c r="S370" s="1"/>
      <c r="T370" s="1"/>
      <c r="U370" s="1"/>
      <c r="V370" s="5"/>
      <c r="W370" s="5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37">
        <f t="shared" si="13"/>
        <v>0</v>
      </c>
    </row>
    <row r="371" spans="1:61" hidden="1">
      <c r="A371" s="6" t="s">
        <v>626</v>
      </c>
      <c r="B371" s="6" t="s">
        <v>627</v>
      </c>
      <c r="C371" s="6" t="s">
        <v>7</v>
      </c>
      <c r="D371" s="6" t="s">
        <v>18</v>
      </c>
      <c r="E371" s="6" t="s">
        <v>31</v>
      </c>
      <c r="F371" s="6" t="s">
        <v>625</v>
      </c>
      <c r="G371" s="6"/>
      <c r="H371" s="1"/>
      <c r="I371" s="5"/>
      <c r="J371" s="5"/>
      <c r="K371" s="1"/>
      <c r="L371" s="5"/>
      <c r="M371" s="5"/>
      <c r="N371" s="26"/>
      <c r="O371" s="1"/>
      <c r="P371" s="1"/>
      <c r="Q371" s="1"/>
      <c r="R371" s="1"/>
      <c r="S371" s="1"/>
      <c r="T371" s="1"/>
      <c r="U371" s="1"/>
      <c r="V371" s="5"/>
      <c r="W371" s="5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37">
        <f t="shared" si="13"/>
        <v>0</v>
      </c>
    </row>
    <row r="372" spans="1:61" hidden="1">
      <c r="A372" s="6" t="s">
        <v>754</v>
      </c>
      <c r="B372" s="6" t="s">
        <v>755</v>
      </c>
      <c r="C372" s="6" t="s">
        <v>151</v>
      </c>
      <c r="D372" s="6"/>
      <c r="E372" s="6" t="s">
        <v>152</v>
      </c>
      <c r="F372" s="6" t="s">
        <v>625</v>
      </c>
      <c r="G372" s="6"/>
      <c r="H372" s="1"/>
      <c r="I372" s="5"/>
      <c r="J372" s="5"/>
      <c r="K372" s="1"/>
      <c r="L372" s="5"/>
      <c r="M372" s="5"/>
      <c r="N372" s="26"/>
      <c r="O372" s="1"/>
      <c r="P372" s="1"/>
      <c r="Q372" s="1"/>
      <c r="R372" s="1"/>
      <c r="S372" s="1"/>
      <c r="T372" s="1"/>
      <c r="U372" s="1"/>
      <c r="V372" s="5"/>
      <c r="W372" s="5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37">
        <f t="shared" si="13"/>
        <v>0</v>
      </c>
    </row>
    <row r="373" spans="1:61" hidden="1">
      <c r="A373" s="6" t="s">
        <v>756</v>
      </c>
      <c r="B373" s="6" t="s">
        <v>757</v>
      </c>
      <c r="C373" s="6" t="s">
        <v>151</v>
      </c>
      <c r="D373" s="6"/>
      <c r="E373" s="6" t="s">
        <v>152</v>
      </c>
      <c r="F373" s="6" t="s">
        <v>625</v>
      </c>
      <c r="G373" s="6"/>
      <c r="H373" s="1"/>
      <c r="I373" s="5"/>
      <c r="J373" s="5"/>
      <c r="K373" s="1"/>
      <c r="L373" s="5"/>
      <c r="M373" s="5"/>
      <c r="N373" s="26"/>
      <c r="O373" s="1"/>
      <c r="P373" s="1"/>
      <c r="Q373" s="1"/>
      <c r="R373" s="1"/>
      <c r="S373" s="1"/>
      <c r="T373" s="1"/>
      <c r="U373" s="1"/>
      <c r="V373" s="5"/>
      <c r="W373" s="5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37">
        <f t="shared" si="13"/>
        <v>0</v>
      </c>
    </row>
    <row r="374" spans="1:61" hidden="1">
      <c r="A374" s="6" t="s">
        <v>758</v>
      </c>
      <c r="B374" s="6" t="s">
        <v>759</v>
      </c>
      <c r="C374" s="6" t="s">
        <v>151</v>
      </c>
      <c r="D374" s="6"/>
      <c r="E374" s="6" t="s">
        <v>152</v>
      </c>
      <c r="F374" s="6" t="s">
        <v>625</v>
      </c>
      <c r="G374" s="6"/>
      <c r="H374" s="1"/>
      <c r="I374" s="5"/>
      <c r="J374" s="5"/>
      <c r="K374" s="1"/>
      <c r="L374" s="5"/>
      <c r="M374" s="5"/>
      <c r="N374" s="26"/>
      <c r="O374" s="1"/>
      <c r="P374" s="1"/>
      <c r="Q374" s="1"/>
      <c r="R374" s="1"/>
      <c r="S374" s="1"/>
      <c r="T374" s="1"/>
      <c r="U374" s="1"/>
      <c r="V374" s="5"/>
      <c r="W374" s="5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37">
        <f t="shared" si="13"/>
        <v>0</v>
      </c>
    </row>
    <row r="375" spans="1:61" hidden="1">
      <c r="A375" s="6" t="s">
        <v>628</v>
      </c>
      <c r="B375" s="6" t="s">
        <v>629</v>
      </c>
      <c r="C375" s="6" t="s">
        <v>7</v>
      </c>
      <c r="D375" s="6" t="s">
        <v>18</v>
      </c>
      <c r="E375" s="6" t="s">
        <v>21</v>
      </c>
      <c r="F375" s="6" t="s">
        <v>625</v>
      </c>
      <c r="G375" s="6"/>
      <c r="H375" s="1"/>
      <c r="I375" s="5"/>
      <c r="J375" s="5"/>
      <c r="K375" s="1"/>
      <c r="L375" s="5"/>
      <c r="M375" s="5"/>
      <c r="N375" s="26"/>
      <c r="O375" s="1"/>
      <c r="P375" s="1"/>
      <c r="Q375" s="1"/>
      <c r="R375" s="1"/>
      <c r="S375" s="1"/>
      <c r="T375" s="1"/>
      <c r="U375" s="1"/>
      <c r="V375" s="5"/>
      <c r="W375" s="5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37">
        <f t="shared" si="13"/>
        <v>0</v>
      </c>
    </row>
    <row r="376" spans="1:61">
      <c r="A376" s="7" t="s">
        <v>630</v>
      </c>
      <c r="B376" s="7" t="s">
        <v>631</v>
      </c>
      <c r="C376" s="7" t="s">
        <v>7</v>
      </c>
      <c r="D376" s="7" t="s">
        <v>8199</v>
      </c>
      <c r="E376" s="7" t="s">
        <v>21</v>
      </c>
      <c r="F376" s="7" t="s">
        <v>625</v>
      </c>
      <c r="G376" s="25"/>
      <c r="H376" s="1"/>
      <c r="I376" s="5"/>
      <c r="J376" s="5"/>
      <c r="K376" s="1"/>
      <c r="L376" s="5"/>
      <c r="M376" s="5"/>
      <c r="N376" s="26"/>
      <c r="O376" s="1">
        <v>6415.5104184608836</v>
      </c>
      <c r="P376" s="1">
        <v>346.67000000000007</v>
      </c>
      <c r="Q376" s="1"/>
      <c r="R376" s="1"/>
      <c r="S376" s="1"/>
      <c r="T376" s="1"/>
      <c r="U376" s="1"/>
      <c r="V376" s="5"/>
      <c r="W376" s="5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37">
        <f>BH376+BG376+BF376+BE376+BD376+BB376+BA376+AZ376+AY376+AX376+AW376+AV376+AU376+AT376+AS376+AR376+AQ376+AP376+AO376+AN376+AM376+AL376+AK376+AJ376+AI376+AH376+AG376+AF376+AE376+AD376+AC376+AB376+BC376+AA376+Z376+Y376+X376+U376+T376+S376+R376+Q376+P376+O376+N376+M376+L376+K376+J376+I376+H376+G376</f>
        <v>6762.1804184608836</v>
      </c>
    </row>
    <row r="377" spans="1:61">
      <c r="A377" s="7" t="s">
        <v>632</v>
      </c>
      <c r="B377" s="7" t="s">
        <v>633</v>
      </c>
      <c r="C377" s="7" t="s">
        <v>7</v>
      </c>
      <c r="D377" s="7" t="s">
        <v>8199</v>
      </c>
      <c r="E377" s="7" t="s">
        <v>21</v>
      </c>
      <c r="F377" s="7" t="s">
        <v>625</v>
      </c>
      <c r="G377" s="25"/>
      <c r="H377" s="1"/>
      <c r="I377" s="5"/>
      <c r="J377" s="5"/>
      <c r="K377" s="1"/>
      <c r="L377" s="5"/>
      <c r="M377" s="5"/>
      <c r="N377" s="26"/>
      <c r="O377" s="1">
        <v>959.22678177410035</v>
      </c>
      <c r="P377" s="1"/>
      <c r="Q377" s="1"/>
      <c r="R377" s="1"/>
      <c r="S377" s="1"/>
      <c r="T377" s="1"/>
      <c r="U377" s="1"/>
      <c r="V377" s="5"/>
      <c r="W377" s="5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37">
        <f>BH377+BG377+BF377+BE377+BD377+BB377+BA377+AZ377+AY377+AX377+AW377+AV377+AU377+AT377+AS377+AR377+AQ377+AP377+AO377+AN377+AM377+AL377+AK377+AJ377+AI377+AH377+AG377+AF377+AE377+AD377+AC377+AB377+BC377+AA377+Z377+Y377+X377+U377+T377+S377+R377+Q377+P377+O377+N377+M377+L377+K377+J377+I377+H377+G377</f>
        <v>959.22678177410035</v>
      </c>
    </row>
    <row r="378" spans="1:61">
      <c r="A378" s="7" t="s">
        <v>634</v>
      </c>
      <c r="B378" s="7" t="s">
        <v>635</v>
      </c>
      <c r="C378" s="7" t="s">
        <v>7</v>
      </c>
      <c r="D378" s="7" t="s">
        <v>8199</v>
      </c>
      <c r="E378" s="7" t="s">
        <v>21</v>
      </c>
      <c r="F378" s="7" t="s">
        <v>625</v>
      </c>
      <c r="G378" s="25"/>
      <c r="H378" s="1"/>
      <c r="I378" s="5"/>
      <c r="J378" s="5"/>
      <c r="K378" s="1"/>
      <c r="L378" s="5"/>
      <c r="M378" s="5"/>
      <c r="N378" s="26"/>
      <c r="O378" s="1">
        <v>16595.833354985716</v>
      </c>
      <c r="P378" s="1">
        <v>919.13</v>
      </c>
      <c r="Q378" s="1"/>
      <c r="R378" s="1"/>
      <c r="S378" s="1"/>
      <c r="T378" s="1"/>
      <c r="U378" s="1"/>
      <c r="V378" s="5"/>
      <c r="W378" s="5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37">
        <f>BH378+BG378+BF378+BE378+BD378+BB378+BA378+AZ378+AY378+AX378+AW378+AV378+AU378+AT378+AS378+AR378+AQ378+AP378+AO378+AN378+AM378+AL378+AK378+AJ378+AI378+AH378+AG378+AF378+AE378+AD378+AC378+AB378+BC378+AA378+Z378+Y378+X378+U378+T378+S378+R378+Q378+P378+O378+N378+M378+L378+K378+J378+I378+H378+G378</f>
        <v>17514.963354985717</v>
      </c>
    </row>
    <row r="379" spans="1:61" hidden="1">
      <c r="A379" s="6" t="s">
        <v>636</v>
      </c>
      <c r="B379" s="6" t="s">
        <v>637</v>
      </c>
      <c r="C379" s="6" t="s">
        <v>7</v>
      </c>
      <c r="D379" s="6" t="s">
        <v>18</v>
      </c>
      <c r="E379" s="6" t="s">
        <v>31</v>
      </c>
      <c r="F379" s="6" t="s">
        <v>625</v>
      </c>
      <c r="G379" s="6"/>
      <c r="H379" s="1"/>
      <c r="I379" s="5"/>
      <c r="J379" s="5"/>
      <c r="K379" s="1"/>
      <c r="L379" s="5"/>
      <c r="M379" s="5"/>
      <c r="N379" s="26"/>
      <c r="O379" s="1"/>
      <c r="P379" s="1"/>
      <c r="Q379" s="1"/>
      <c r="R379" s="1"/>
      <c r="S379" s="1"/>
      <c r="T379" s="1"/>
      <c r="U379" s="1"/>
      <c r="V379" s="5"/>
      <c r="W379" s="5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37">
        <f>BH379+BG379+BF379+BE379+BD379+BB379+BA379+AZ379+AY379+AX379+AW379+AV379+AU379+AT379+AS379+AR379+AQ379+AP379+AO379+AN379+AM379+AL379+AK379+AJ379+AI379+AH379+AG379+AF379+AE379+AD379+AC379+AB379+BC379+AA379+Z379+Y379+X379+U379+T379+S379+R379+Q379+P379+O379+N379+M379+L379+K379+J379+I379+H379</f>
        <v>0</v>
      </c>
    </row>
    <row r="380" spans="1:61" hidden="1">
      <c r="A380" s="6" t="s">
        <v>7293</v>
      </c>
      <c r="B380" s="6" t="s">
        <v>7576</v>
      </c>
      <c r="C380" s="6" t="s">
        <v>151</v>
      </c>
      <c r="D380" s="6"/>
      <c r="E380" s="6" t="s">
        <v>8201</v>
      </c>
      <c r="F380" s="6" t="s">
        <v>625</v>
      </c>
      <c r="G380" s="6"/>
      <c r="H380" s="1"/>
      <c r="I380" s="5"/>
      <c r="J380" s="5"/>
      <c r="K380" s="1"/>
      <c r="L380" s="5"/>
      <c r="M380" s="5"/>
      <c r="N380" s="26"/>
      <c r="O380" s="1"/>
      <c r="P380" s="1"/>
      <c r="Q380" s="1"/>
      <c r="R380" s="1"/>
      <c r="S380" s="1"/>
      <c r="T380" s="1"/>
      <c r="U380" s="1"/>
      <c r="V380" s="5"/>
      <c r="W380" s="5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37">
        <f>BH380+BG380+BF380+BE380+BD380+BB380+BA380+AZ380+AY380+AX380+AW380+AV380+AU380+AT380+AS380+AR380+AQ380+AP380+AO380+AN380+AM380+AL380+AK380+AJ380+AI380+AH380+AG380+AF380+AE380+AD380+AC380+AB380+BC380+AA380+Z380+Y380+X380+U380+T380+S380+R380+Q380+P380+O380+N380+M380+L380+K380+J380+I380+H380</f>
        <v>0</v>
      </c>
    </row>
    <row r="381" spans="1:61" hidden="1">
      <c r="A381" s="6" t="s">
        <v>638</v>
      </c>
      <c r="B381" s="6" t="s">
        <v>639</v>
      </c>
      <c r="C381" s="6" t="s">
        <v>7</v>
      </c>
      <c r="D381" s="6" t="s">
        <v>18</v>
      </c>
      <c r="E381" s="6" t="s">
        <v>21</v>
      </c>
      <c r="F381" s="6" t="s">
        <v>625</v>
      </c>
      <c r="G381" s="6"/>
      <c r="H381" s="1"/>
      <c r="I381" s="5"/>
      <c r="J381" s="5"/>
      <c r="K381" s="1"/>
      <c r="L381" s="5"/>
      <c r="M381" s="5"/>
      <c r="N381" s="26"/>
      <c r="O381" s="1"/>
      <c r="P381" s="1"/>
      <c r="Q381" s="1"/>
      <c r="R381" s="1"/>
      <c r="S381" s="1"/>
      <c r="T381" s="1"/>
      <c r="U381" s="1"/>
      <c r="V381" s="5"/>
      <c r="W381" s="5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37">
        <f>BH381+BG381+BF381+BE381+BD381+BB381+BA381+AZ381+AY381+AX381+AW381+AV381+AU381+AT381+AS381+AR381+AQ381+AP381+AO381+AN381+AM381+AL381+AK381+AJ381+AI381+AH381+AG381+AF381+AE381+AD381+AC381+AB381+BC381+AA381+Z381+Y381+X381+U381+T381+S381+R381+Q381+P381+O381+N381+M381+L381+K381+J381+I381+H381</f>
        <v>0</v>
      </c>
    </row>
    <row r="382" spans="1:61">
      <c r="A382" s="7" t="s">
        <v>760</v>
      </c>
      <c r="B382" s="7" t="s">
        <v>761</v>
      </c>
      <c r="C382" s="7" t="s">
        <v>151</v>
      </c>
      <c r="D382" s="7"/>
      <c r="E382" s="7" t="s">
        <v>152</v>
      </c>
      <c r="F382" s="7" t="s">
        <v>625</v>
      </c>
      <c r="G382" s="25"/>
      <c r="H382" s="1"/>
      <c r="I382" s="5"/>
      <c r="J382" s="5"/>
      <c r="K382" s="1"/>
      <c r="L382" s="5"/>
      <c r="M382" s="5"/>
      <c r="N382" s="26"/>
      <c r="O382" s="1"/>
      <c r="P382" s="1"/>
      <c r="Q382" s="1">
        <v>4854.3190439480786</v>
      </c>
      <c r="R382" s="1"/>
      <c r="S382" s="1"/>
      <c r="T382" s="1"/>
      <c r="U382" s="1"/>
      <c r="V382" s="5"/>
      <c r="W382" s="5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37">
        <f>BH382+BG382+BF382+BE382+BD382+BB382+BA382+AZ382+AY382+AX382+AW382+AV382+AU382+AT382+AS382+AR382+AQ382+AP382+AO382+AN382+AM382+AL382+AK382+AJ382+AI382+AH382+AG382+AF382+AE382+AD382+AC382+AB382+BC382+AA382+Z382+Y382+X382+U382+T382+S382+R382+Q382+P382+O382+N382+M382+L382+K382+J382+I382+H382+G382</f>
        <v>4854.3190439480786</v>
      </c>
    </row>
    <row r="383" spans="1:61" hidden="1">
      <c r="A383" s="6" t="s">
        <v>762</v>
      </c>
      <c r="B383" s="6" t="s">
        <v>763</v>
      </c>
      <c r="C383" s="6" t="s">
        <v>151</v>
      </c>
      <c r="D383" s="6"/>
      <c r="E383" s="6" t="s">
        <v>152</v>
      </c>
      <c r="F383" s="6" t="s">
        <v>625</v>
      </c>
      <c r="G383" s="6"/>
      <c r="H383" s="1"/>
      <c r="I383" s="5"/>
      <c r="J383" s="5"/>
      <c r="K383" s="1"/>
      <c r="L383" s="5"/>
      <c r="M383" s="5"/>
      <c r="N383" s="26"/>
      <c r="O383" s="1"/>
      <c r="P383" s="1"/>
      <c r="Q383" s="1"/>
      <c r="R383" s="1"/>
      <c r="S383" s="1"/>
      <c r="T383" s="1"/>
      <c r="U383" s="1"/>
      <c r="V383" s="5"/>
      <c r="W383" s="5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37">
        <f t="shared" ref="BI383:BI428" si="14">BH383+BG383+BF383+BE383+BD383+BB383+BA383+AZ383+AY383+AX383+AW383+AV383+AU383+AT383+AS383+AR383+AQ383+AP383+AO383+AN383+AM383+AL383+AK383+AJ383+AI383+AH383+AG383+AF383+AE383+AD383+AC383+AB383+BC383+AA383+Z383+Y383+X383+U383+T383+S383+R383+Q383+P383+O383+N383+M383+L383+K383+J383+I383+H383</f>
        <v>0</v>
      </c>
    </row>
    <row r="384" spans="1:61" hidden="1">
      <c r="A384" s="6" t="s">
        <v>640</v>
      </c>
      <c r="B384" s="6" t="s">
        <v>641</v>
      </c>
      <c r="C384" s="6" t="s">
        <v>7</v>
      </c>
      <c r="D384" s="6" t="s">
        <v>67</v>
      </c>
      <c r="E384" s="6" t="s">
        <v>67</v>
      </c>
      <c r="F384" s="6" t="s">
        <v>625</v>
      </c>
      <c r="G384" s="6"/>
      <c r="H384" s="1"/>
      <c r="I384" s="5"/>
      <c r="J384" s="5"/>
      <c r="K384" s="1"/>
      <c r="L384" s="5"/>
      <c r="M384" s="5"/>
      <c r="N384" s="26"/>
      <c r="O384" s="1"/>
      <c r="P384" s="1"/>
      <c r="Q384" s="1"/>
      <c r="R384" s="1"/>
      <c r="S384" s="1"/>
      <c r="T384" s="1"/>
      <c r="U384" s="1"/>
      <c r="V384" s="5"/>
      <c r="W384" s="5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37">
        <f t="shared" si="14"/>
        <v>0</v>
      </c>
    </row>
    <row r="385" spans="1:61" hidden="1">
      <c r="A385" s="6" t="s">
        <v>642</v>
      </c>
      <c r="B385" s="6" t="s">
        <v>643</v>
      </c>
      <c r="C385" s="6" t="s">
        <v>7</v>
      </c>
      <c r="D385" s="6" t="s">
        <v>67</v>
      </c>
      <c r="E385" s="6" t="s">
        <v>67</v>
      </c>
      <c r="F385" s="6" t="s">
        <v>625</v>
      </c>
      <c r="G385" s="6"/>
      <c r="H385" s="1"/>
      <c r="I385" s="5"/>
      <c r="J385" s="5"/>
      <c r="K385" s="1"/>
      <c r="L385" s="5"/>
      <c r="M385" s="5"/>
      <c r="N385" s="26"/>
      <c r="O385" s="1"/>
      <c r="P385" s="1"/>
      <c r="Q385" s="1"/>
      <c r="R385" s="1"/>
      <c r="S385" s="1"/>
      <c r="T385" s="1"/>
      <c r="U385" s="1"/>
      <c r="V385" s="5"/>
      <c r="W385" s="5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37">
        <f t="shared" si="14"/>
        <v>0</v>
      </c>
    </row>
    <row r="386" spans="1:61" hidden="1">
      <c r="A386" s="6" t="s">
        <v>644</v>
      </c>
      <c r="B386" s="6" t="s">
        <v>645</v>
      </c>
      <c r="C386" s="6" t="s">
        <v>7</v>
      </c>
      <c r="D386" s="6" t="s">
        <v>67</v>
      </c>
      <c r="E386" s="6" t="s">
        <v>67</v>
      </c>
      <c r="F386" s="6" t="s">
        <v>625</v>
      </c>
      <c r="G386" s="6"/>
      <c r="H386" s="1"/>
      <c r="I386" s="5"/>
      <c r="J386" s="5"/>
      <c r="K386" s="1"/>
      <c r="L386" s="5"/>
      <c r="M386" s="5"/>
      <c r="N386" s="26"/>
      <c r="O386" s="1"/>
      <c r="P386" s="1"/>
      <c r="Q386" s="1"/>
      <c r="R386" s="1"/>
      <c r="S386" s="1"/>
      <c r="T386" s="1"/>
      <c r="U386" s="1"/>
      <c r="V386" s="5"/>
      <c r="W386" s="5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37">
        <f t="shared" si="14"/>
        <v>0</v>
      </c>
    </row>
    <row r="387" spans="1:61" hidden="1">
      <c r="A387" s="6" t="s">
        <v>764</v>
      </c>
      <c r="B387" s="6" t="s">
        <v>765</v>
      </c>
      <c r="C387" s="6" t="s">
        <v>151</v>
      </c>
      <c r="D387" s="6"/>
      <c r="E387" s="6" t="s">
        <v>152</v>
      </c>
      <c r="F387" s="6" t="s">
        <v>625</v>
      </c>
      <c r="G387" s="6"/>
      <c r="H387" s="1"/>
      <c r="I387" s="5"/>
      <c r="J387" s="5"/>
      <c r="K387" s="1"/>
      <c r="L387" s="5"/>
      <c r="M387" s="5"/>
      <c r="N387" s="26"/>
      <c r="O387" s="1"/>
      <c r="P387" s="1"/>
      <c r="Q387" s="1"/>
      <c r="R387" s="1"/>
      <c r="S387" s="1"/>
      <c r="T387" s="1"/>
      <c r="U387" s="1"/>
      <c r="V387" s="5"/>
      <c r="W387" s="5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37">
        <f t="shared" si="14"/>
        <v>0</v>
      </c>
    </row>
    <row r="388" spans="1:61" hidden="1">
      <c r="A388" s="6" t="s">
        <v>766</v>
      </c>
      <c r="B388" s="6" t="s">
        <v>767</v>
      </c>
      <c r="C388" s="6" t="s">
        <v>151</v>
      </c>
      <c r="D388" s="6"/>
      <c r="E388" s="6" t="s">
        <v>152</v>
      </c>
      <c r="F388" s="6" t="s">
        <v>625</v>
      </c>
      <c r="G388" s="6"/>
      <c r="H388" s="1"/>
      <c r="I388" s="5"/>
      <c r="J388" s="5"/>
      <c r="K388" s="1"/>
      <c r="L388" s="5"/>
      <c r="M388" s="5"/>
      <c r="N388" s="26"/>
      <c r="O388" s="1"/>
      <c r="P388" s="1"/>
      <c r="Q388" s="1"/>
      <c r="R388" s="1"/>
      <c r="S388" s="1"/>
      <c r="T388" s="1"/>
      <c r="U388" s="1"/>
      <c r="V388" s="5"/>
      <c r="W388" s="5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37">
        <f t="shared" si="14"/>
        <v>0</v>
      </c>
    </row>
    <row r="389" spans="1:61" hidden="1">
      <c r="A389" s="6" t="s">
        <v>6547</v>
      </c>
      <c r="B389" s="6" t="s">
        <v>7577</v>
      </c>
      <c r="C389" s="6" t="s">
        <v>151</v>
      </c>
      <c r="D389" s="6"/>
      <c r="E389" s="6" t="s">
        <v>8205</v>
      </c>
      <c r="F389" s="6" t="s">
        <v>625</v>
      </c>
      <c r="G389" s="6"/>
      <c r="H389" s="1"/>
      <c r="I389" s="5"/>
      <c r="J389" s="5"/>
      <c r="K389" s="1"/>
      <c r="L389" s="5"/>
      <c r="M389" s="5"/>
      <c r="N389" s="26"/>
      <c r="O389" s="1"/>
      <c r="P389" s="1"/>
      <c r="Q389" s="1"/>
      <c r="R389" s="1"/>
      <c r="S389" s="1"/>
      <c r="T389" s="1"/>
      <c r="U389" s="1"/>
      <c r="V389" s="5"/>
      <c r="W389" s="5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37">
        <f t="shared" si="14"/>
        <v>0</v>
      </c>
    </row>
    <row r="390" spans="1:61" hidden="1">
      <c r="A390" s="6" t="s">
        <v>646</v>
      </c>
      <c r="B390" s="6" t="s">
        <v>647</v>
      </c>
      <c r="C390" s="6" t="s">
        <v>7</v>
      </c>
      <c r="D390" s="6" t="s">
        <v>67</v>
      </c>
      <c r="E390" s="6" t="s">
        <v>67</v>
      </c>
      <c r="F390" s="6" t="s">
        <v>625</v>
      </c>
      <c r="G390" s="6"/>
      <c r="H390" s="1"/>
      <c r="I390" s="5"/>
      <c r="J390" s="5"/>
      <c r="K390" s="1"/>
      <c r="L390" s="5"/>
      <c r="M390" s="5"/>
      <c r="N390" s="26"/>
      <c r="O390" s="1"/>
      <c r="P390" s="1"/>
      <c r="Q390" s="1"/>
      <c r="R390" s="1"/>
      <c r="S390" s="1"/>
      <c r="T390" s="1"/>
      <c r="U390" s="1"/>
      <c r="V390" s="5"/>
      <c r="W390" s="5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37">
        <f t="shared" si="14"/>
        <v>0</v>
      </c>
    </row>
    <row r="391" spans="1:61" hidden="1">
      <c r="A391" s="6" t="s">
        <v>648</v>
      </c>
      <c r="B391" s="6" t="s">
        <v>649</v>
      </c>
      <c r="C391" s="6" t="s">
        <v>7</v>
      </c>
      <c r="D391" s="6" t="s">
        <v>18</v>
      </c>
      <c r="E391" s="6" t="s">
        <v>31</v>
      </c>
      <c r="F391" s="6" t="s">
        <v>625</v>
      </c>
      <c r="G391" s="6"/>
      <c r="H391" s="1"/>
      <c r="I391" s="5"/>
      <c r="J391" s="5"/>
      <c r="K391" s="1"/>
      <c r="L391" s="5"/>
      <c r="M391" s="5"/>
      <c r="N391" s="26"/>
      <c r="O391" s="1"/>
      <c r="P391" s="1"/>
      <c r="Q391" s="1"/>
      <c r="R391" s="1"/>
      <c r="S391" s="1"/>
      <c r="T391" s="1"/>
      <c r="U391" s="1"/>
      <c r="V391" s="5"/>
      <c r="W391" s="5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37">
        <f t="shared" si="14"/>
        <v>0</v>
      </c>
    </row>
    <row r="392" spans="1:61" hidden="1">
      <c r="A392" s="6" t="s">
        <v>650</v>
      </c>
      <c r="B392" s="6" t="s">
        <v>651</v>
      </c>
      <c r="C392" s="6" t="s">
        <v>7</v>
      </c>
      <c r="D392" s="6" t="s">
        <v>8199</v>
      </c>
      <c r="E392" s="6" t="s">
        <v>21</v>
      </c>
      <c r="F392" s="6" t="s">
        <v>625</v>
      </c>
      <c r="G392" s="6"/>
      <c r="H392" s="1"/>
      <c r="I392" s="5"/>
      <c r="J392" s="5"/>
      <c r="K392" s="1"/>
      <c r="L392" s="5"/>
      <c r="M392" s="5"/>
      <c r="N392" s="26"/>
      <c r="O392" s="1"/>
      <c r="P392" s="1"/>
      <c r="Q392" s="1"/>
      <c r="R392" s="1"/>
      <c r="S392" s="1"/>
      <c r="T392" s="1"/>
      <c r="U392" s="1"/>
      <c r="V392" s="5"/>
      <c r="W392" s="5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37">
        <f t="shared" si="14"/>
        <v>0</v>
      </c>
    </row>
    <row r="393" spans="1:61" hidden="1">
      <c r="A393" s="6" t="s">
        <v>652</v>
      </c>
      <c r="B393" s="6" t="s">
        <v>653</v>
      </c>
      <c r="C393" s="6" t="s">
        <v>7</v>
      </c>
      <c r="D393" s="6" t="s">
        <v>8199</v>
      </c>
      <c r="E393" s="6" t="s">
        <v>21</v>
      </c>
      <c r="F393" s="6" t="s">
        <v>625</v>
      </c>
      <c r="G393" s="6"/>
      <c r="H393" s="1"/>
      <c r="I393" s="5"/>
      <c r="J393" s="5"/>
      <c r="K393" s="1"/>
      <c r="L393" s="5"/>
      <c r="M393" s="5"/>
      <c r="N393" s="26"/>
      <c r="O393" s="1"/>
      <c r="P393" s="1"/>
      <c r="Q393" s="1"/>
      <c r="R393" s="1"/>
      <c r="S393" s="1"/>
      <c r="T393" s="1"/>
      <c r="U393" s="1"/>
      <c r="V393" s="5"/>
      <c r="W393" s="5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37">
        <f t="shared" si="14"/>
        <v>0</v>
      </c>
    </row>
    <row r="394" spans="1:61" hidden="1">
      <c r="A394" s="6" t="s">
        <v>768</v>
      </c>
      <c r="B394" s="6" t="s">
        <v>769</v>
      </c>
      <c r="C394" s="6" t="s">
        <v>151</v>
      </c>
      <c r="D394" s="6"/>
      <c r="E394" s="6" t="s">
        <v>152</v>
      </c>
      <c r="F394" s="6" t="s">
        <v>625</v>
      </c>
      <c r="G394" s="6"/>
      <c r="H394" s="1"/>
      <c r="I394" s="5"/>
      <c r="J394" s="5"/>
      <c r="K394" s="1"/>
      <c r="L394" s="5"/>
      <c r="M394" s="5"/>
      <c r="N394" s="26"/>
      <c r="O394" s="1"/>
      <c r="P394" s="1"/>
      <c r="Q394" s="1"/>
      <c r="R394" s="1"/>
      <c r="S394" s="1"/>
      <c r="T394" s="1"/>
      <c r="U394" s="1"/>
      <c r="V394" s="5"/>
      <c r="W394" s="5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37">
        <f t="shared" si="14"/>
        <v>0</v>
      </c>
    </row>
    <row r="395" spans="1:61" hidden="1">
      <c r="A395" s="6" t="s">
        <v>654</v>
      </c>
      <c r="B395" s="6" t="s">
        <v>655</v>
      </c>
      <c r="C395" s="6" t="s">
        <v>7</v>
      </c>
      <c r="D395" s="6" t="s">
        <v>18</v>
      </c>
      <c r="E395" s="6" t="s">
        <v>21</v>
      </c>
      <c r="F395" s="6" t="s">
        <v>625</v>
      </c>
      <c r="G395" s="6"/>
      <c r="H395" s="1"/>
      <c r="I395" s="5"/>
      <c r="J395" s="5"/>
      <c r="K395" s="1"/>
      <c r="L395" s="5"/>
      <c r="M395" s="5"/>
      <c r="N395" s="26"/>
      <c r="O395" s="1"/>
      <c r="P395" s="1"/>
      <c r="Q395" s="1"/>
      <c r="R395" s="1"/>
      <c r="S395" s="1"/>
      <c r="T395" s="1"/>
      <c r="U395" s="1"/>
      <c r="V395" s="5"/>
      <c r="W395" s="5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37">
        <f t="shared" si="14"/>
        <v>0</v>
      </c>
    </row>
    <row r="396" spans="1:61" hidden="1">
      <c r="A396" s="6" t="s">
        <v>656</v>
      </c>
      <c r="B396" s="6" t="s">
        <v>657</v>
      </c>
      <c r="C396" s="6" t="s">
        <v>7</v>
      </c>
      <c r="D396" s="6" t="s">
        <v>8199</v>
      </c>
      <c r="E396" s="6" t="s">
        <v>21</v>
      </c>
      <c r="F396" s="6" t="s">
        <v>625</v>
      </c>
      <c r="G396" s="6"/>
      <c r="H396" s="1"/>
      <c r="I396" s="5"/>
      <c r="J396" s="5"/>
      <c r="K396" s="1"/>
      <c r="L396" s="5"/>
      <c r="M396" s="5"/>
      <c r="N396" s="26"/>
      <c r="O396" s="1"/>
      <c r="P396" s="1"/>
      <c r="Q396" s="1"/>
      <c r="R396" s="1"/>
      <c r="S396" s="1"/>
      <c r="T396" s="1"/>
      <c r="U396" s="1"/>
      <c r="V396" s="5"/>
      <c r="W396" s="5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37">
        <f t="shared" si="14"/>
        <v>0</v>
      </c>
    </row>
    <row r="397" spans="1:61" hidden="1">
      <c r="A397" s="6" t="s">
        <v>658</v>
      </c>
      <c r="B397" s="6" t="s">
        <v>659</v>
      </c>
      <c r="C397" s="6" t="s">
        <v>7</v>
      </c>
      <c r="D397" s="6" t="s">
        <v>18</v>
      </c>
      <c r="E397" s="6" t="s">
        <v>31</v>
      </c>
      <c r="F397" s="6" t="s">
        <v>625</v>
      </c>
      <c r="G397" s="6"/>
      <c r="H397" s="1"/>
      <c r="I397" s="5"/>
      <c r="J397" s="5"/>
      <c r="K397" s="1"/>
      <c r="L397" s="5"/>
      <c r="M397" s="5"/>
      <c r="N397" s="26"/>
      <c r="O397" s="1"/>
      <c r="P397" s="1"/>
      <c r="Q397" s="1"/>
      <c r="R397" s="1"/>
      <c r="S397" s="1"/>
      <c r="T397" s="1"/>
      <c r="U397" s="1"/>
      <c r="V397" s="5"/>
      <c r="W397" s="5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37">
        <f t="shared" si="14"/>
        <v>0</v>
      </c>
    </row>
    <row r="398" spans="1:61" hidden="1">
      <c r="A398" s="6" t="s">
        <v>660</v>
      </c>
      <c r="B398" s="6" t="s">
        <v>661</v>
      </c>
      <c r="C398" s="6" t="s">
        <v>7</v>
      </c>
      <c r="D398" s="6" t="s">
        <v>18</v>
      </c>
      <c r="E398" s="6" t="s">
        <v>13</v>
      </c>
      <c r="F398" s="6" t="s">
        <v>625</v>
      </c>
      <c r="G398" s="6"/>
      <c r="H398" s="1"/>
      <c r="I398" s="5"/>
      <c r="J398" s="5"/>
      <c r="K398" s="1"/>
      <c r="L398" s="5"/>
      <c r="M398" s="5"/>
      <c r="N398" s="26"/>
      <c r="O398" s="1"/>
      <c r="P398" s="1"/>
      <c r="Q398" s="1"/>
      <c r="R398" s="1"/>
      <c r="S398" s="1"/>
      <c r="T398" s="1"/>
      <c r="U398" s="1"/>
      <c r="V398" s="5"/>
      <c r="W398" s="5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37">
        <f t="shared" si="14"/>
        <v>0</v>
      </c>
    </row>
    <row r="399" spans="1:61" hidden="1">
      <c r="A399" s="6" t="s">
        <v>770</v>
      </c>
      <c r="B399" s="6" t="s">
        <v>771</v>
      </c>
      <c r="C399" s="6" t="s">
        <v>151</v>
      </c>
      <c r="D399" s="6"/>
      <c r="E399" s="6" t="s">
        <v>152</v>
      </c>
      <c r="F399" s="6" t="s">
        <v>625</v>
      </c>
      <c r="G399" s="6"/>
      <c r="H399" s="1"/>
      <c r="I399" s="5"/>
      <c r="J399" s="5"/>
      <c r="K399" s="1"/>
      <c r="L399" s="5"/>
      <c r="M399" s="5"/>
      <c r="N399" s="26"/>
      <c r="O399" s="1"/>
      <c r="P399" s="1"/>
      <c r="Q399" s="1"/>
      <c r="R399" s="1"/>
      <c r="S399" s="1"/>
      <c r="T399" s="1"/>
      <c r="U399" s="1"/>
      <c r="V399" s="5"/>
      <c r="W399" s="5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37">
        <f t="shared" si="14"/>
        <v>0</v>
      </c>
    </row>
    <row r="400" spans="1:61" hidden="1">
      <c r="A400" s="6" t="s">
        <v>662</v>
      </c>
      <c r="B400" s="6" t="s">
        <v>663</v>
      </c>
      <c r="C400" s="6" t="s">
        <v>7</v>
      </c>
      <c r="D400" s="6" t="s">
        <v>67</v>
      </c>
      <c r="E400" s="6" t="s">
        <v>67</v>
      </c>
      <c r="F400" s="6" t="s">
        <v>625</v>
      </c>
      <c r="G400" s="6"/>
      <c r="H400" s="1"/>
      <c r="I400" s="5"/>
      <c r="J400" s="5"/>
      <c r="K400" s="1"/>
      <c r="L400" s="5"/>
      <c r="M400" s="5"/>
      <c r="N400" s="26"/>
      <c r="O400" s="1"/>
      <c r="P400" s="1"/>
      <c r="Q400" s="1"/>
      <c r="R400" s="1"/>
      <c r="S400" s="1"/>
      <c r="T400" s="1"/>
      <c r="U400" s="1"/>
      <c r="V400" s="5"/>
      <c r="W400" s="5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37">
        <f t="shared" si="14"/>
        <v>0</v>
      </c>
    </row>
    <row r="401" spans="1:61" hidden="1">
      <c r="A401" s="6" t="s">
        <v>664</v>
      </c>
      <c r="B401" s="6" t="s">
        <v>665</v>
      </c>
      <c r="C401" s="6" t="s">
        <v>7</v>
      </c>
      <c r="D401" s="6" t="s">
        <v>67</v>
      </c>
      <c r="E401" s="6" t="s">
        <v>67</v>
      </c>
      <c r="F401" s="6" t="s">
        <v>625</v>
      </c>
      <c r="G401" s="6"/>
      <c r="H401" s="1"/>
      <c r="I401" s="5"/>
      <c r="J401" s="5"/>
      <c r="K401" s="1"/>
      <c r="L401" s="5"/>
      <c r="M401" s="5"/>
      <c r="N401" s="26"/>
      <c r="O401" s="1"/>
      <c r="P401" s="1"/>
      <c r="Q401" s="1"/>
      <c r="R401" s="1"/>
      <c r="S401" s="1"/>
      <c r="T401" s="1"/>
      <c r="U401" s="1"/>
      <c r="V401" s="5"/>
      <c r="W401" s="5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37">
        <f t="shared" si="14"/>
        <v>0</v>
      </c>
    </row>
    <row r="402" spans="1:61" hidden="1">
      <c r="A402" s="6" t="s">
        <v>666</v>
      </c>
      <c r="B402" s="6" t="s">
        <v>667</v>
      </c>
      <c r="C402" s="6" t="s">
        <v>7</v>
      </c>
      <c r="D402" s="6" t="s">
        <v>67</v>
      </c>
      <c r="E402" s="6" t="s">
        <v>67</v>
      </c>
      <c r="F402" s="6" t="s">
        <v>625</v>
      </c>
      <c r="G402" s="6"/>
      <c r="H402" s="1"/>
      <c r="I402" s="5"/>
      <c r="J402" s="5"/>
      <c r="K402" s="1"/>
      <c r="L402" s="5"/>
      <c r="M402" s="5"/>
      <c r="N402" s="26"/>
      <c r="O402" s="1"/>
      <c r="P402" s="1"/>
      <c r="Q402" s="1"/>
      <c r="R402" s="1"/>
      <c r="S402" s="1"/>
      <c r="T402" s="1"/>
      <c r="U402" s="1"/>
      <c r="V402" s="5"/>
      <c r="W402" s="5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37">
        <f t="shared" si="14"/>
        <v>0</v>
      </c>
    </row>
    <row r="403" spans="1:61" hidden="1">
      <c r="A403" s="6" t="s">
        <v>668</v>
      </c>
      <c r="B403" s="6" t="s">
        <v>669</v>
      </c>
      <c r="C403" s="6" t="s">
        <v>7</v>
      </c>
      <c r="D403" s="6" t="s">
        <v>18</v>
      </c>
      <c r="E403" s="6" t="s">
        <v>13</v>
      </c>
      <c r="F403" s="6" t="s">
        <v>625</v>
      </c>
      <c r="G403" s="6"/>
      <c r="H403" s="1"/>
      <c r="I403" s="5"/>
      <c r="J403" s="5"/>
      <c r="K403" s="1"/>
      <c r="L403" s="5"/>
      <c r="M403" s="5"/>
      <c r="N403" s="26"/>
      <c r="O403" s="1"/>
      <c r="P403" s="1"/>
      <c r="Q403" s="1"/>
      <c r="R403" s="1"/>
      <c r="S403" s="1"/>
      <c r="T403" s="1"/>
      <c r="U403" s="1"/>
      <c r="V403" s="5"/>
      <c r="W403" s="5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37">
        <f t="shared" si="14"/>
        <v>0</v>
      </c>
    </row>
    <row r="404" spans="1:61" hidden="1">
      <c r="A404" s="6" t="s">
        <v>670</v>
      </c>
      <c r="B404" s="6" t="s">
        <v>671</v>
      </c>
      <c r="C404" s="6" t="s">
        <v>7</v>
      </c>
      <c r="D404" s="6" t="s">
        <v>67</v>
      </c>
      <c r="E404" s="6" t="s">
        <v>67</v>
      </c>
      <c r="F404" s="6" t="s">
        <v>625</v>
      </c>
      <c r="G404" s="6"/>
      <c r="H404" s="1"/>
      <c r="I404" s="5"/>
      <c r="J404" s="5"/>
      <c r="K404" s="1"/>
      <c r="L404" s="5"/>
      <c r="M404" s="5"/>
      <c r="N404" s="26"/>
      <c r="O404" s="1"/>
      <c r="P404" s="1"/>
      <c r="Q404" s="1"/>
      <c r="R404" s="1"/>
      <c r="S404" s="1"/>
      <c r="T404" s="1"/>
      <c r="U404" s="1"/>
      <c r="V404" s="5"/>
      <c r="W404" s="5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37">
        <f t="shared" si="14"/>
        <v>0</v>
      </c>
    </row>
    <row r="405" spans="1:61" hidden="1">
      <c r="A405" s="6" t="s">
        <v>672</v>
      </c>
      <c r="B405" s="6" t="s">
        <v>673</v>
      </c>
      <c r="C405" s="6" t="s">
        <v>7</v>
      </c>
      <c r="D405" s="6" t="s">
        <v>8199</v>
      </c>
      <c r="E405" s="6" t="s">
        <v>21</v>
      </c>
      <c r="F405" s="6" t="s">
        <v>625</v>
      </c>
      <c r="G405" s="6"/>
      <c r="H405" s="1"/>
      <c r="I405" s="5"/>
      <c r="J405" s="5"/>
      <c r="K405" s="1"/>
      <c r="L405" s="5"/>
      <c r="M405" s="5"/>
      <c r="N405" s="26"/>
      <c r="O405" s="1"/>
      <c r="P405" s="1"/>
      <c r="Q405" s="1"/>
      <c r="R405" s="1"/>
      <c r="S405" s="1"/>
      <c r="T405" s="1"/>
      <c r="U405" s="1"/>
      <c r="V405" s="5"/>
      <c r="W405" s="5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37">
        <f t="shared" si="14"/>
        <v>0</v>
      </c>
    </row>
    <row r="406" spans="1:61" hidden="1">
      <c r="A406" s="6" t="s">
        <v>674</v>
      </c>
      <c r="B406" s="6" t="s">
        <v>675</v>
      </c>
      <c r="C406" s="6" t="s">
        <v>7</v>
      </c>
      <c r="D406" s="6" t="s">
        <v>18</v>
      </c>
      <c r="E406" s="6" t="s">
        <v>13</v>
      </c>
      <c r="F406" s="6" t="s">
        <v>625</v>
      </c>
      <c r="G406" s="6"/>
      <c r="H406" s="1"/>
      <c r="I406" s="5"/>
      <c r="J406" s="5"/>
      <c r="K406" s="1"/>
      <c r="L406" s="5"/>
      <c r="M406" s="5"/>
      <c r="N406" s="26"/>
      <c r="O406" s="1"/>
      <c r="P406" s="1"/>
      <c r="Q406" s="1"/>
      <c r="R406" s="1"/>
      <c r="S406" s="1"/>
      <c r="T406" s="1"/>
      <c r="U406" s="1"/>
      <c r="V406" s="5"/>
      <c r="W406" s="5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37">
        <f t="shared" si="14"/>
        <v>0</v>
      </c>
    </row>
    <row r="407" spans="1:61" hidden="1">
      <c r="A407" s="6" t="s">
        <v>676</v>
      </c>
      <c r="B407" s="6" t="s">
        <v>677</v>
      </c>
      <c r="C407" s="6" t="s">
        <v>7</v>
      </c>
      <c r="D407" s="6" t="s">
        <v>8199</v>
      </c>
      <c r="E407" s="6" t="s">
        <v>21</v>
      </c>
      <c r="F407" s="6" t="s">
        <v>625</v>
      </c>
      <c r="G407" s="6"/>
      <c r="H407" s="1"/>
      <c r="I407" s="5"/>
      <c r="J407" s="5"/>
      <c r="K407" s="1"/>
      <c r="L407" s="5"/>
      <c r="M407" s="5"/>
      <c r="N407" s="26"/>
      <c r="O407" s="1"/>
      <c r="P407" s="1"/>
      <c r="Q407" s="1"/>
      <c r="R407" s="1"/>
      <c r="S407" s="1"/>
      <c r="T407" s="1"/>
      <c r="U407" s="1"/>
      <c r="V407" s="5"/>
      <c r="W407" s="5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37">
        <f t="shared" si="14"/>
        <v>0</v>
      </c>
    </row>
    <row r="408" spans="1:61" hidden="1">
      <c r="A408" s="6" t="s">
        <v>678</v>
      </c>
      <c r="B408" s="6" t="s">
        <v>679</v>
      </c>
      <c r="C408" s="6" t="s">
        <v>7</v>
      </c>
      <c r="D408" s="6" t="s">
        <v>18</v>
      </c>
      <c r="E408" s="6" t="s">
        <v>31</v>
      </c>
      <c r="F408" s="6" t="s">
        <v>625</v>
      </c>
      <c r="G408" s="6"/>
      <c r="H408" s="1"/>
      <c r="I408" s="5"/>
      <c r="J408" s="5"/>
      <c r="K408" s="1"/>
      <c r="L408" s="5"/>
      <c r="M408" s="5"/>
      <c r="N408" s="26"/>
      <c r="O408" s="1"/>
      <c r="P408" s="1"/>
      <c r="Q408" s="1"/>
      <c r="R408" s="1"/>
      <c r="S408" s="1"/>
      <c r="T408" s="1"/>
      <c r="U408" s="1"/>
      <c r="V408" s="5"/>
      <c r="W408" s="5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37">
        <f t="shared" si="14"/>
        <v>0</v>
      </c>
    </row>
    <row r="409" spans="1:61" hidden="1">
      <c r="A409" s="6" t="s">
        <v>680</v>
      </c>
      <c r="B409" s="6" t="s">
        <v>681</v>
      </c>
      <c r="C409" s="6" t="s">
        <v>7</v>
      </c>
      <c r="D409" s="6" t="s">
        <v>18</v>
      </c>
      <c r="E409" s="6" t="s">
        <v>31</v>
      </c>
      <c r="F409" s="6" t="s">
        <v>625</v>
      </c>
      <c r="G409" s="6"/>
      <c r="H409" s="1"/>
      <c r="I409" s="5"/>
      <c r="J409" s="5"/>
      <c r="K409" s="1"/>
      <c r="L409" s="5"/>
      <c r="M409" s="5"/>
      <c r="N409" s="26"/>
      <c r="O409" s="1"/>
      <c r="P409" s="1"/>
      <c r="Q409" s="1"/>
      <c r="R409" s="1"/>
      <c r="S409" s="1"/>
      <c r="T409" s="1"/>
      <c r="U409" s="1"/>
      <c r="V409" s="5"/>
      <c r="W409" s="5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37">
        <f t="shared" si="14"/>
        <v>0</v>
      </c>
    </row>
    <row r="410" spans="1:61" hidden="1">
      <c r="A410" s="6" t="s">
        <v>682</v>
      </c>
      <c r="B410" s="6" t="s">
        <v>683</v>
      </c>
      <c r="C410" s="6" t="s">
        <v>7</v>
      </c>
      <c r="D410" s="6" t="s">
        <v>18</v>
      </c>
      <c r="E410" s="6" t="s">
        <v>31</v>
      </c>
      <c r="F410" s="6" t="s">
        <v>625</v>
      </c>
      <c r="G410" s="6"/>
      <c r="H410" s="1"/>
      <c r="I410" s="5"/>
      <c r="J410" s="5"/>
      <c r="K410" s="1"/>
      <c r="L410" s="5"/>
      <c r="M410" s="5"/>
      <c r="N410" s="26"/>
      <c r="O410" s="1"/>
      <c r="P410" s="1"/>
      <c r="Q410" s="1"/>
      <c r="R410" s="1"/>
      <c r="S410" s="1"/>
      <c r="T410" s="1"/>
      <c r="U410" s="1"/>
      <c r="V410" s="5"/>
      <c r="W410" s="5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37">
        <f t="shared" si="14"/>
        <v>0</v>
      </c>
    </row>
    <row r="411" spans="1:61" hidden="1">
      <c r="A411" s="6" t="s">
        <v>772</v>
      </c>
      <c r="B411" s="6" t="s">
        <v>773</v>
      </c>
      <c r="C411" s="6" t="s">
        <v>151</v>
      </c>
      <c r="D411" s="6"/>
      <c r="E411" s="6" t="s">
        <v>152</v>
      </c>
      <c r="F411" s="6" t="s">
        <v>625</v>
      </c>
      <c r="G411" s="6"/>
      <c r="H411" s="1"/>
      <c r="I411" s="5"/>
      <c r="J411" s="5"/>
      <c r="K411" s="1"/>
      <c r="L411" s="5"/>
      <c r="M411" s="5"/>
      <c r="N411" s="26"/>
      <c r="O411" s="1"/>
      <c r="P411" s="1"/>
      <c r="Q411" s="1"/>
      <c r="R411" s="1"/>
      <c r="S411" s="1"/>
      <c r="T411" s="1"/>
      <c r="U411" s="1"/>
      <c r="V411" s="5"/>
      <c r="W411" s="5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37">
        <f t="shared" si="14"/>
        <v>0</v>
      </c>
    </row>
    <row r="412" spans="1:61" hidden="1">
      <c r="A412" s="6" t="s">
        <v>6549</v>
      </c>
      <c r="B412" s="6" t="s">
        <v>7578</v>
      </c>
      <c r="C412" s="6" t="s">
        <v>151</v>
      </c>
      <c r="D412" s="6"/>
      <c r="E412" s="6" t="s">
        <v>8205</v>
      </c>
      <c r="F412" s="6" t="s">
        <v>625</v>
      </c>
      <c r="G412" s="6"/>
      <c r="H412" s="1"/>
      <c r="I412" s="5"/>
      <c r="J412" s="5"/>
      <c r="K412" s="1"/>
      <c r="L412" s="5"/>
      <c r="M412" s="5"/>
      <c r="N412" s="26"/>
      <c r="O412" s="1"/>
      <c r="P412" s="1"/>
      <c r="Q412" s="1"/>
      <c r="R412" s="1"/>
      <c r="S412" s="1"/>
      <c r="T412" s="1"/>
      <c r="U412" s="1"/>
      <c r="V412" s="5"/>
      <c r="W412" s="5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37">
        <f t="shared" si="14"/>
        <v>0</v>
      </c>
    </row>
    <row r="413" spans="1:61" hidden="1">
      <c r="A413" s="6" t="s">
        <v>6550</v>
      </c>
      <c r="B413" s="6" t="s">
        <v>7579</v>
      </c>
      <c r="C413" s="6" t="s">
        <v>151</v>
      </c>
      <c r="D413" s="6"/>
      <c r="E413" s="6" t="s">
        <v>8205</v>
      </c>
      <c r="F413" s="6" t="s">
        <v>625</v>
      </c>
      <c r="G413" s="6"/>
      <c r="H413" s="1"/>
      <c r="I413" s="5"/>
      <c r="J413" s="5"/>
      <c r="K413" s="1"/>
      <c r="L413" s="5"/>
      <c r="M413" s="5"/>
      <c r="N413" s="26"/>
      <c r="O413" s="1"/>
      <c r="P413" s="1"/>
      <c r="Q413" s="1"/>
      <c r="R413" s="1"/>
      <c r="S413" s="1"/>
      <c r="T413" s="1"/>
      <c r="U413" s="1"/>
      <c r="V413" s="5"/>
      <c r="W413" s="5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37">
        <f t="shared" si="14"/>
        <v>0</v>
      </c>
    </row>
    <row r="414" spans="1:61" hidden="1">
      <c r="A414" s="6" t="s">
        <v>6551</v>
      </c>
      <c r="B414" s="6" t="s">
        <v>7580</v>
      </c>
      <c r="C414" s="6" t="s">
        <v>151</v>
      </c>
      <c r="D414" s="6"/>
      <c r="E414" s="6" t="s">
        <v>8205</v>
      </c>
      <c r="F414" s="6" t="s">
        <v>625</v>
      </c>
      <c r="G414" s="6"/>
      <c r="H414" s="1"/>
      <c r="I414" s="5"/>
      <c r="J414" s="5"/>
      <c r="K414" s="1"/>
      <c r="L414" s="5"/>
      <c r="M414" s="5"/>
      <c r="N414" s="26"/>
      <c r="O414" s="1"/>
      <c r="P414" s="1"/>
      <c r="Q414" s="1"/>
      <c r="R414" s="1"/>
      <c r="S414" s="1"/>
      <c r="T414" s="1"/>
      <c r="U414" s="1"/>
      <c r="V414" s="5"/>
      <c r="W414" s="5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37">
        <f t="shared" si="14"/>
        <v>0</v>
      </c>
    </row>
    <row r="415" spans="1:61" hidden="1">
      <c r="A415" s="6" t="s">
        <v>684</v>
      </c>
      <c r="B415" s="6" t="s">
        <v>685</v>
      </c>
      <c r="C415" s="6" t="s">
        <v>7</v>
      </c>
      <c r="D415" s="6" t="s">
        <v>18</v>
      </c>
      <c r="E415" s="6" t="s">
        <v>13</v>
      </c>
      <c r="F415" s="6" t="s">
        <v>625</v>
      </c>
      <c r="G415" s="6"/>
      <c r="H415" s="1"/>
      <c r="I415" s="5"/>
      <c r="J415" s="5"/>
      <c r="K415" s="1"/>
      <c r="L415" s="5"/>
      <c r="M415" s="5"/>
      <c r="N415" s="26"/>
      <c r="O415" s="1"/>
      <c r="P415" s="1"/>
      <c r="Q415" s="1"/>
      <c r="R415" s="1"/>
      <c r="S415" s="1"/>
      <c r="T415" s="1"/>
      <c r="U415" s="1"/>
      <c r="V415" s="5"/>
      <c r="W415" s="5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37">
        <f t="shared" si="14"/>
        <v>0</v>
      </c>
    </row>
    <row r="416" spans="1:61" hidden="1">
      <c r="A416" s="6" t="s">
        <v>6552</v>
      </c>
      <c r="B416" s="6" t="s">
        <v>7581</v>
      </c>
      <c r="C416" s="6" t="s">
        <v>151</v>
      </c>
      <c r="D416" s="6"/>
      <c r="E416" s="6" t="s">
        <v>8205</v>
      </c>
      <c r="F416" s="6" t="s">
        <v>625</v>
      </c>
      <c r="G416" s="6"/>
      <c r="H416" s="1"/>
      <c r="I416" s="5"/>
      <c r="J416" s="5"/>
      <c r="K416" s="1"/>
      <c r="L416" s="5"/>
      <c r="M416" s="5"/>
      <c r="N416" s="26"/>
      <c r="O416" s="1"/>
      <c r="P416" s="1"/>
      <c r="Q416" s="1"/>
      <c r="R416" s="1"/>
      <c r="S416" s="1"/>
      <c r="T416" s="1"/>
      <c r="U416" s="1"/>
      <c r="V416" s="5"/>
      <c r="W416" s="5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37">
        <f t="shared" si="14"/>
        <v>0</v>
      </c>
    </row>
    <row r="417" spans="1:61" hidden="1">
      <c r="A417" s="6" t="s">
        <v>686</v>
      </c>
      <c r="B417" s="6" t="s">
        <v>687</v>
      </c>
      <c r="C417" s="6" t="s">
        <v>7</v>
      </c>
      <c r="D417" s="6" t="s">
        <v>18</v>
      </c>
      <c r="E417" s="6" t="s">
        <v>13</v>
      </c>
      <c r="F417" s="6" t="s">
        <v>625</v>
      </c>
      <c r="G417" s="6"/>
      <c r="H417" s="1"/>
      <c r="I417" s="5"/>
      <c r="J417" s="5"/>
      <c r="K417" s="1"/>
      <c r="L417" s="5"/>
      <c r="M417" s="5"/>
      <c r="N417" s="26"/>
      <c r="O417" s="1"/>
      <c r="P417" s="1"/>
      <c r="Q417" s="1"/>
      <c r="R417" s="1"/>
      <c r="S417" s="1"/>
      <c r="T417" s="1"/>
      <c r="U417" s="1"/>
      <c r="V417" s="5"/>
      <c r="W417" s="5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37">
        <f t="shared" si="14"/>
        <v>0</v>
      </c>
    </row>
    <row r="418" spans="1:61" hidden="1">
      <c r="A418" s="6" t="s">
        <v>774</v>
      </c>
      <c r="B418" s="6" t="s">
        <v>775</v>
      </c>
      <c r="C418" s="6" t="s">
        <v>151</v>
      </c>
      <c r="D418" s="6"/>
      <c r="E418" s="6" t="s">
        <v>152</v>
      </c>
      <c r="F418" s="6" t="s">
        <v>625</v>
      </c>
      <c r="G418" s="6"/>
      <c r="H418" s="1"/>
      <c r="I418" s="5"/>
      <c r="J418" s="5"/>
      <c r="K418" s="1"/>
      <c r="L418" s="5"/>
      <c r="M418" s="5"/>
      <c r="N418" s="26"/>
      <c r="O418" s="1"/>
      <c r="P418" s="1"/>
      <c r="Q418" s="1"/>
      <c r="R418" s="1"/>
      <c r="S418" s="1"/>
      <c r="T418" s="1"/>
      <c r="U418" s="1"/>
      <c r="V418" s="5"/>
      <c r="W418" s="5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37">
        <f t="shared" si="14"/>
        <v>0</v>
      </c>
    </row>
    <row r="419" spans="1:61" hidden="1">
      <c r="A419" s="6" t="s">
        <v>776</v>
      </c>
      <c r="B419" s="6" t="s">
        <v>777</v>
      </c>
      <c r="C419" s="6" t="s">
        <v>151</v>
      </c>
      <c r="D419" s="6"/>
      <c r="E419" s="6" t="s">
        <v>152</v>
      </c>
      <c r="F419" s="6" t="s">
        <v>625</v>
      </c>
      <c r="G419" s="6"/>
      <c r="H419" s="1"/>
      <c r="I419" s="5"/>
      <c r="J419" s="5"/>
      <c r="K419" s="1"/>
      <c r="L419" s="5"/>
      <c r="M419" s="5"/>
      <c r="N419" s="26"/>
      <c r="O419" s="1"/>
      <c r="P419" s="1"/>
      <c r="Q419" s="1"/>
      <c r="R419" s="1"/>
      <c r="S419" s="1"/>
      <c r="T419" s="1"/>
      <c r="U419" s="1"/>
      <c r="V419" s="5"/>
      <c r="W419" s="5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37">
        <f t="shared" si="14"/>
        <v>0</v>
      </c>
    </row>
    <row r="420" spans="1:61" hidden="1">
      <c r="A420" s="6" t="s">
        <v>778</v>
      </c>
      <c r="B420" s="6" t="s">
        <v>779</v>
      </c>
      <c r="C420" s="6" t="s">
        <v>151</v>
      </c>
      <c r="D420" s="6"/>
      <c r="E420" s="6" t="s">
        <v>152</v>
      </c>
      <c r="F420" s="6" t="s">
        <v>625</v>
      </c>
      <c r="G420" s="6"/>
      <c r="H420" s="1"/>
      <c r="I420" s="5"/>
      <c r="J420" s="5"/>
      <c r="K420" s="1"/>
      <c r="L420" s="5"/>
      <c r="M420" s="5"/>
      <c r="N420" s="26"/>
      <c r="O420" s="1"/>
      <c r="P420" s="1"/>
      <c r="Q420" s="1"/>
      <c r="R420" s="1"/>
      <c r="S420" s="1"/>
      <c r="T420" s="1"/>
      <c r="U420" s="1"/>
      <c r="V420" s="5"/>
      <c r="W420" s="5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37">
        <f t="shared" si="14"/>
        <v>0</v>
      </c>
    </row>
    <row r="421" spans="1:61" hidden="1">
      <c r="A421" s="6" t="s">
        <v>780</v>
      </c>
      <c r="B421" s="6" t="s">
        <v>781</v>
      </c>
      <c r="C421" s="6" t="s">
        <v>151</v>
      </c>
      <c r="D421" s="6"/>
      <c r="E421" s="6" t="s">
        <v>152</v>
      </c>
      <c r="F421" s="6" t="s">
        <v>625</v>
      </c>
      <c r="G421" s="6"/>
      <c r="H421" s="1"/>
      <c r="I421" s="5"/>
      <c r="J421" s="5"/>
      <c r="K421" s="1"/>
      <c r="L421" s="5"/>
      <c r="M421" s="5"/>
      <c r="N421" s="26"/>
      <c r="O421" s="1"/>
      <c r="P421" s="1"/>
      <c r="Q421" s="1"/>
      <c r="R421" s="1"/>
      <c r="S421" s="1"/>
      <c r="T421" s="1"/>
      <c r="U421" s="1"/>
      <c r="V421" s="5"/>
      <c r="W421" s="5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37">
        <f t="shared" si="14"/>
        <v>0</v>
      </c>
    </row>
    <row r="422" spans="1:61" hidden="1">
      <c r="A422" s="6" t="s">
        <v>688</v>
      </c>
      <c r="B422" s="6" t="s">
        <v>689</v>
      </c>
      <c r="C422" s="6" t="s">
        <v>7</v>
      </c>
      <c r="D422" s="6" t="s">
        <v>67</v>
      </c>
      <c r="E422" s="6" t="s">
        <v>67</v>
      </c>
      <c r="F422" s="6" t="s">
        <v>625</v>
      </c>
      <c r="G422" s="6"/>
      <c r="H422" s="1"/>
      <c r="I422" s="5"/>
      <c r="J422" s="5"/>
      <c r="K422" s="1"/>
      <c r="L422" s="5"/>
      <c r="M422" s="5"/>
      <c r="N422" s="26"/>
      <c r="O422" s="1"/>
      <c r="P422" s="1"/>
      <c r="Q422" s="1"/>
      <c r="R422" s="1"/>
      <c r="S422" s="1"/>
      <c r="T422" s="1"/>
      <c r="U422" s="1"/>
      <c r="V422" s="5"/>
      <c r="W422" s="5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37">
        <f t="shared" si="14"/>
        <v>0</v>
      </c>
    </row>
    <row r="423" spans="1:61" hidden="1">
      <c r="A423" s="6" t="s">
        <v>690</v>
      </c>
      <c r="B423" s="6" t="s">
        <v>691</v>
      </c>
      <c r="C423" s="6" t="s">
        <v>7</v>
      </c>
      <c r="D423" s="6" t="s">
        <v>67</v>
      </c>
      <c r="E423" s="6" t="s">
        <v>67</v>
      </c>
      <c r="F423" s="6" t="s">
        <v>625</v>
      </c>
      <c r="G423" s="6"/>
      <c r="H423" s="1"/>
      <c r="I423" s="5"/>
      <c r="J423" s="5"/>
      <c r="K423" s="1"/>
      <c r="L423" s="5"/>
      <c r="M423" s="5"/>
      <c r="N423" s="26"/>
      <c r="O423" s="1"/>
      <c r="P423" s="1"/>
      <c r="Q423" s="1"/>
      <c r="R423" s="1"/>
      <c r="S423" s="1"/>
      <c r="T423" s="1"/>
      <c r="U423" s="1"/>
      <c r="V423" s="5"/>
      <c r="W423" s="5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37">
        <f t="shared" si="14"/>
        <v>0</v>
      </c>
    </row>
    <row r="424" spans="1:61" hidden="1">
      <c r="A424" s="6" t="s">
        <v>692</v>
      </c>
      <c r="B424" s="6" t="s">
        <v>693</v>
      </c>
      <c r="C424" s="6" t="s">
        <v>7</v>
      </c>
      <c r="D424" s="6" t="s">
        <v>67</v>
      </c>
      <c r="E424" s="6" t="s">
        <v>67</v>
      </c>
      <c r="F424" s="6" t="s">
        <v>625</v>
      </c>
      <c r="G424" s="6"/>
      <c r="H424" s="1"/>
      <c r="I424" s="5"/>
      <c r="J424" s="5"/>
      <c r="K424" s="1"/>
      <c r="L424" s="5"/>
      <c r="M424" s="5"/>
      <c r="N424" s="26"/>
      <c r="O424" s="1"/>
      <c r="P424" s="1"/>
      <c r="Q424" s="1"/>
      <c r="R424" s="1"/>
      <c r="S424" s="1"/>
      <c r="T424" s="1"/>
      <c r="U424" s="1"/>
      <c r="V424" s="5"/>
      <c r="W424" s="5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37">
        <f t="shared" si="14"/>
        <v>0</v>
      </c>
    </row>
    <row r="425" spans="1:61" hidden="1">
      <c r="A425" s="6" t="s">
        <v>694</v>
      </c>
      <c r="B425" s="6" t="s">
        <v>695</v>
      </c>
      <c r="C425" s="6" t="s">
        <v>7</v>
      </c>
      <c r="D425" s="6" t="s">
        <v>67</v>
      </c>
      <c r="E425" s="6" t="s">
        <v>67</v>
      </c>
      <c r="F425" s="6" t="s">
        <v>625</v>
      </c>
      <c r="G425" s="6"/>
      <c r="H425" s="1"/>
      <c r="I425" s="5"/>
      <c r="J425" s="5"/>
      <c r="K425" s="1"/>
      <c r="L425" s="5"/>
      <c r="M425" s="5"/>
      <c r="N425" s="26"/>
      <c r="O425" s="1"/>
      <c r="P425" s="1"/>
      <c r="Q425" s="1"/>
      <c r="R425" s="1"/>
      <c r="S425" s="1"/>
      <c r="T425" s="1"/>
      <c r="U425" s="1"/>
      <c r="V425" s="5"/>
      <c r="W425" s="5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37">
        <f t="shared" si="14"/>
        <v>0</v>
      </c>
    </row>
    <row r="426" spans="1:61" hidden="1">
      <c r="A426" s="6" t="s">
        <v>696</v>
      </c>
      <c r="B426" s="6" t="s">
        <v>697</v>
      </c>
      <c r="C426" s="6" t="s">
        <v>7</v>
      </c>
      <c r="D426" s="6" t="s">
        <v>67</v>
      </c>
      <c r="E426" s="6" t="s">
        <v>67</v>
      </c>
      <c r="F426" s="6" t="s">
        <v>625</v>
      </c>
      <c r="G426" s="6"/>
      <c r="H426" s="1"/>
      <c r="I426" s="5"/>
      <c r="J426" s="5"/>
      <c r="K426" s="1"/>
      <c r="L426" s="5"/>
      <c r="M426" s="5"/>
      <c r="N426" s="26"/>
      <c r="O426" s="1"/>
      <c r="P426" s="1"/>
      <c r="Q426" s="1"/>
      <c r="R426" s="1"/>
      <c r="S426" s="1"/>
      <c r="T426" s="1"/>
      <c r="U426" s="1"/>
      <c r="V426" s="5"/>
      <c r="W426" s="5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37">
        <f t="shared" si="14"/>
        <v>0</v>
      </c>
    </row>
    <row r="427" spans="1:61" hidden="1">
      <c r="A427" s="6" t="s">
        <v>782</v>
      </c>
      <c r="B427" s="6" t="s">
        <v>783</v>
      </c>
      <c r="C427" s="6" t="s">
        <v>151</v>
      </c>
      <c r="D427" s="6"/>
      <c r="E427" s="6" t="s">
        <v>152</v>
      </c>
      <c r="F427" s="6" t="s">
        <v>625</v>
      </c>
      <c r="G427" s="6"/>
      <c r="H427" s="1"/>
      <c r="I427" s="5"/>
      <c r="J427" s="5"/>
      <c r="K427" s="1"/>
      <c r="L427" s="5"/>
      <c r="M427" s="5"/>
      <c r="N427" s="26"/>
      <c r="O427" s="1"/>
      <c r="P427" s="1"/>
      <c r="Q427" s="1"/>
      <c r="R427" s="1"/>
      <c r="S427" s="1"/>
      <c r="T427" s="1"/>
      <c r="U427" s="1"/>
      <c r="V427" s="5"/>
      <c r="W427" s="5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37">
        <f t="shared" si="14"/>
        <v>0</v>
      </c>
    </row>
    <row r="428" spans="1:61" hidden="1">
      <c r="A428" s="6" t="s">
        <v>698</v>
      </c>
      <c r="B428" s="6" t="s">
        <v>699</v>
      </c>
      <c r="C428" s="6" t="s">
        <v>7</v>
      </c>
      <c r="D428" s="6" t="s">
        <v>18</v>
      </c>
      <c r="E428" s="6" t="s">
        <v>13</v>
      </c>
      <c r="F428" s="6" t="s">
        <v>625</v>
      </c>
      <c r="G428" s="6"/>
      <c r="H428" s="1"/>
      <c r="I428" s="5"/>
      <c r="J428" s="5"/>
      <c r="K428" s="1"/>
      <c r="L428" s="5"/>
      <c r="M428" s="5"/>
      <c r="N428" s="26"/>
      <c r="O428" s="1"/>
      <c r="P428" s="1"/>
      <c r="Q428" s="1"/>
      <c r="R428" s="1"/>
      <c r="S428" s="1"/>
      <c r="T428" s="1"/>
      <c r="U428" s="1"/>
      <c r="V428" s="5"/>
      <c r="W428" s="5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37">
        <f t="shared" si="14"/>
        <v>0</v>
      </c>
    </row>
    <row r="429" spans="1:61">
      <c r="A429" s="7" t="s">
        <v>700</v>
      </c>
      <c r="B429" s="7" t="s">
        <v>701</v>
      </c>
      <c r="C429" s="7" t="s">
        <v>7</v>
      </c>
      <c r="D429" s="7" t="s">
        <v>8199</v>
      </c>
      <c r="E429" s="7" t="s">
        <v>9</v>
      </c>
      <c r="F429" s="7" t="s">
        <v>625</v>
      </c>
      <c r="G429" s="25">
        <v>151989.92522634874</v>
      </c>
      <c r="H429" s="1">
        <v>2724905.4557697964</v>
      </c>
      <c r="I429" s="5"/>
      <c r="J429" s="5"/>
      <c r="K429" s="1">
        <v>210000</v>
      </c>
      <c r="L429" s="5"/>
      <c r="M429" s="5"/>
      <c r="N429" s="26">
        <v>1305479.0085574801</v>
      </c>
      <c r="O429" s="1">
        <v>785433.33884522715</v>
      </c>
      <c r="P429" s="1"/>
      <c r="Q429" s="1">
        <v>148430.60774620654</v>
      </c>
      <c r="R429" s="1"/>
      <c r="S429" s="1"/>
      <c r="T429" s="1"/>
      <c r="U429" s="1"/>
      <c r="V429" s="5"/>
      <c r="W429" s="5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>
        <v>28905</v>
      </c>
      <c r="BC429" s="1"/>
      <c r="BD429" s="1"/>
      <c r="BE429" s="1"/>
      <c r="BF429" s="1"/>
      <c r="BG429" s="1"/>
      <c r="BH429" s="1"/>
      <c r="BI429" s="37">
        <f>BH429+BG429+BF429+BE429+BD429+BB429+BA429+AZ429+AY429+AX429+AW429+AV429+AU429+AT429+AS429+AR429+AQ429+AP429+AO429+AN429+AM429+AL429+AK429+AJ429+AI429+AH429+AG429+AF429+AE429+AD429+AC429+AB429+BC429+AA429+Z429+Y429+X429+U429+T429+S429+R429+Q429+P429+O429+N429+M429+L429+K429+J429+I429+H429+G429</f>
        <v>5355143.3361450592</v>
      </c>
    </row>
    <row r="430" spans="1:61" hidden="1">
      <c r="A430" s="6" t="s">
        <v>702</v>
      </c>
      <c r="B430" s="6" t="s">
        <v>703</v>
      </c>
      <c r="C430" s="6" t="s">
        <v>7</v>
      </c>
      <c r="D430" s="6" t="s">
        <v>18</v>
      </c>
      <c r="E430" s="6" t="s">
        <v>13</v>
      </c>
      <c r="F430" s="6" t="s">
        <v>625</v>
      </c>
      <c r="G430" s="6"/>
      <c r="H430" s="1"/>
      <c r="I430" s="5"/>
      <c r="J430" s="5"/>
      <c r="K430" s="1"/>
      <c r="L430" s="5"/>
      <c r="M430" s="5"/>
      <c r="N430" s="26"/>
      <c r="O430" s="1"/>
      <c r="P430" s="1"/>
      <c r="Q430" s="1"/>
      <c r="R430" s="1"/>
      <c r="S430" s="1"/>
      <c r="T430" s="1"/>
      <c r="U430" s="1"/>
      <c r="V430" s="5"/>
      <c r="W430" s="5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37">
        <f t="shared" ref="BI430:BI446" si="15">BH430+BG430+BF430+BE430+BD430+BB430+BA430+AZ430+AY430+AX430+AW430+AV430+AU430+AT430+AS430+AR430+AQ430+AP430+AO430+AN430+AM430+AL430+AK430+AJ430+AI430+AH430+AG430+AF430+AE430+AD430+AC430+AB430+BC430+AA430+Z430+Y430+X430+U430+T430+S430+R430+Q430+P430+O430+N430+M430+L430+K430+J430+I430+H430</f>
        <v>0</v>
      </c>
    </row>
    <row r="431" spans="1:61" hidden="1">
      <c r="A431" s="6" t="s">
        <v>784</v>
      </c>
      <c r="B431" s="6" t="s">
        <v>785</v>
      </c>
      <c r="C431" s="6" t="s">
        <v>151</v>
      </c>
      <c r="D431" s="6"/>
      <c r="E431" s="6" t="s">
        <v>152</v>
      </c>
      <c r="F431" s="6" t="s">
        <v>625</v>
      </c>
      <c r="G431" s="6"/>
      <c r="H431" s="1"/>
      <c r="I431" s="5"/>
      <c r="J431" s="5"/>
      <c r="K431" s="1"/>
      <c r="L431" s="5"/>
      <c r="M431" s="5"/>
      <c r="N431" s="26"/>
      <c r="O431" s="1"/>
      <c r="P431" s="1"/>
      <c r="Q431" s="1"/>
      <c r="R431" s="1"/>
      <c r="S431" s="1"/>
      <c r="T431" s="1"/>
      <c r="U431" s="1"/>
      <c r="V431" s="5"/>
      <c r="W431" s="5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37">
        <f t="shared" si="15"/>
        <v>0</v>
      </c>
    </row>
    <row r="432" spans="1:61" hidden="1">
      <c r="A432" s="6" t="s">
        <v>786</v>
      </c>
      <c r="B432" s="6" t="s">
        <v>787</v>
      </c>
      <c r="C432" s="6" t="s">
        <v>151</v>
      </c>
      <c r="D432" s="6"/>
      <c r="E432" s="6" t="s">
        <v>152</v>
      </c>
      <c r="F432" s="6" t="s">
        <v>625</v>
      </c>
      <c r="G432" s="6"/>
      <c r="H432" s="1"/>
      <c r="I432" s="5"/>
      <c r="J432" s="5"/>
      <c r="K432" s="1"/>
      <c r="L432" s="5"/>
      <c r="M432" s="5"/>
      <c r="N432" s="26"/>
      <c r="O432" s="1"/>
      <c r="P432" s="1"/>
      <c r="Q432" s="1"/>
      <c r="R432" s="1"/>
      <c r="S432" s="1"/>
      <c r="T432" s="1"/>
      <c r="U432" s="1"/>
      <c r="V432" s="5"/>
      <c r="W432" s="5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37">
        <f t="shared" si="15"/>
        <v>0</v>
      </c>
    </row>
    <row r="433" spans="1:61" hidden="1">
      <c r="A433" s="6" t="s">
        <v>788</v>
      </c>
      <c r="B433" s="6" t="s">
        <v>789</v>
      </c>
      <c r="C433" s="6" t="s">
        <v>151</v>
      </c>
      <c r="D433" s="6"/>
      <c r="E433" s="6" t="s">
        <v>152</v>
      </c>
      <c r="F433" s="6" t="s">
        <v>625</v>
      </c>
      <c r="G433" s="6"/>
      <c r="H433" s="1"/>
      <c r="I433" s="1"/>
      <c r="J433" s="5"/>
      <c r="K433" s="1"/>
      <c r="L433" s="5"/>
      <c r="M433" s="5"/>
      <c r="N433" s="26"/>
      <c r="O433" s="1"/>
      <c r="P433" s="1"/>
      <c r="Q433" s="1"/>
      <c r="R433" s="1"/>
      <c r="S433" s="1"/>
      <c r="T433" s="1"/>
      <c r="U433" s="1"/>
      <c r="V433" s="5"/>
      <c r="W433" s="5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37">
        <f t="shared" si="15"/>
        <v>0</v>
      </c>
    </row>
    <row r="434" spans="1:61" hidden="1">
      <c r="A434" s="6" t="s">
        <v>790</v>
      </c>
      <c r="B434" s="6" t="s">
        <v>791</v>
      </c>
      <c r="C434" s="6" t="s">
        <v>151</v>
      </c>
      <c r="D434" s="6"/>
      <c r="E434" s="6" t="s">
        <v>152</v>
      </c>
      <c r="F434" s="6" t="s">
        <v>625</v>
      </c>
      <c r="G434" s="6"/>
      <c r="H434" s="1"/>
      <c r="I434" s="5"/>
      <c r="J434" s="5"/>
      <c r="K434" s="1"/>
      <c r="L434" s="5"/>
      <c r="M434" s="5"/>
      <c r="N434" s="26"/>
      <c r="O434" s="1"/>
      <c r="P434" s="1"/>
      <c r="Q434" s="1"/>
      <c r="R434" s="1"/>
      <c r="S434" s="1"/>
      <c r="T434" s="1"/>
      <c r="U434" s="1"/>
      <c r="V434" s="5"/>
      <c r="W434" s="5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37">
        <f t="shared" si="15"/>
        <v>0</v>
      </c>
    </row>
    <row r="435" spans="1:61" hidden="1">
      <c r="A435" s="6" t="s">
        <v>792</v>
      </c>
      <c r="B435" s="6" t="s">
        <v>793</v>
      </c>
      <c r="C435" s="6" t="s">
        <v>151</v>
      </c>
      <c r="D435" s="6"/>
      <c r="E435" s="6" t="s">
        <v>152</v>
      </c>
      <c r="F435" s="6" t="s">
        <v>625</v>
      </c>
      <c r="G435" s="6"/>
      <c r="H435" s="1"/>
      <c r="I435" s="5"/>
      <c r="J435" s="5"/>
      <c r="K435" s="1"/>
      <c r="L435" s="5"/>
      <c r="M435" s="5"/>
      <c r="N435" s="26"/>
      <c r="O435" s="1"/>
      <c r="P435" s="1"/>
      <c r="Q435" s="1"/>
      <c r="R435" s="1"/>
      <c r="S435" s="1"/>
      <c r="T435" s="1"/>
      <c r="U435" s="1"/>
      <c r="V435" s="5"/>
      <c r="W435" s="5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37">
        <f t="shared" si="15"/>
        <v>0</v>
      </c>
    </row>
    <row r="436" spans="1:61" hidden="1">
      <c r="A436" s="6" t="s">
        <v>794</v>
      </c>
      <c r="B436" s="6" t="s">
        <v>795</v>
      </c>
      <c r="C436" s="6" t="s">
        <v>151</v>
      </c>
      <c r="D436" s="6"/>
      <c r="E436" s="6" t="s">
        <v>152</v>
      </c>
      <c r="F436" s="6" t="s">
        <v>625</v>
      </c>
      <c r="G436" s="6"/>
      <c r="H436" s="1"/>
      <c r="I436" s="5"/>
      <c r="J436" s="5"/>
      <c r="K436" s="1"/>
      <c r="L436" s="5"/>
      <c r="M436" s="5"/>
      <c r="N436" s="26"/>
      <c r="O436" s="1"/>
      <c r="P436" s="1"/>
      <c r="Q436" s="1"/>
      <c r="R436" s="1"/>
      <c r="S436" s="1"/>
      <c r="T436" s="1"/>
      <c r="U436" s="1"/>
      <c r="V436" s="5"/>
      <c r="W436" s="5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37">
        <f t="shared" si="15"/>
        <v>0</v>
      </c>
    </row>
    <row r="437" spans="1:61" hidden="1">
      <c r="A437" s="6" t="s">
        <v>796</v>
      </c>
      <c r="B437" s="6" t="s">
        <v>797</v>
      </c>
      <c r="C437" s="6" t="s">
        <v>151</v>
      </c>
      <c r="D437" s="6"/>
      <c r="E437" s="6" t="s">
        <v>152</v>
      </c>
      <c r="F437" s="6" t="s">
        <v>625</v>
      </c>
      <c r="G437" s="6"/>
      <c r="H437" s="1"/>
      <c r="I437" s="5"/>
      <c r="J437" s="5"/>
      <c r="K437" s="1"/>
      <c r="L437" s="5"/>
      <c r="M437" s="5"/>
      <c r="N437" s="26"/>
      <c r="O437" s="1"/>
      <c r="P437" s="1"/>
      <c r="Q437" s="1"/>
      <c r="R437" s="1"/>
      <c r="S437" s="1"/>
      <c r="T437" s="1"/>
      <c r="U437" s="1"/>
      <c r="V437" s="5"/>
      <c r="W437" s="5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37">
        <f t="shared" si="15"/>
        <v>0</v>
      </c>
    </row>
    <row r="438" spans="1:61" hidden="1">
      <c r="A438" s="6" t="s">
        <v>704</v>
      </c>
      <c r="B438" s="6" t="s">
        <v>705</v>
      </c>
      <c r="C438" s="6" t="s">
        <v>7</v>
      </c>
      <c r="D438" s="6" t="s">
        <v>67</v>
      </c>
      <c r="E438" s="6" t="s">
        <v>67</v>
      </c>
      <c r="F438" s="6" t="s">
        <v>625</v>
      </c>
      <c r="G438" s="6"/>
      <c r="H438" s="1"/>
      <c r="I438" s="5"/>
      <c r="J438" s="5"/>
      <c r="K438" s="1"/>
      <c r="L438" s="5"/>
      <c r="M438" s="5"/>
      <c r="N438" s="26"/>
      <c r="O438" s="1"/>
      <c r="P438" s="1"/>
      <c r="Q438" s="1"/>
      <c r="R438" s="1"/>
      <c r="S438" s="1"/>
      <c r="T438" s="1"/>
      <c r="U438" s="1"/>
      <c r="V438" s="5"/>
      <c r="W438" s="5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37">
        <f t="shared" si="15"/>
        <v>0</v>
      </c>
    </row>
    <row r="439" spans="1:61" hidden="1">
      <c r="A439" s="6" t="s">
        <v>798</v>
      </c>
      <c r="B439" s="6" t="s">
        <v>799</v>
      </c>
      <c r="C439" s="6" t="s">
        <v>151</v>
      </c>
      <c r="D439" s="6"/>
      <c r="E439" s="6" t="s">
        <v>152</v>
      </c>
      <c r="F439" s="6" t="s">
        <v>625</v>
      </c>
      <c r="G439" s="6"/>
      <c r="H439" s="1"/>
      <c r="I439" s="5"/>
      <c r="J439" s="5"/>
      <c r="K439" s="1"/>
      <c r="L439" s="5"/>
      <c r="M439" s="5"/>
      <c r="N439" s="26"/>
      <c r="O439" s="1"/>
      <c r="P439" s="1"/>
      <c r="Q439" s="1"/>
      <c r="R439" s="1"/>
      <c r="S439" s="1"/>
      <c r="T439" s="1"/>
      <c r="U439" s="1"/>
      <c r="V439" s="5"/>
      <c r="W439" s="5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37">
        <f t="shared" si="15"/>
        <v>0</v>
      </c>
    </row>
    <row r="440" spans="1:61" hidden="1">
      <c r="A440" s="6" t="s">
        <v>6553</v>
      </c>
      <c r="B440" s="6" t="s">
        <v>7582</v>
      </c>
      <c r="C440" s="6" t="s">
        <v>151</v>
      </c>
      <c r="D440" s="6"/>
      <c r="E440" s="6" t="s">
        <v>8205</v>
      </c>
      <c r="F440" s="6" t="s">
        <v>625</v>
      </c>
      <c r="G440" s="6"/>
      <c r="H440" s="1"/>
      <c r="I440" s="5"/>
      <c r="J440" s="5"/>
      <c r="K440" s="1"/>
      <c r="L440" s="5"/>
      <c r="M440" s="5"/>
      <c r="N440" s="26"/>
      <c r="O440" s="1"/>
      <c r="P440" s="1"/>
      <c r="Q440" s="1"/>
      <c r="R440" s="1"/>
      <c r="S440" s="1"/>
      <c r="T440" s="1"/>
      <c r="U440" s="1"/>
      <c r="V440" s="5"/>
      <c r="W440" s="5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37">
        <f t="shared" si="15"/>
        <v>0</v>
      </c>
    </row>
    <row r="441" spans="1:61" hidden="1">
      <c r="A441" s="6" t="s">
        <v>800</v>
      </c>
      <c r="B441" s="6" t="s">
        <v>801</v>
      </c>
      <c r="C441" s="6" t="s">
        <v>151</v>
      </c>
      <c r="D441" s="6"/>
      <c r="E441" s="6" t="s">
        <v>152</v>
      </c>
      <c r="F441" s="6" t="s">
        <v>625</v>
      </c>
      <c r="G441" s="6"/>
      <c r="H441" s="1"/>
      <c r="I441" s="5"/>
      <c r="J441" s="5"/>
      <c r="K441" s="1"/>
      <c r="L441" s="5"/>
      <c r="M441" s="5"/>
      <c r="N441" s="26"/>
      <c r="O441" s="1"/>
      <c r="P441" s="1"/>
      <c r="Q441" s="1"/>
      <c r="R441" s="1"/>
      <c r="S441" s="1"/>
      <c r="T441" s="1"/>
      <c r="U441" s="1"/>
      <c r="V441" s="5"/>
      <c r="W441" s="5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37">
        <f t="shared" si="15"/>
        <v>0</v>
      </c>
    </row>
    <row r="442" spans="1:61" hidden="1">
      <c r="A442" s="6" t="s">
        <v>706</v>
      </c>
      <c r="B442" s="6" t="s">
        <v>707</v>
      </c>
      <c r="C442" s="6" t="s">
        <v>7</v>
      </c>
      <c r="D442" s="6" t="s">
        <v>18</v>
      </c>
      <c r="E442" s="6" t="s">
        <v>13</v>
      </c>
      <c r="F442" s="6" t="s">
        <v>625</v>
      </c>
      <c r="G442" s="6"/>
      <c r="H442" s="1"/>
      <c r="I442" s="5"/>
      <c r="J442" s="5"/>
      <c r="K442" s="1"/>
      <c r="L442" s="5"/>
      <c r="M442" s="5"/>
      <c r="N442" s="26"/>
      <c r="O442" s="1"/>
      <c r="P442" s="1"/>
      <c r="Q442" s="1"/>
      <c r="R442" s="1"/>
      <c r="S442" s="1"/>
      <c r="T442" s="1"/>
      <c r="U442" s="1"/>
      <c r="V442" s="5"/>
      <c r="W442" s="5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37">
        <f t="shared" si="15"/>
        <v>0</v>
      </c>
    </row>
    <row r="443" spans="1:61" hidden="1">
      <c r="A443" s="6" t="s">
        <v>708</v>
      </c>
      <c r="B443" s="6" t="s">
        <v>709</v>
      </c>
      <c r="C443" s="6" t="s">
        <v>7</v>
      </c>
      <c r="D443" s="6" t="s">
        <v>18</v>
      </c>
      <c r="E443" s="6" t="s">
        <v>13</v>
      </c>
      <c r="F443" s="6" t="s">
        <v>625</v>
      </c>
      <c r="G443" s="6"/>
      <c r="H443" s="1"/>
      <c r="I443" s="5"/>
      <c r="J443" s="5"/>
      <c r="K443" s="1"/>
      <c r="L443" s="5"/>
      <c r="M443" s="5"/>
      <c r="N443" s="26"/>
      <c r="O443" s="1"/>
      <c r="P443" s="1"/>
      <c r="Q443" s="1"/>
      <c r="R443" s="1"/>
      <c r="S443" s="1"/>
      <c r="T443" s="1"/>
      <c r="U443" s="1"/>
      <c r="V443" s="5"/>
      <c r="W443" s="5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37">
        <f t="shared" si="15"/>
        <v>0</v>
      </c>
    </row>
    <row r="444" spans="1:61" hidden="1">
      <c r="A444" s="6" t="s">
        <v>710</v>
      </c>
      <c r="B444" s="6" t="s">
        <v>711</v>
      </c>
      <c r="C444" s="6" t="s">
        <v>7</v>
      </c>
      <c r="D444" s="6" t="s">
        <v>18</v>
      </c>
      <c r="E444" s="6" t="s">
        <v>31</v>
      </c>
      <c r="F444" s="6" t="s">
        <v>625</v>
      </c>
      <c r="G444" s="6"/>
      <c r="H444" s="1"/>
      <c r="I444" s="5"/>
      <c r="J444" s="5"/>
      <c r="K444" s="1"/>
      <c r="L444" s="5"/>
      <c r="M444" s="5"/>
      <c r="N444" s="26"/>
      <c r="O444" s="1"/>
      <c r="P444" s="1"/>
      <c r="Q444" s="1"/>
      <c r="R444" s="1"/>
      <c r="S444" s="1"/>
      <c r="T444" s="1"/>
      <c r="U444" s="1"/>
      <c r="V444" s="5"/>
      <c r="W444" s="5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37">
        <f t="shared" si="15"/>
        <v>0</v>
      </c>
    </row>
    <row r="445" spans="1:61" hidden="1">
      <c r="A445" s="6" t="s">
        <v>712</v>
      </c>
      <c r="B445" s="6" t="s">
        <v>713</v>
      </c>
      <c r="C445" s="6" t="s">
        <v>7</v>
      </c>
      <c r="D445" s="6" t="s">
        <v>18</v>
      </c>
      <c r="E445" s="6" t="s">
        <v>13</v>
      </c>
      <c r="F445" s="6" t="s">
        <v>625</v>
      </c>
      <c r="G445" s="6"/>
      <c r="H445" s="1"/>
      <c r="I445" s="5"/>
      <c r="J445" s="5"/>
      <c r="K445" s="1"/>
      <c r="L445" s="5"/>
      <c r="M445" s="5"/>
      <c r="N445" s="26"/>
      <c r="O445" s="1"/>
      <c r="P445" s="1"/>
      <c r="Q445" s="1"/>
      <c r="R445" s="1"/>
      <c r="S445" s="1"/>
      <c r="T445" s="1"/>
      <c r="U445" s="1"/>
      <c r="V445" s="5"/>
      <c r="W445" s="5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37">
        <f t="shared" si="15"/>
        <v>0</v>
      </c>
    </row>
    <row r="446" spans="1:61" hidden="1">
      <c r="A446" s="6" t="s">
        <v>714</v>
      </c>
      <c r="B446" s="6" t="s">
        <v>715</v>
      </c>
      <c r="C446" s="6" t="s">
        <v>7</v>
      </c>
      <c r="D446" s="6" t="s">
        <v>18</v>
      </c>
      <c r="E446" s="6" t="s">
        <v>13</v>
      </c>
      <c r="F446" s="6" t="s">
        <v>625</v>
      </c>
      <c r="G446" s="6"/>
      <c r="H446" s="1"/>
      <c r="I446" s="5"/>
      <c r="J446" s="5"/>
      <c r="K446" s="1"/>
      <c r="L446" s="5"/>
      <c r="M446" s="5"/>
      <c r="N446" s="26"/>
      <c r="O446" s="1"/>
      <c r="P446" s="1"/>
      <c r="Q446" s="1"/>
      <c r="R446" s="1"/>
      <c r="S446" s="1"/>
      <c r="T446" s="1"/>
      <c r="U446" s="1"/>
      <c r="V446" s="5"/>
      <c r="W446" s="5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37">
        <f t="shared" si="15"/>
        <v>0</v>
      </c>
    </row>
    <row r="447" spans="1:61">
      <c r="A447" s="7" t="s">
        <v>802</v>
      </c>
      <c r="B447" s="7" t="s">
        <v>803</v>
      </c>
      <c r="C447" s="7" t="s">
        <v>151</v>
      </c>
      <c r="D447" s="7"/>
      <c r="E447" s="7" t="s">
        <v>152</v>
      </c>
      <c r="F447" s="7" t="s">
        <v>625</v>
      </c>
      <c r="G447" s="25"/>
      <c r="H447" s="1"/>
      <c r="I447" s="5"/>
      <c r="J447" s="5"/>
      <c r="K447" s="1"/>
      <c r="L447" s="5"/>
      <c r="M447" s="5"/>
      <c r="N447" s="26"/>
      <c r="O447" s="1"/>
      <c r="P447" s="1"/>
      <c r="Q447" s="1">
        <v>5175.3716577310624</v>
      </c>
      <c r="R447" s="1"/>
      <c r="S447" s="1"/>
      <c r="T447" s="1"/>
      <c r="U447" s="1"/>
      <c r="V447" s="5"/>
      <c r="W447" s="5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37">
        <f>BH447+BG447+BF447+BE447+BD447+BB447+BA447+AZ447+AY447+AX447+AW447+AV447+AU447+AT447+AS447+AR447+AQ447+AP447+AO447+AN447+AM447+AL447+AK447+AJ447+AI447+AH447+AG447+AF447+AE447+AD447+AC447+AB447+BC447+AA447+Z447+Y447+X447+U447+T447+S447+R447+Q447+P447+O447+N447+M447+L447+K447+J447+I447+H447+G447</f>
        <v>5175.3716577310624</v>
      </c>
    </row>
    <row r="448" spans="1:61" hidden="1">
      <c r="A448" s="6" t="s">
        <v>716</v>
      </c>
      <c r="B448" s="6" t="s">
        <v>717</v>
      </c>
      <c r="C448" s="6" t="s">
        <v>7</v>
      </c>
      <c r="D448" s="6" t="s">
        <v>18</v>
      </c>
      <c r="E448" s="6" t="s">
        <v>21</v>
      </c>
      <c r="F448" s="6" t="s">
        <v>625</v>
      </c>
      <c r="G448" s="6"/>
      <c r="H448" s="1"/>
      <c r="I448" s="5"/>
      <c r="J448" s="5"/>
      <c r="K448" s="1"/>
      <c r="L448" s="5"/>
      <c r="M448" s="5"/>
      <c r="N448" s="26"/>
      <c r="O448" s="1"/>
      <c r="P448" s="1"/>
      <c r="Q448" s="1"/>
      <c r="R448" s="1"/>
      <c r="S448" s="1"/>
      <c r="T448" s="1"/>
      <c r="U448" s="1"/>
      <c r="V448" s="5"/>
      <c r="W448" s="5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37">
        <f t="shared" ref="BI448:BI454" si="16">BH448+BG448+BF448+BE448+BD448+BB448+BA448+AZ448+AY448+AX448+AW448+AV448+AU448+AT448+AS448+AR448+AQ448+AP448+AO448+AN448+AM448+AL448+AK448+AJ448+AI448+AH448+AG448+AF448+AE448+AD448+AC448+AB448+BC448+AA448+Z448+Y448+X448+U448+T448+S448+R448+Q448+P448+O448+N448+M448+L448+K448+J448+I448+H448</f>
        <v>0</v>
      </c>
    </row>
    <row r="449" spans="1:61" hidden="1">
      <c r="A449" s="6" t="s">
        <v>804</v>
      </c>
      <c r="B449" s="6" t="s">
        <v>7583</v>
      </c>
      <c r="C449" s="6" t="s">
        <v>151</v>
      </c>
      <c r="D449" s="6"/>
      <c r="E449" s="6" t="s">
        <v>8205</v>
      </c>
      <c r="F449" s="6" t="s">
        <v>625</v>
      </c>
      <c r="G449" s="6"/>
      <c r="H449" s="1"/>
      <c r="I449" s="5"/>
      <c r="J449" s="5"/>
      <c r="K449" s="1"/>
      <c r="L449" s="5"/>
      <c r="M449" s="5"/>
      <c r="N449" s="26"/>
      <c r="O449" s="1"/>
      <c r="P449" s="1"/>
      <c r="Q449" s="1"/>
      <c r="R449" s="1"/>
      <c r="S449" s="1"/>
      <c r="T449" s="1"/>
      <c r="U449" s="1"/>
      <c r="V449" s="5"/>
      <c r="W449" s="5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37">
        <f t="shared" si="16"/>
        <v>0</v>
      </c>
    </row>
    <row r="450" spans="1:61" hidden="1">
      <c r="A450" s="6" t="s">
        <v>805</v>
      </c>
      <c r="B450" s="6" t="s">
        <v>806</v>
      </c>
      <c r="C450" s="6" t="s">
        <v>151</v>
      </c>
      <c r="D450" s="6"/>
      <c r="E450" s="6" t="s">
        <v>152</v>
      </c>
      <c r="F450" s="6" t="s">
        <v>625</v>
      </c>
      <c r="G450" s="6"/>
      <c r="H450" s="1"/>
      <c r="I450" s="5"/>
      <c r="J450" s="5"/>
      <c r="K450" s="1"/>
      <c r="L450" s="5"/>
      <c r="M450" s="5"/>
      <c r="N450" s="26"/>
      <c r="O450" s="1"/>
      <c r="P450" s="1"/>
      <c r="Q450" s="1"/>
      <c r="R450" s="1"/>
      <c r="S450" s="1"/>
      <c r="T450" s="1"/>
      <c r="U450" s="1"/>
      <c r="V450" s="5"/>
      <c r="W450" s="5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37">
        <f t="shared" si="16"/>
        <v>0</v>
      </c>
    </row>
    <row r="451" spans="1:61" hidden="1">
      <c r="A451" s="6" t="s">
        <v>6554</v>
      </c>
      <c r="B451" s="6" t="s">
        <v>7584</v>
      </c>
      <c r="C451" s="6" t="s">
        <v>151</v>
      </c>
      <c r="D451" s="6"/>
      <c r="E451" s="6" t="s">
        <v>8211</v>
      </c>
      <c r="F451" s="6" t="s">
        <v>625</v>
      </c>
      <c r="G451" s="6"/>
      <c r="H451" s="1"/>
      <c r="I451" s="5"/>
      <c r="J451" s="5"/>
      <c r="K451" s="1"/>
      <c r="L451" s="5"/>
      <c r="M451" s="5"/>
      <c r="N451" s="26"/>
      <c r="O451" s="1"/>
      <c r="P451" s="1"/>
      <c r="Q451" s="1"/>
      <c r="R451" s="1"/>
      <c r="S451" s="1"/>
      <c r="T451" s="1"/>
      <c r="U451" s="1"/>
      <c r="V451" s="5"/>
      <c r="W451" s="5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37">
        <f t="shared" si="16"/>
        <v>0</v>
      </c>
    </row>
    <row r="452" spans="1:61" hidden="1">
      <c r="A452" s="6" t="s">
        <v>718</v>
      </c>
      <c r="B452" s="6" t="s">
        <v>719</v>
      </c>
      <c r="C452" s="6" t="s">
        <v>7</v>
      </c>
      <c r="D452" s="6" t="s">
        <v>18</v>
      </c>
      <c r="E452" s="6" t="s">
        <v>13</v>
      </c>
      <c r="F452" s="6" t="s">
        <v>625</v>
      </c>
      <c r="G452" s="6"/>
      <c r="H452" s="1"/>
      <c r="I452" s="5"/>
      <c r="J452" s="5"/>
      <c r="K452" s="1"/>
      <c r="L452" s="5"/>
      <c r="M452" s="5"/>
      <c r="N452" s="26"/>
      <c r="O452" s="1"/>
      <c r="P452" s="1"/>
      <c r="Q452" s="1"/>
      <c r="R452" s="1"/>
      <c r="S452" s="1"/>
      <c r="T452" s="1"/>
      <c r="U452" s="1"/>
      <c r="V452" s="5"/>
      <c r="W452" s="5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37">
        <f t="shared" si="16"/>
        <v>0</v>
      </c>
    </row>
    <row r="453" spans="1:61" hidden="1">
      <c r="A453" s="6" t="s">
        <v>720</v>
      </c>
      <c r="B453" s="6" t="s">
        <v>721</v>
      </c>
      <c r="C453" s="6" t="s">
        <v>7</v>
      </c>
      <c r="D453" s="6" t="s">
        <v>18</v>
      </c>
      <c r="E453" s="6" t="s">
        <v>360</v>
      </c>
      <c r="F453" s="6" t="s">
        <v>625</v>
      </c>
      <c r="G453" s="6"/>
      <c r="H453" s="1"/>
      <c r="I453" s="5"/>
      <c r="J453" s="5"/>
      <c r="K453" s="1"/>
      <c r="L453" s="5"/>
      <c r="M453" s="5"/>
      <c r="N453" s="26"/>
      <c r="O453" s="1"/>
      <c r="P453" s="1"/>
      <c r="Q453" s="1"/>
      <c r="R453" s="1"/>
      <c r="S453" s="1"/>
      <c r="T453" s="1"/>
      <c r="U453" s="1"/>
      <c r="V453" s="5"/>
      <c r="W453" s="5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37">
        <f t="shared" si="16"/>
        <v>0</v>
      </c>
    </row>
    <row r="454" spans="1:61" hidden="1">
      <c r="A454" s="6" t="s">
        <v>7294</v>
      </c>
      <c r="B454" s="6" t="s">
        <v>7585</v>
      </c>
      <c r="C454" s="6" t="s">
        <v>151</v>
      </c>
      <c r="D454" s="6"/>
      <c r="E454" s="6" t="s">
        <v>8205</v>
      </c>
      <c r="F454" s="6" t="s">
        <v>625</v>
      </c>
      <c r="G454" s="6"/>
      <c r="H454" s="1"/>
      <c r="I454" s="5"/>
      <c r="J454" s="5"/>
      <c r="K454" s="1"/>
      <c r="L454" s="5"/>
      <c r="M454" s="5"/>
      <c r="N454" s="26"/>
      <c r="O454" s="1"/>
      <c r="P454" s="1"/>
      <c r="Q454" s="1"/>
      <c r="R454" s="1"/>
      <c r="S454" s="1"/>
      <c r="T454" s="1"/>
      <c r="U454" s="1"/>
      <c r="V454" s="5"/>
      <c r="W454" s="5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37">
        <f t="shared" si="16"/>
        <v>0</v>
      </c>
    </row>
    <row r="455" spans="1:61">
      <c r="A455" s="7" t="s">
        <v>722</v>
      </c>
      <c r="B455" s="7" t="s">
        <v>723</v>
      </c>
      <c r="C455" s="7" t="s">
        <v>7</v>
      </c>
      <c r="D455" s="7" t="s">
        <v>8199</v>
      </c>
      <c r="E455" s="7" t="s">
        <v>28</v>
      </c>
      <c r="F455" s="7" t="s">
        <v>625</v>
      </c>
      <c r="G455" s="25">
        <v>863500.09504940955</v>
      </c>
      <c r="H455" s="1">
        <v>28701306.149529383</v>
      </c>
      <c r="I455" s="1">
        <v>480000</v>
      </c>
      <c r="J455" s="5"/>
      <c r="K455" s="1">
        <v>1779603.6055250596</v>
      </c>
      <c r="L455" s="5"/>
      <c r="M455" s="1">
        <v>534016.55806451605</v>
      </c>
      <c r="N455" s="26">
        <v>2290022.4352440089</v>
      </c>
      <c r="O455" s="1">
        <v>2529040.0954697765</v>
      </c>
      <c r="P455" s="1">
        <v>457616.09000000008</v>
      </c>
      <c r="Q455" s="1">
        <v>458119.00732741528</v>
      </c>
      <c r="R455" s="1">
        <v>120357.37037037036</v>
      </c>
      <c r="S455" s="1"/>
      <c r="T455" s="3">
        <v>184035.93333764788</v>
      </c>
      <c r="U455" s="1"/>
      <c r="V455" s="5"/>
      <c r="W455" s="5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>
        <v>33580</v>
      </c>
      <c r="AN455" s="1">
        <v>133250</v>
      </c>
      <c r="AO455" s="1"/>
      <c r="AP455" s="1"/>
      <c r="AQ455" s="1"/>
      <c r="AR455" s="1"/>
      <c r="AS455" s="1">
        <v>79500</v>
      </c>
      <c r="AT455" s="1"/>
      <c r="AU455" s="1"/>
      <c r="AV455" s="1"/>
      <c r="AW455" s="1"/>
      <c r="AX455" s="1"/>
      <c r="AY455" s="1"/>
      <c r="AZ455" s="1"/>
      <c r="BA455" s="1"/>
      <c r="BB455" s="1"/>
      <c r="BC455" s="1">
        <v>1035199.29895</v>
      </c>
      <c r="BD455" s="1"/>
      <c r="BE455" s="1">
        <v>325930.73695345555</v>
      </c>
      <c r="BF455" s="1"/>
      <c r="BG455" s="1"/>
      <c r="BH455" s="1">
        <v>163610.80780596126</v>
      </c>
      <c r="BI455" s="37">
        <f>BH455+BG455+BF455+BE455+BD455+BB455+BA455+AZ455+AY455+AX455+AW455+AV455+AU455+AT455+AS455+AR455+AQ455+AP455+AO455+AN455+AM455+AL455+AK455+AJ455+AI455+AH455+AG455+AF455+AE455+AD455+AC455+AB455+BC455+AA455+Z455+Y455+X455+U455+T455+S455+R455+Q455+P455+O455+N455+M455+L455+K455+J455+I455+H455+G455</f>
        <v>40168688.183627009</v>
      </c>
    </row>
    <row r="456" spans="1:61" hidden="1">
      <c r="A456" s="6" t="s">
        <v>724</v>
      </c>
      <c r="B456" s="6" t="s">
        <v>725</v>
      </c>
      <c r="C456" s="6" t="s">
        <v>7</v>
      </c>
      <c r="D456" s="6" t="s">
        <v>8199</v>
      </c>
      <c r="E456" s="6" t="s">
        <v>21</v>
      </c>
      <c r="F456" s="6" t="s">
        <v>625</v>
      </c>
      <c r="G456" s="6"/>
      <c r="H456" s="1"/>
      <c r="I456" s="5"/>
      <c r="J456" s="5"/>
      <c r="K456" s="1"/>
      <c r="L456" s="5"/>
      <c r="M456" s="5"/>
      <c r="N456" s="26"/>
      <c r="O456" s="1"/>
      <c r="P456" s="1"/>
      <c r="Q456" s="1"/>
      <c r="R456" s="1"/>
      <c r="S456" s="1"/>
      <c r="T456" s="1"/>
      <c r="U456" s="1"/>
      <c r="V456" s="5"/>
      <c r="W456" s="5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37">
        <f t="shared" ref="BI456:BI476" si="17">BH456+BG456+BF456+BE456+BD456+BB456+BA456+AZ456+AY456+AX456+AW456+AV456+AU456+AT456+AS456+AR456+AQ456+AP456+AO456+AN456+AM456+AL456+AK456+AJ456+AI456+AH456+AG456+AF456+AE456+AD456+AC456+AB456+BC456+AA456+Z456+Y456+X456+U456+T456+S456+R456+Q456+P456+O456+N456+M456+L456+K456+J456+I456+H456</f>
        <v>0</v>
      </c>
    </row>
    <row r="457" spans="1:61" hidden="1">
      <c r="A457" s="6" t="s">
        <v>726</v>
      </c>
      <c r="B457" s="6" t="s">
        <v>727</v>
      </c>
      <c r="C457" s="6" t="s">
        <v>7</v>
      </c>
      <c r="D457" s="6" t="s">
        <v>8199</v>
      </c>
      <c r="E457" s="6" t="s">
        <v>21</v>
      </c>
      <c r="F457" s="6" t="s">
        <v>625</v>
      </c>
      <c r="G457" s="6"/>
      <c r="H457" s="1"/>
      <c r="I457" s="5"/>
      <c r="J457" s="5"/>
      <c r="K457" s="1"/>
      <c r="L457" s="5"/>
      <c r="M457" s="5"/>
      <c r="N457" s="26"/>
      <c r="O457" s="1"/>
      <c r="P457" s="1"/>
      <c r="Q457" s="1"/>
      <c r="R457" s="1"/>
      <c r="S457" s="1"/>
      <c r="T457" s="1"/>
      <c r="U457" s="1"/>
      <c r="V457" s="5"/>
      <c r="W457" s="5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37">
        <f t="shared" si="17"/>
        <v>0</v>
      </c>
    </row>
    <row r="458" spans="1:61" hidden="1">
      <c r="A458" s="6" t="s">
        <v>728</v>
      </c>
      <c r="B458" s="6" t="s">
        <v>729</v>
      </c>
      <c r="C458" s="6" t="s">
        <v>7</v>
      </c>
      <c r="D458" s="6" t="s">
        <v>8199</v>
      </c>
      <c r="E458" s="6" t="s">
        <v>21</v>
      </c>
      <c r="F458" s="6" t="s">
        <v>625</v>
      </c>
      <c r="G458" s="6"/>
      <c r="H458" s="1"/>
      <c r="I458" s="5"/>
      <c r="J458" s="5"/>
      <c r="K458" s="1"/>
      <c r="L458" s="5"/>
      <c r="M458" s="5"/>
      <c r="N458" s="26"/>
      <c r="O458" s="1"/>
      <c r="P458" s="1"/>
      <c r="Q458" s="1"/>
      <c r="R458" s="1"/>
      <c r="S458" s="1"/>
      <c r="T458" s="1"/>
      <c r="U458" s="1"/>
      <c r="V458" s="5"/>
      <c r="W458" s="5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37">
        <f t="shared" si="17"/>
        <v>0</v>
      </c>
    </row>
    <row r="459" spans="1:61" hidden="1">
      <c r="A459" s="6" t="s">
        <v>730</v>
      </c>
      <c r="B459" s="6" t="s">
        <v>731</v>
      </c>
      <c r="C459" s="6" t="s">
        <v>7</v>
      </c>
      <c r="D459" s="6" t="s">
        <v>8199</v>
      </c>
      <c r="E459" s="6" t="s">
        <v>21</v>
      </c>
      <c r="F459" s="6" t="s">
        <v>625</v>
      </c>
      <c r="G459" s="6"/>
      <c r="H459" s="1"/>
      <c r="I459" s="5"/>
      <c r="J459" s="5"/>
      <c r="K459" s="1"/>
      <c r="L459" s="5"/>
      <c r="M459" s="5"/>
      <c r="N459" s="26"/>
      <c r="O459" s="1"/>
      <c r="P459" s="1"/>
      <c r="Q459" s="1"/>
      <c r="R459" s="1"/>
      <c r="S459" s="1"/>
      <c r="T459" s="1"/>
      <c r="U459" s="1"/>
      <c r="V459" s="5"/>
      <c r="W459" s="5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37">
        <f t="shared" si="17"/>
        <v>0</v>
      </c>
    </row>
    <row r="460" spans="1:61" hidden="1">
      <c r="A460" s="6" t="s">
        <v>732</v>
      </c>
      <c r="B460" s="6" t="s">
        <v>733</v>
      </c>
      <c r="C460" s="6" t="s">
        <v>7</v>
      </c>
      <c r="D460" s="6" t="s">
        <v>18</v>
      </c>
      <c r="E460" s="6" t="s">
        <v>31</v>
      </c>
      <c r="F460" s="6" t="s">
        <v>625</v>
      </c>
      <c r="G460" s="6"/>
      <c r="H460" s="1"/>
      <c r="I460" s="5"/>
      <c r="J460" s="5"/>
      <c r="K460" s="1"/>
      <c r="L460" s="5"/>
      <c r="M460" s="5"/>
      <c r="N460" s="26"/>
      <c r="O460" s="1"/>
      <c r="P460" s="1"/>
      <c r="Q460" s="1"/>
      <c r="R460" s="1"/>
      <c r="S460" s="1"/>
      <c r="T460" s="1"/>
      <c r="U460" s="1"/>
      <c r="V460" s="5"/>
      <c r="W460" s="5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37">
        <f t="shared" si="17"/>
        <v>0</v>
      </c>
    </row>
    <row r="461" spans="1:61" hidden="1">
      <c r="A461" s="6" t="s">
        <v>6555</v>
      </c>
      <c r="B461" s="6" t="s">
        <v>7586</v>
      </c>
      <c r="C461" s="6" t="s">
        <v>151</v>
      </c>
      <c r="D461" s="6"/>
      <c r="E461" s="6" t="s">
        <v>8211</v>
      </c>
      <c r="F461" s="6" t="s">
        <v>625</v>
      </c>
      <c r="G461" s="6"/>
      <c r="H461" s="1"/>
      <c r="I461" s="5"/>
      <c r="J461" s="5"/>
      <c r="K461" s="1"/>
      <c r="L461" s="5"/>
      <c r="M461" s="5"/>
      <c r="N461" s="26"/>
      <c r="O461" s="1"/>
      <c r="P461" s="1"/>
      <c r="Q461" s="1"/>
      <c r="R461" s="1"/>
      <c r="S461" s="1"/>
      <c r="T461" s="1"/>
      <c r="U461" s="1"/>
      <c r="V461" s="5"/>
      <c r="W461" s="5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37">
        <f t="shared" si="17"/>
        <v>0</v>
      </c>
    </row>
    <row r="462" spans="1:61" hidden="1">
      <c r="A462" s="6" t="s">
        <v>6556</v>
      </c>
      <c r="B462" s="6" t="s">
        <v>7587</v>
      </c>
      <c r="C462" s="6" t="s">
        <v>151</v>
      </c>
      <c r="D462" s="6"/>
      <c r="E462" s="6" t="s">
        <v>8205</v>
      </c>
      <c r="F462" s="6" t="s">
        <v>625</v>
      </c>
      <c r="G462" s="6"/>
      <c r="H462" s="1"/>
      <c r="I462" s="5"/>
      <c r="J462" s="5"/>
      <c r="K462" s="1"/>
      <c r="L462" s="5"/>
      <c r="M462" s="5"/>
      <c r="N462" s="26"/>
      <c r="O462" s="1"/>
      <c r="P462" s="1"/>
      <c r="Q462" s="1"/>
      <c r="R462" s="1"/>
      <c r="S462" s="1"/>
      <c r="T462" s="1"/>
      <c r="U462" s="1"/>
      <c r="V462" s="5"/>
      <c r="W462" s="5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37">
        <f t="shared" si="17"/>
        <v>0</v>
      </c>
    </row>
    <row r="463" spans="1:61" hidden="1">
      <c r="A463" s="6" t="s">
        <v>734</v>
      </c>
      <c r="B463" s="6" t="s">
        <v>735</v>
      </c>
      <c r="C463" s="6" t="s">
        <v>7</v>
      </c>
      <c r="D463" s="6" t="s">
        <v>18</v>
      </c>
      <c r="E463" s="6" t="s">
        <v>360</v>
      </c>
      <c r="F463" s="6" t="s">
        <v>625</v>
      </c>
      <c r="G463" s="6"/>
      <c r="H463" s="1"/>
      <c r="I463" s="5"/>
      <c r="J463" s="5"/>
      <c r="K463" s="1"/>
      <c r="L463" s="5"/>
      <c r="M463" s="5"/>
      <c r="N463" s="26"/>
      <c r="O463" s="1"/>
      <c r="P463" s="1"/>
      <c r="Q463" s="1"/>
      <c r="R463" s="1"/>
      <c r="S463" s="1"/>
      <c r="T463" s="1"/>
      <c r="U463" s="1"/>
      <c r="V463" s="5"/>
      <c r="W463" s="5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37">
        <f t="shared" si="17"/>
        <v>0</v>
      </c>
    </row>
    <row r="464" spans="1:61" hidden="1">
      <c r="A464" s="6" t="s">
        <v>807</v>
      </c>
      <c r="B464" s="6" t="s">
        <v>808</v>
      </c>
      <c r="C464" s="6" t="s">
        <v>151</v>
      </c>
      <c r="D464" s="6"/>
      <c r="E464" s="6" t="s">
        <v>152</v>
      </c>
      <c r="F464" s="6" t="s">
        <v>625</v>
      </c>
      <c r="G464" s="6"/>
      <c r="H464" s="1"/>
      <c r="I464" s="5"/>
      <c r="J464" s="5"/>
      <c r="K464" s="1"/>
      <c r="L464" s="5"/>
      <c r="M464" s="5"/>
      <c r="N464" s="26"/>
      <c r="O464" s="1"/>
      <c r="P464" s="1"/>
      <c r="Q464" s="1"/>
      <c r="R464" s="1"/>
      <c r="S464" s="1"/>
      <c r="T464" s="1"/>
      <c r="U464" s="1"/>
      <c r="V464" s="5"/>
      <c r="W464" s="5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37">
        <f t="shared" si="17"/>
        <v>0</v>
      </c>
    </row>
    <row r="465" spans="1:61" hidden="1">
      <c r="A465" s="6" t="s">
        <v>809</v>
      </c>
      <c r="B465" s="6" t="s">
        <v>810</v>
      </c>
      <c r="C465" s="6" t="s">
        <v>151</v>
      </c>
      <c r="D465" s="6"/>
      <c r="E465" s="6" t="s">
        <v>152</v>
      </c>
      <c r="F465" s="6" t="s">
        <v>625</v>
      </c>
      <c r="G465" s="6"/>
      <c r="H465" s="1"/>
      <c r="I465" s="5"/>
      <c r="J465" s="5"/>
      <c r="K465" s="1"/>
      <c r="L465" s="5"/>
      <c r="M465" s="5"/>
      <c r="N465" s="26"/>
      <c r="O465" s="1"/>
      <c r="P465" s="1"/>
      <c r="Q465" s="1"/>
      <c r="R465" s="1"/>
      <c r="S465" s="1"/>
      <c r="T465" s="1"/>
      <c r="U465" s="1"/>
      <c r="V465" s="5"/>
      <c r="W465" s="5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37">
        <f t="shared" si="17"/>
        <v>0</v>
      </c>
    </row>
    <row r="466" spans="1:61" hidden="1">
      <c r="A466" s="6" t="s">
        <v>811</v>
      </c>
      <c r="B466" s="6" t="s">
        <v>812</v>
      </c>
      <c r="C466" s="6" t="s">
        <v>151</v>
      </c>
      <c r="D466" s="6"/>
      <c r="E466" s="6" t="s">
        <v>152</v>
      </c>
      <c r="F466" s="6" t="s">
        <v>625</v>
      </c>
      <c r="G466" s="6"/>
      <c r="H466" s="1"/>
      <c r="I466" s="5"/>
      <c r="J466" s="5"/>
      <c r="K466" s="1"/>
      <c r="L466" s="5"/>
      <c r="M466" s="5"/>
      <c r="N466" s="26"/>
      <c r="O466" s="1"/>
      <c r="P466" s="1"/>
      <c r="Q466" s="1"/>
      <c r="R466" s="1"/>
      <c r="S466" s="1"/>
      <c r="T466" s="1"/>
      <c r="U466" s="1"/>
      <c r="V466" s="5"/>
      <c r="W466" s="5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37">
        <f t="shared" si="17"/>
        <v>0</v>
      </c>
    </row>
    <row r="467" spans="1:61" hidden="1">
      <c r="A467" s="6" t="s">
        <v>736</v>
      </c>
      <c r="B467" s="6" t="s">
        <v>737</v>
      </c>
      <c r="C467" s="6" t="s">
        <v>7</v>
      </c>
      <c r="D467" s="6" t="s">
        <v>18</v>
      </c>
      <c r="E467" s="6" t="s">
        <v>13</v>
      </c>
      <c r="F467" s="6" t="s">
        <v>625</v>
      </c>
      <c r="G467" s="6"/>
      <c r="H467" s="1"/>
      <c r="I467" s="5"/>
      <c r="J467" s="5"/>
      <c r="K467" s="1"/>
      <c r="L467" s="5"/>
      <c r="M467" s="5"/>
      <c r="N467" s="26"/>
      <c r="O467" s="1"/>
      <c r="P467" s="1"/>
      <c r="Q467" s="1"/>
      <c r="R467" s="1"/>
      <c r="S467" s="1"/>
      <c r="T467" s="1"/>
      <c r="U467" s="1"/>
      <c r="V467" s="5"/>
      <c r="W467" s="5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37">
        <f t="shared" si="17"/>
        <v>0</v>
      </c>
    </row>
    <row r="468" spans="1:61" hidden="1">
      <c r="A468" s="6" t="s">
        <v>738</v>
      </c>
      <c r="B468" s="6" t="s">
        <v>739</v>
      </c>
      <c r="C468" s="6" t="s">
        <v>7</v>
      </c>
      <c r="D468" s="6" t="s">
        <v>67</v>
      </c>
      <c r="E468" s="6" t="s">
        <v>67</v>
      </c>
      <c r="F468" s="6" t="s">
        <v>625</v>
      </c>
      <c r="G468" s="6"/>
      <c r="H468" s="1"/>
      <c r="I468" s="5"/>
      <c r="J468" s="5"/>
      <c r="K468" s="1"/>
      <c r="L468" s="5"/>
      <c r="M468" s="5"/>
      <c r="N468" s="26"/>
      <c r="O468" s="1"/>
      <c r="P468" s="1"/>
      <c r="Q468" s="1"/>
      <c r="R468" s="1"/>
      <c r="S468" s="1"/>
      <c r="T468" s="1"/>
      <c r="U468" s="1"/>
      <c r="V468" s="5"/>
      <c r="W468" s="5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37">
        <f t="shared" si="17"/>
        <v>0</v>
      </c>
    </row>
    <row r="469" spans="1:61" hidden="1">
      <c r="A469" s="6" t="s">
        <v>813</v>
      </c>
      <c r="B469" s="6" t="s">
        <v>814</v>
      </c>
      <c r="C469" s="6" t="s">
        <v>151</v>
      </c>
      <c r="D469" s="6"/>
      <c r="E469" s="6" t="s">
        <v>152</v>
      </c>
      <c r="F469" s="6" t="s">
        <v>625</v>
      </c>
      <c r="G469" s="6"/>
      <c r="H469" s="1"/>
      <c r="I469" s="5"/>
      <c r="J469" s="5"/>
      <c r="K469" s="1"/>
      <c r="L469" s="5"/>
      <c r="M469" s="5"/>
      <c r="N469" s="26"/>
      <c r="O469" s="1"/>
      <c r="P469" s="1"/>
      <c r="Q469" s="1"/>
      <c r="R469" s="1"/>
      <c r="S469" s="1"/>
      <c r="T469" s="1"/>
      <c r="U469" s="1"/>
      <c r="V469" s="5"/>
      <c r="W469" s="5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37">
        <f t="shared" si="17"/>
        <v>0</v>
      </c>
    </row>
    <row r="470" spans="1:61" hidden="1">
      <c r="A470" s="6" t="s">
        <v>740</v>
      </c>
      <c r="B470" s="6" t="s">
        <v>741</v>
      </c>
      <c r="C470" s="6" t="s">
        <v>7</v>
      </c>
      <c r="D470" s="6" t="s">
        <v>18</v>
      </c>
      <c r="E470" s="6" t="s">
        <v>13</v>
      </c>
      <c r="F470" s="6" t="s">
        <v>625</v>
      </c>
      <c r="G470" s="6"/>
      <c r="H470" s="1"/>
      <c r="I470" s="5"/>
      <c r="J470" s="5"/>
      <c r="K470" s="1"/>
      <c r="L470" s="5"/>
      <c r="M470" s="5"/>
      <c r="N470" s="26"/>
      <c r="O470" s="1"/>
      <c r="P470" s="1"/>
      <c r="Q470" s="1"/>
      <c r="R470" s="1"/>
      <c r="S470" s="1"/>
      <c r="T470" s="1"/>
      <c r="U470" s="1"/>
      <c r="V470" s="5"/>
      <c r="W470" s="5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37">
        <f t="shared" si="17"/>
        <v>0</v>
      </c>
    </row>
    <row r="471" spans="1:61" hidden="1">
      <c r="A471" s="6" t="s">
        <v>742</v>
      </c>
      <c r="B471" s="6" t="s">
        <v>743</v>
      </c>
      <c r="C471" s="6" t="s">
        <v>7</v>
      </c>
      <c r="D471" s="6" t="s">
        <v>67</v>
      </c>
      <c r="E471" s="6" t="s">
        <v>67</v>
      </c>
      <c r="F471" s="6" t="s">
        <v>625</v>
      </c>
      <c r="G471" s="6"/>
      <c r="H471" s="1"/>
      <c r="I471" s="5"/>
      <c r="J471" s="5"/>
      <c r="K471" s="1"/>
      <c r="L471" s="5"/>
      <c r="M471" s="5"/>
      <c r="N471" s="26"/>
      <c r="O471" s="1"/>
      <c r="P471" s="1"/>
      <c r="Q471" s="1"/>
      <c r="R471" s="1"/>
      <c r="S471" s="1"/>
      <c r="T471" s="1"/>
      <c r="U471" s="1"/>
      <c r="V471" s="5"/>
      <c r="W471" s="5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37">
        <f t="shared" si="17"/>
        <v>0</v>
      </c>
    </row>
    <row r="472" spans="1:61" hidden="1">
      <c r="A472" s="6" t="s">
        <v>744</v>
      </c>
      <c r="B472" s="6" t="s">
        <v>745</v>
      </c>
      <c r="C472" s="6" t="s">
        <v>7</v>
      </c>
      <c r="D472" s="6" t="s">
        <v>67</v>
      </c>
      <c r="E472" s="6" t="s">
        <v>67</v>
      </c>
      <c r="F472" s="6" t="s">
        <v>625</v>
      </c>
      <c r="G472" s="6"/>
      <c r="H472" s="1"/>
      <c r="I472" s="5"/>
      <c r="J472" s="5"/>
      <c r="K472" s="1"/>
      <c r="L472" s="5"/>
      <c r="M472" s="5"/>
      <c r="N472" s="26"/>
      <c r="O472" s="1"/>
      <c r="P472" s="1"/>
      <c r="Q472" s="1"/>
      <c r="R472" s="1"/>
      <c r="S472" s="1"/>
      <c r="T472" s="1"/>
      <c r="U472" s="1"/>
      <c r="V472" s="5"/>
      <c r="W472" s="5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37">
        <f t="shared" si="17"/>
        <v>0</v>
      </c>
    </row>
    <row r="473" spans="1:61" hidden="1">
      <c r="A473" s="6" t="s">
        <v>746</v>
      </c>
      <c r="B473" s="6" t="s">
        <v>747</v>
      </c>
      <c r="C473" s="6" t="s">
        <v>7</v>
      </c>
      <c r="D473" s="6" t="s">
        <v>67</v>
      </c>
      <c r="E473" s="6" t="s">
        <v>67</v>
      </c>
      <c r="F473" s="6" t="s">
        <v>625</v>
      </c>
      <c r="G473" s="6"/>
      <c r="H473" s="1"/>
      <c r="I473" s="5"/>
      <c r="J473" s="5"/>
      <c r="K473" s="1"/>
      <c r="L473" s="5"/>
      <c r="M473" s="5"/>
      <c r="N473" s="26"/>
      <c r="O473" s="1"/>
      <c r="P473" s="1"/>
      <c r="Q473" s="1"/>
      <c r="R473" s="1"/>
      <c r="S473" s="1"/>
      <c r="T473" s="1"/>
      <c r="U473" s="1"/>
      <c r="V473" s="5"/>
      <c r="W473" s="5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37">
        <f t="shared" si="17"/>
        <v>0</v>
      </c>
    </row>
    <row r="474" spans="1:61" hidden="1">
      <c r="A474" s="6" t="s">
        <v>748</v>
      </c>
      <c r="B474" s="6" t="s">
        <v>749</v>
      </c>
      <c r="C474" s="6" t="s">
        <v>7</v>
      </c>
      <c r="D474" s="6" t="s">
        <v>67</v>
      </c>
      <c r="E474" s="6" t="s">
        <v>67</v>
      </c>
      <c r="F474" s="6" t="s">
        <v>625</v>
      </c>
      <c r="G474" s="6"/>
      <c r="H474" s="1"/>
      <c r="I474" s="5"/>
      <c r="J474" s="5"/>
      <c r="K474" s="1"/>
      <c r="L474" s="5"/>
      <c r="M474" s="5"/>
      <c r="N474" s="26"/>
      <c r="O474" s="1"/>
      <c r="P474" s="1"/>
      <c r="Q474" s="1"/>
      <c r="R474" s="1"/>
      <c r="S474" s="1"/>
      <c r="T474" s="1"/>
      <c r="U474" s="1"/>
      <c r="V474" s="5"/>
      <c r="W474" s="5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37">
        <f t="shared" si="17"/>
        <v>0</v>
      </c>
    </row>
    <row r="475" spans="1:61" hidden="1">
      <c r="A475" s="6" t="s">
        <v>750</v>
      </c>
      <c r="B475" s="6" t="s">
        <v>751</v>
      </c>
      <c r="C475" s="6" t="s">
        <v>7</v>
      </c>
      <c r="D475" s="6" t="s">
        <v>67</v>
      </c>
      <c r="E475" s="6" t="s">
        <v>67</v>
      </c>
      <c r="F475" s="6" t="s">
        <v>625</v>
      </c>
      <c r="G475" s="6"/>
      <c r="H475" s="1"/>
      <c r="I475" s="5"/>
      <c r="J475" s="5"/>
      <c r="K475" s="1"/>
      <c r="L475" s="5"/>
      <c r="M475" s="5"/>
      <c r="N475" s="26"/>
      <c r="O475" s="1"/>
      <c r="P475" s="1"/>
      <c r="Q475" s="1"/>
      <c r="R475" s="1"/>
      <c r="S475" s="1"/>
      <c r="T475" s="1"/>
      <c r="U475" s="1"/>
      <c r="V475" s="5"/>
      <c r="W475" s="5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37">
        <f t="shared" si="17"/>
        <v>0</v>
      </c>
    </row>
    <row r="476" spans="1:61" hidden="1">
      <c r="A476" s="6" t="s">
        <v>752</v>
      </c>
      <c r="B476" s="6" t="s">
        <v>753</v>
      </c>
      <c r="C476" s="6" t="s">
        <v>7</v>
      </c>
      <c r="D476" s="6" t="s">
        <v>67</v>
      </c>
      <c r="E476" s="6" t="s">
        <v>67</v>
      </c>
      <c r="F476" s="6" t="s">
        <v>625</v>
      </c>
      <c r="G476" s="6"/>
      <c r="H476" s="1"/>
      <c r="I476" s="5"/>
      <c r="J476" s="5"/>
      <c r="K476" s="1"/>
      <c r="L476" s="5"/>
      <c r="M476" s="5"/>
      <c r="N476" s="26"/>
      <c r="O476" s="1"/>
      <c r="P476" s="1"/>
      <c r="Q476" s="1"/>
      <c r="R476" s="1"/>
      <c r="S476" s="1"/>
      <c r="T476" s="1"/>
      <c r="U476" s="1"/>
      <c r="V476" s="5"/>
      <c r="W476" s="5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37">
        <f t="shared" si="17"/>
        <v>0</v>
      </c>
    </row>
    <row r="477" spans="1:61">
      <c r="A477" s="7" t="s">
        <v>815</v>
      </c>
      <c r="B477" s="7" t="s">
        <v>816</v>
      </c>
      <c r="C477" s="7" t="s">
        <v>7</v>
      </c>
      <c r="D477" s="7" t="s">
        <v>8199</v>
      </c>
      <c r="E477" s="7" t="s">
        <v>21</v>
      </c>
      <c r="F477" s="7" t="s">
        <v>817</v>
      </c>
      <c r="G477" s="25"/>
      <c r="H477" s="1"/>
      <c r="I477" s="5"/>
      <c r="J477" s="5"/>
      <c r="K477" s="1"/>
      <c r="L477" s="5"/>
      <c r="M477" s="5"/>
      <c r="N477" s="26"/>
      <c r="O477" s="1">
        <v>4415.2258700080884</v>
      </c>
      <c r="P477" s="1">
        <v>335.47999999999956</v>
      </c>
      <c r="Q477" s="1"/>
      <c r="R477" s="1"/>
      <c r="S477" s="1"/>
      <c r="T477" s="1"/>
      <c r="U477" s="1"/>
      <c r="V477" s="5"/>
      <c r="W477" s="5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37">
        <f>BH477+BG477+BF477+BE477+BD477+BB477+BA477+AZ477+AY477+AX477+AW477+AV477+AU477+AT477+AS477+AR477+AQ477+AP477+AO477+AN477+AM477+AL477+AK477+AJ477+AI477+AH477+AG477+AF477+AE477+AD477+AC477+AB477+BC477+AA477+Z477+Y477+X477+U477+T477+S477+R477+Q477+P477+O477+N477+M477+L477+K477+J477+I477+H477+G477</f>
        <v>4750.7058700080879</v>
      </c>
    </row>
    <row r="478" spans="1:61" hidden="1">
      <c r="A478" s="6" t="s">
        <v>818</v>
      </c>
      <c r="B478" s="6" t="s">
        <v>819</v>
      </c>
      <c r="C478" s="6" t="s">
        <v>7</v>
      </c>
      <c r="D478" s="6" t="s">
        <v>8199</v>
      </c>
      <c r="E478" s="6" t="s">
        <v>21</v>
      </c>
      <c r="F478" s="6" t="s">
        <v>817</v>
      </c>
      <c r="G478" s="6"/>
      <c r="H478" s="1"/>
      <c r="I478" s="5"/>
      <c r="J478" s="5"/>
      <c r="K478" s="1"/>
      <c r="L478" s="5"/>
      <c r="M478" s="5"/>
      <c r="N478" s="26"/>
      <c r="O478" s="1"/>
      <c r="P478" s="1"/>
      <c r="Q478" s="1"/>
      <c r="R478" s="1"/>
      <c r="S478" s="1"/>
      <c r="T478" s="1"/>
      <c r="U478" s="1"/>
      <c r="V478" s="5"/>
      <c r="W478" s="5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37">
        <f>BH478+BG478+BF478+BE478+BD478+BB478+BA478+AZ478+AY478+AX478+AW478+AV478+AU478+AT478+AS478+AR478+AQ478+AP478+AO478+AN478+AM478+AL478+AK478+AJ478+AI478+AH478+AG478+AF478+AE478+AD478+AC478+AB478+BC478+AA478+Z478+Y478+X478+U478+T478+S478+R478+Q478+P478+O478+N478+M478+L478+K478+J478+I478+H478</f>
        <v>0</v>
      </c>
    </row>
    <row r="479" spans="1:61" hidden="1">
      <c r="A479" s="6" t="s">
        <v>820</v>
      </c>
      <c r="B479" s="6" t="s">
        <v>821</v>
      </c>
      <c r="C479" s="6" t="s">
        <v>7</v>
      </c>
      <c r="D479" s="6" t="s">
        <v>8199</v>
      </c>
      <c r="E479" s="6" t="s">
        <v>21</v>
      </c>
      <c r="F479" s="6" t="s">
        <v>817</v>
      </c>
      <c r="G479" s="6"/>
      <c r="H479" s="1"/>
      <c r="I479" s="5"/>
      <c r="J479" s="5"/>
      <c r="K479" s="1"/>
      <c r="L479" s="5"/>
      <c r="M479" s="5"/>
      <c r="N479" s="26"/>
      <c r="O479" s="1"/>
      <c r="P479" s="1"/>
      <c r="Q479" s="1"/>
      <c r="R479" s="1"/>
      <c r="S479" s="1"/>
      <c r="T479" s="1"/>
      <c r="U479" s="1"/>
      <c r="V479" s="5"/>
      <c r="W479" s="5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37">
        <f>BH479+BG479+BF479+BE479+BD479+BB479+BA479+AZ479+AY479+AX479+AW479+AV479+AU479+AT479+AS479+AR479+AQ479+AP479+AO479+AN479+AM479+AL479+AK479+AJ479+AI479+AH479+AG479+AF479+AE479+AD479+AC479+AB479+BC479+AA479+Z479+Y479+X479+U479+T479+S479+R479+Q479+P479+O479+N479+M479+L479+K479+J479+I479+H479</f>
        <v>0</v>
      </c>
    </row>
    <row r="480" spans="1:61">
      <c r="A480" s="7" t="s">
        <v>822</v>
      </c>
      <c r="B480" s="7" t="s">
        <v>823</v>
      </c>
      <c r="C480" s="7" t="s">
        <v>7</v>
      </c>
      <c r="D480" s="7" t="s">
        <v>8199</v>
      </c>
      <c r="E480" s="7" t="s">
        <v>28</v>
      </c>
      <c r="F480" s="7" t="s">
        <v>817</v>
      </c>
      <c r="G480" s="25">
        <v>794495.08939149615</v>
      </c>
      <c r="H480" s="1">
        <v>20926651.792778913</v>
      </c>
      <c r="I480" s="5"/>
      <c r="J480" s="1">
        <v>480000</v>
      </c>
      <c r="K480" s="1">
        <v>1065579.9665933822</v>
      </c>
      <c r="L480" s="5"/>
      <c r="M480" s="1">
        <v>534016.55806451605</v>
      </c>
      <c r="N480" s="26">
        <v>896115.55529969675</v>
      </c>
      <c r="O480" s="1">
        <v>2246978.2231858405</v>
      </c>
      <c r="P480" s="1">
        <v>303650.38</v>
      </c>
      <c r="Q480" s="1">
        <v>225879.11669645406</v>
      </c>
      <c r="R480" s="1"/>
      <c r="S480" s="1"/>
      <c r="T480" s="3">
        <v>147176.29368666949</v>
      </c>
      <c r="U480" s="1"/>
      <c r="V480" s="5"/>
      <c r="W480" s="5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>
        <v>82892</v>
      </c>
      <c r="AK480" s="1"/>
      <c r="AL480" s="1"/>
      <c r="AM480" s="1"/>
      <c r="AN480" s="1">
        <v>45706</v>
      </c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>
        <v>47266.576650000003</v>
      </c>
      <c r="BD480" s="1"/>
      <c r="BE480" s="1">
        <v>301362.8022924306</v>
      </c>
      <c r="BF480" s="1"/>
      <c r="BG480" s="1">
        <v>350000</v>
      </c>
      <c r="BH480" s="1">
        <v>203544.87458575988</v>
      </c>
      <c r="BI480" s="37">
        <f>BH480+BG480+BF480+BE480+BD480+BB480+BA480+AZ480+AY480+AX480+AW480+AV480+AU480+AT480+AS480+AR480+AQ480+AP480+AO480+AN480+AM480+AL480+AK480+AJ480+AI480+AH480+AG480+AF480+AE480+AD480+AC480+AB480+BC480+AA480+Z480+Y480+X480+U480+T480+S480+R480+Q480+P480+O480+N480+M480+L480+K480+J480+I480+H480+G480</f>
        <v>28651315.229225159</v>
      </c>
    </row>
    <row r="481" spans="1:61" hidden="1">
      <c r="A481" s="6" t="s">
        <v>824</v>
      </c>
      <c r="B481" s="6" t="s">
        <v>825</v>
      </c>
      <c r="C481" s="6" t="s">
        <v>7</v>
      </c>
      <c r="D481" s="6" t="s">
        <v>8199</v>
      </c>
      <c r="E481" s="6" t="s">
        <v>21</v>
      </c>
      <c r="F481" s="6" t="s">
        <v>817</v>
      </c>
      <c r="G481" s="6"/>
      <c r="H481" s="1"/>
      <c r="I481" s="5"/>
      <c r="J481" s="5"/>
      <c r="K481" s="1"/>
      <c r="L481" s="5"/>
      <c r="M481" s="5"/>
      <c r="N481" s="26"/>
      <c r="O481" s="1"/>
      <c r="P481" s="1"/>
      <c r="Q481" s="1"/>
      <c r="R481" s="1"/>
      <c r="S481" s="1"/>
      <c r="T481" s="1"/>
      <c r="U481" s="1"/>
      <c r="V481" s="5"/>
      <c r="W481" s="5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37">
        <f>BH481+BG481+BF481+BE481+BD481+BB481+BA481+AZ481+AY481+AX481+AW481+AV481+AU481+AT481+AS481+AR481+AQ481+AP481+AO481+AN481+AM481+AL481+AK481+AJ481+AI481+AH481+AG481+AF481+AE481+AD481+AC481+AB481+BC481+AA481+Z481+Y481+X481+U481+T481+S481+R481+Q481+P481+O481+N481+M481+L481+K481+J481+I481+H481</f>
        <v>0</v>
      </c>
    </row>
    <row r="482" spans="1:61" hidden="1">
      <c r="A482" s="6" t="s">
        <v>826</v>
      </c>
      <c r="B482" s="6" t="s">
        <v>827</v>
      </c>
      <c r="C482" s="6" t="s">
        <v>7</v>
      </c>
      <c r="D482" s="6" t="s">
        <v>18</v>
      </c>
      <c r="E482" s="6" t="s">
        <v>21</v>
      </c>
      <c r="F482" s="6" t="s">
        <v>817</v>
      </c>
      <c r="G482" s="6"/>
      <c r="H482" s="1"/>
      <c r="I482" s="5"/>
      <c r="J482" s="5"/>
      <c r="K482" s="1"/>
      <c r="L482" s="5"/>
      <c r="M482" s="5"/>
      <c r="N482" s="26"/>
      <c r="O482" s="1"/>
      <c r="P482" s="1"/>
      <c r="Q482" s="1"/>
      <c r="R482" s="1"/>
      <c r="S482" s="1"/>
      <c r="T482" s="1"/>
      <c r="U482" s="1"/>
      <c r="V482" s="5"/>
      <c r="W482" s="5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37">
        <f>BH482+BG482+BF482+BE482+BD482+BB482+BA482+AZ482+AY482+AX482+AW482+AV482+AU482+AT482+AS482+AR482+AQ482+AP482+AO482+AN482+AM482+AL482+AK482+AJ482+AI482+AH482+AG482+AF482+AE482+AD482+AC482+AB482+BC482+AA482+Z482+Y482+X482+U482+T482+S482+R482+Q482+P482+O482+N482+M482+L482+K482+J482+I482+H482</f>
        <v>0</v>
      </c>
    </row>
    <row r="483" spans="1:61" hidden="1">
      <c r="A483" s="6" t="s">
        <v>828</v>
      </c>
      <c r="B483" s="6" t="s">
        <v>829</v>
      </c>
      <c r="C483" s="6" t="s">
        <v>7</v>
      </c>
      <c r="D483" s="6" t="s">
        <v>8199</v>
      </c>
      <c r="E483" s="6" t="s">
        <v>21</v>
      </c>
      <c r="F483" s="6" t="s">
        <v>817</v>
      </c>
      <c r="G483" s="6"/>
      <c r="H483" s="1"/>
      <c r="I483" s="5"/>
      <c r="J483" s="5"/>
      <c r="K483" s="1"/>
      <c r="L483" s="5"/>
      <c r="M483" s="5"/>
      <c r="N483" s="26"/>
      <c r="O483" s="1"/>
      <c r="P483" s="1"/>
      <c r="Q483" s="1"/>
      <c r="R483" s="1"/>
      <c r="S483" s="1"/>
      <c r="T483" s="1"/>
      <c r="U483" s="1"/>
      <c r="V483" s="5"/>
      <c r="W483" s="5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37">
        <f>BH483+BG483+BF483+BE483+BD483+BB483+BA483+AZ483+AY483+AX483+AW483+AV483+AU483+AT483+AS483+AR483+AQ483+AP483+AO483+AN483+AM483+AL483+AK483+AJ483+AI483+AH483+AG483+AF483+AE483+AD483+AC483+AB483+BC483+AA483+Z483+Y483+X483+U483+T483+S483+R483+Q483+P483+O483+N483+M483+L483+K483+J483+I483+H483</f>
        <v>0</v>
      </c>
    </row>
    <row r="484" spans="1:61" hidden="1">
      <c r="A484" s="6" t="s">
        <v>920</v>
      </c>
      <c r="B484" s="6" t="s">
        <v>921</v>
      </c>
      <c r="C484" s="6" t="s">
        <v>151</v>
      </c>
      <c r="D484" s="6"/>
      <c r="E484" s="6" t="s">
        <v>152</v>
      </c>
      <c r="F484" s="6" t="s">
        <v>817</v>
      </c>
      <c r="G484" s="6"/>
      <c r="H484" s="1"/>
      <c r="I484" s="5"/>
      <c r="J484" s="5"/>
      <c r="K484" s="1"/>
      <c r="L484" s="5"/>
      <c r="M484" s="5"/>
      <c r="N484" s="26"/>
      <c r="O484" s="1"/>
      <c r="P484" s="1"/>
      <c r="Q484" s="1"/>
      <c r="R484" s="1"/>
      <c r="S484" s="1"/>
      <c r="T484" s="1"/>
      <c r="U484" s="1"/>
      <c r="V484" s="5"/>
      <c r="W484" s="5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37">
        <f>BH484+BG484+BF484+BE484+BD484+BB484+BA484+AZ484+AY484+AX484+AW484+AV484+AU484+AT484+AS484+AR484+AQ484+AP484+AO484+AN484+AM484+AL484+AK484+AJ484+AI484+AH484+AG484+AF484+AE484+AD484+AC484+AB484+BC484+AA484+Z484+Y484+X484+U484+T484+S484+R484+Q484+P484+O484+N484+M484+L484+K484+J484+I484+H484</f>
        <v>0</v>
      </c>
    </row>
    <row r="485" spans="1:61" hidden="1">
      <c r="A485" s="6" t="s">
        <v>830</v>
      </c>
      <c r="B485" s="6" t="s">
        <v>7483</v>
      </c>
      <c r="C485" s="6" t="s">
        <v>7</v>
      </c>
      <c r="D485" s="6" t="s">
        <v>18</v>
      </c>
      <c r="E485" s="6" t="s">
        <v>21</v>
      </c>
      <c r="F485" s="6" t="s">
        <v>817</v>
      </c>
      <c r="G485" s="6"/>
      <c r="H485" s="1"/>
      <c r="I485" s="5"/>
      <c r="J485" s="5"/>
      <c r="K485" s="1"/>
      <c r="L485" s="5"/>
      <c r="M485" s="5"/>
      <c r="N485" s="26"/>
      <c r="O485" s="1"/>
      <c r="P485" s="1"/>
      <c r="Q485" s="1"/>
      <c r="R485" s="1"/>
      <c r="S485" s="1"/>
      <c r="T485" s="1"/>
      <c r="U485" s="1"/>
      <c r="V485" s="5"/>
      <c r="W485" s="5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37">
        <f>BH485+BG485+BF485+BE485+BD485+BB485+BA485+AZ485+AY485+AX485+AW485+AV485+AU485+AT485+AS485+AR485+AQ485+AP485+AO485+AN485+AM485+AL485+AK485+AJ485+AI485+AH485+AG485+AF485+AE485+AD485+AC485+AB485+BC485+AA485+Z485+Y485+X485+U485+T485+S485+R485+Q485+P485+O485+N485+M485+L485+K485+J485+I485+H485</f>
        <v>0</v>
      </c>
    </row>
    <row r="486" spans="1:61">
      <c r="A486" s="7" t="s">
        <v>831</v>
      </c>
      <c r="B486" s="7" t="s">
        <v>832</v>
      </c>
      <c r="C486" s="7" t="s">
        <v>7</v>
      </c>
      <c r="D486" s="7" t="s">
        <v>8199</v>
      </c>
      <c r="E486" s="7" t="s">
        <v>9</v>
      </c>
      <c r="F486" s="7" t="s">
        <v>817</v>
      </c>
      <c r="G486" s="25">
        <v>124992.15794238962</v>
      </c>
      <c r="H486" s="1">
        <v>3601889.1698132046</v>
      </c>
      <c r="I486" s="5"/>
      <c r="J486" s="5"/>
      <c r="K486" s="1">
        <v>343224.0665407668</v>
      </c>
      <c r="L486" s="5"/>
      <c r="M486" s="5"/>
      <c r="N486" s="26">
        <v>1615910.9651408901</v>
      </c>
      <c r="O486" s="1">
        <v>1079909.0590476964</v>
      </c>
      <c r="P486" s="1">
        <v>63973.880000000005</v>
      </c>
      <c r="Q486" s="1">
        <v>126919.09115716282</v>
      </c>
      <c r="R486" s="1"/>
      <c r="S486" s="1"/>
      <c r="T486" s="3">
        <v>442511.15296961647</v>
      </c>
      <c r="U486" s="1"/>
      <c r="V486" s="5"/>
      <c r="W486" s="5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>
        <v>13754</v>
      </c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37">
        <f>BH486+BG486+BF486+BE486+BD486+BB486+BA486+AZ486+AY486+AX486+AW486+AV486+AU486+AT486+AS486+AR486+AQ486+AP486+AO486+AN486+AM486+AL486+AK486+AJ486+AI486+AH486+AG486+AF486+AE486+AD486+AC486+AB486+BC486+AA486+Z486+Y486+X486+U486+T486+S486+R486+Q486+P486+O486+N486+M486+L486+K486+J486+I486+H486+G486</f>
        <v>7413083.5426117275</v>
      </c>
    </row>
    <row r="487" spans="1:61" hidden="1">
      <c r="A487" s="6" t="s">
        <v>6557</v>
      </c>
      <c r="B487" s="6" t="s">
        <v>6558</v>
      </c>
      <c r="C487" s="6" t="s">
        <v>151</v>
      </c>
      <c r="D487" s="6"/>
      <c r="E487" s="6" t="s">
        <v>8205</v>
      </c>
      <c r="F487" s="6" t="s">
        <v>817</v>
      </c>
      <c r="G487" s="6"/>
      <c r="H487" s="1"/>
      <c r="I487" s="5"/>
      <c r="J487" s="5"/>
      <c r="K487" s="1"/>
      <c r="L487" s="5"/>
      <c r="M487" s="5"/>
      <c r="N487" s="26"/>
      <c r="O487" s="1"/>
      <c r="P487" s="1"/>
      <c r="Q487" s="1"/>
      <c r="R487" s="1"/>
      <c r="S487" s="1"/>
      <c r="T487" s="1"/>
      <c r="U487" s="1"/>
      <c r="V487" s="5"/>
      <c r="W487" s="5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37">
        <f t="shared" ref="BI487:BI498" si="18">BH487+BG487+BF487+BE487+BD487+BB487+BA487+AZ487+AY487+AX487+AW487+AV487+AU487+AT487+AS487+AR487+AQ487+AP487+AO487+AN487+AM487+AL487+AK487+AJ487+AI487+AH487+AG487+AF487+AE487+AD487+AC487+AB487+BC487+AA487+Z487+Y487+X487+U487+T487+S487+R487+Q487+P487+O487+N487+M487+L487+K487+J487+I487+H487</f>
        <v>0</v>
      </c>
    </row>
    <row r="488" spans="1:61" hidden="1">
      <c r="A488" s="6" t="s">
        <v>922</v>
      </c>
      <c r="B488" s="6" t="s">
        <v>923</v>
      </c>
      <c r="C488" s="6" t="s">
        <v>151</v>
      </c>
      <c r="D488" s="6"/>
      <c r="E488" s="6" t="s">
        <v>152</v>
      </c>
      <c r="F488" s="6" t="s">
        <v>817</v>
      </c>
      <c r="G488" s="6"/>
      <c r="H488" s="1"/>
      <c r="I488" s="5"/>
      <c r="J488" s="5"/>
      <c r="K488" s="1"/>
      <c r="L488" s="5"/>
      <c r="M488" s="5"/>
      <c r="N488" s="26"/>
      <c r="O488" s="1"/>
      <c r="P488" s="1"/>
      <c r="Q488" s="1"/>
      <c r="R488" s="1"/>
      <c r="S488" s="1"/>
      <c r="T488" s="1"/>
      <c r="U488" s="1"/>
      <c r="V488" s="5"/>
      <c r="W488" s="5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37">
        <f t="shared" si="18"/>
        <v>0</v>
      </c>
    </row>
    <row r="489" spans="1:61" hidden="1">
      <c r="A489" s="6" t="s">
        <v>833</v>
      </c>
      <c r="B489" s="6" t="s">
        <v>834</v>
      </c>
      <c r="C489" s="6" t="s">
        <v>7</v>
      </c>
      <c r="D489" s="6" t="s">
        <v>8199</v>
      </c>
      <c r="E489" s="6" t="s">
        <v>13</v>
      </c>
      <c r="F489" s="6" t="s">
        <v>817</v>
      </c>
      <c r="G489" s="6"/>
      <c r="H489" s="1"/>
      <c r="I489" s="5"/>
      <c r="J489" s="5"/>
      <c r="K489" s="1"/>
      <c r="L489" s="5"/>
      <c r="M489" s="5"/>
      <c r="N489" s="26"/>
      <c r="O489" s="1"/>
      <c r="P489" s="1"/>
      <c r="Q489" s="1"/>
      <c r="R489" s="1"/>
      <c r="S489" s="1"/>
      <c r="T489" s="1"/>
      <c r="U489" s="1"/>
      <c r="V489" s="5"/>
      <c r="W489" s="5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37">
        <f t="shared" si="18"/>
        <v>0</v>
      </c>
    </row>
    <row r="490" spans="1:61" hidden="1">
      <c r="A490" s="6" t="s">
        <v>924</v>
      </c>
      <c r="B490" s="6" t="s">
        <v>925</v>
      </c>
      <c r="C490" s="6" t="s">
        <v>151</v>
      </c>
      <c r="D490" s="6"/>
      <c r="E490" s="6" t="s">
        <v>152</v>
      </c>
      <c r="F490" s="6" t="s">
        <v>817</v>
      </c>
      <c r="G490" s="6"/>
      <c r="H490" s="1"/>
      <c r="I490" s="5"/>
      <c r="J490" s="5"/>
      <c r="K490" s="1"/>
      <c r="L490" s="5"/>
      <c r="M490" s="5"/>
      <c r="N490" s="26"/>
      <c r="O490" s="1"/>
      <c r="P490" s="1"/>
      <c r="Q490" s="1"/>
      <c r="R490" s="1"/>
      <c r="S490" s="1"/>
      <c r="T490" s="1"/>
      <c r="U490" s="1"/>
      <c r="V490" s="5"/>
      <c r="W490" s="5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37">
        <f t="shared" si="18"/>
        <v>0</v>
      </c>
    </row>
    <row r="491" spans="1:61" hidden="1">
      <c r="A491" s="6" t="s">
        <v>835</v>
      </c>
      <c r="B491" s="6" t="s">
        <v>836</v>
      </c>
      <c r="C491" s="6" t="s">
        <v>7</v>
      </c>
      <c r="D491" s="6" t="s">
        <v>67</v>
      </c>
      <c r="E491" s="6" t="s">
        <v>67</v>
      </c>
      <c r="F491" s="6" t="s">
        <v>817</v>
      </c>
      <c r="G491" s="6"/>
      <c r="H491" s="1"/>
      <c r="I491" s="5"/>
      <c r="J491" s="5"/>
      <c r="K491" s="1"/>
      <c r="L491" s="5"/>
      <c r="M491" s="5"/>
      <c r="N491" s="26"/>
      <c r="O491" s="1"/>
      <c r="P491" s="1"/>
      <c r="Q491" s="1"/>
      <c r="R491" s="1"/>
      <c r="S491" s="1"/>
      <c r="T491" s="1"/>
      <c r="U491" s="1"/>
      <c r="V491" s="5"/>
      <c r="W491" s="5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37">
        <f t="shared" si="18"/>
        <v>0</v>
      </c>
    </row>
    <row r="492" spans="1:61" hidden="1">
      <c r="A492" s="6" t="s">
        <v>837</v>
      </c>
      <c r="B492" s="6" t="s">
        <v>838</v>
      </c>
      <c r="C492" s="6" t="s">
        <v>7</v>
      </c>
      <c r="D492" s="6" t="s">
        <v>67</v>
      </c>
      <c r="E492" s="6" t="s">
        <v>67</v>
      </c>
      <c r="F492" s="6" t="s">
        <v>817</v>
      </c>
      <c r="G492" s="6"/>
      <c r="H492" s="1"/>
      <c r="I492" s="5"/>
      <c r="J492" s="5"/>
      <c r="K492" s="1"/>
      <c r="L492" s="5"/>
      <c r="M492" s="5"/>
      <c r="N492" s="26"/>
      <c r="O492" s="1"/>
      <c r="P492" s="1"/>
      <c r="Q492" s="1"/>
      <c r="R492" s="1"/>
      <c r="S492" s="1"/>
      <c r="T492" s="1"/>
      <c r="U492" s="1"/>
      <c r="V492" s="5"/>
      <c r="W492" s="5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37">
        <f t="shared" si="18"/>
        <v>0</v>
      </c>
    </row>
    <row r="493" spans="1:61" hidden="1">
      <c r="A493" s="6" t="s">
        <v>839</v>
      </c>
      <c r="B493" s="6" t="s">
        <v>840</v>
      </c>
      <c r="C493" s="6" t="s">
        <v>7</v>
      </c>
      <c r="D493" s="6" t="s">
        <v>67</v>
      </c>
      <c r="E493" s="6" t="s">
        <v>67</v>
      </c>
      <c r="F493" s="6" t="s">
        <v>817</v>
      </c>
      <c r="G493" s="6"/>
      <c r="H493" s="1"/>
      <c r="I493" s="5"/>
      <c r="J493" s="5"/>
      <c r="K493" s="1"/>
      <c r="L493" s="5"/>
      <c r="M493" s="5"/>
      <c r="N493" s="26"/>
      <c r="O493" s="1"/>
      <c r="P493" s="1"/>
      <c r="Q493" s="1"/>
      <c r="R493" s="1"/>
      <c r="S493" s="1"/>
      <c r="T493" s="1"/>
      <c r="U493" s="1"/>
      <c r="V493" s="5"/>
      <c r="W493" s="5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37">
        <f t="shared" si="18"/>
        <v>0</v>
      </c>
    </row>
    <row r="494" spans="1:61" hidden="1">
      <c r="A494" s="6" t="s">
        <v>841</v>
      </c>
      <c r="B494" s="6" t="s">
        <v>842</v>
      </c>
      <c r="C494" s="6" t="s">
        <v>7</v>
      </c>
      <c r="D494" s="6" t="s">
        <v>67</v>
      </c>
      <c r="E494" s="6" t="s">
        <v>67</v>
      </c>
      <c r="F494" s="6" t="s">
        <v>817</v>
      </c>
      <c r="G494" s="6"/>
      <c r="H494" s="1"/>
      <c r="I494" s="5"/>
      <c r="J494" s="5"/>
      <c r="K494" s="1"/>
      <c r="L494" s="5"/>
      <c r="M494" s="5"/>
      <c r="N494" s="26"/>
      <c r="O494" s="1"/>
      <c r="P494" s="1"/>
      <c r="Q494" s="1"/>
      <c r="R494" s="1"/>
      <c r="S494" s="1"/>
      <c r="T494" s="1"/>
      <c r="U494" s="1"/>
      <c r="V494" s="5"/>
      <c r="W494" s="5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37">
        <f t="shared" si="18"/>
        <v>0</v>
      </c>
    </row>
    <row r="495" spans="1:61" hidden="1">
      <c r="A495" s="6" t="s">
        <v>6559</v>
      </c>
      <c r="B495" s="6" t="s">
        <v>6560</v>
      </c>
      <c r="C495" s="6" t="s">
        <v>151</v>
      </c>
      <c r="D495" s="6"/>
      <c r="E495" s="6" t="s">
        <v>8205</v>
      </c>
      <c r="F495" s="6" t="s">
        <v>817</v>
      </c>
      <c r="G495" s="6"/>
      <c r="H495" s="1"/>
      <c r="I495" s="5"/>
      <c r="J495" s="5"/>
      <c r="K495" s="1"/>
      <c r="L495" s="5"/>
      <c r="M495" s="5"/>
      <c r="N495" s="26"/>
      <c r="O495" s="1"/>
      <c r="P495" s="1"/>
      <c r="Q495" s="1"/>
      <c r="R495" s="1"/>
      <c r="S495" s="1"/>
      <c r="T495" s="1"/>
      <c r="U495" s="1"/>
      <c r="V495" s="5"/>
      <c r="W495" s="5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37">
        <f t="shared" si="18"/>
        <v>0</v>
      </c>
    </row>
    <row r="496" spans="1:61" hidden="1">
      <c r="A496" s="6" t="s">
        <v>926</v>
      </c>
      <c r="B496" s="6" t="s">
        <v>927</v>
      </c>
      <c r="C496" s="6" t="s">
        <v>151</v>
      </c>
      <c r="D496" s="6"/>
      <c r="E496" s="6" t="s">
        <v>152</v>
      </c>
      <c r="F496" s="6" t="s">
        <v>817</v>
      </c>
      <c r="G496" s="6"/>
      <c r="H496" s="1"/>
      <c r="I496" s="5"/>
      <c r="J496" s="5"/>
      <c r="K496" s="1"/>
      <c r="L496" s="5"/>
      <c r="M496" s="5"/>
      <c r="N496" s="26"/>
      <c r="O496" s="1"/>
      <c r="P496" s="1"/>
      <c r="Q496" s="1"/>
      <c r="R496" s="1"/>
      <c r="S496" s="1"/>
      <c r="T496" s="1"/>
      <c r="U496" s="1"/>
      <c r="V496" s="5"/>
      <c r="W496" s="5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37">
        <f t="shared" si="18"/>
        <v>0</v>
      </c>
    </row>
    <row r="497" spans="1:61" hidden="1">
      <c r="A497" s="6" t="s">
        <v>928</v>
      </c>
      <c r="B497" s="6" t="s">
        <v>929</v>
      </c>
      <c r="C497" s="6" t="s">
        <v>151</v>
      </c>
      <c r="D497" s="6"/>
      <c r="E497" s="6" t="s">
        <v>152</v>
      </c>
      <c r="F497" s="6" t="s">
        <v>817</v>
      </c>
      <c r="G497" s="6"/>
      <c r="H497" s="1"/>
      <c r="I497" s="5"/>
      <c r="J497" s="5"/>
      <c r="K497" s="1"/>
      <c r="L497" s="5"/>
      <c r="M497" s="5"/>
      <c r="N497" s="26"/>
      <c r="O497" s="1"/>
      <c r="P497" s="1"/>
      <c r="Q497" s="1"/>
      <c r="R497" s="1"/>
      <c r="S497" s="1"/>
      <c r="T497" s="1"/>
      <c r="U497" s="1"/>
      <c r="V497" s="5"/>
      <c r="W497" s="5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37">
        <f t="shared" si="18"/>
        <v>0</v>
      </c>
    </row>
    <row r="498" spans="1:61" hidden="1">
      <c r="A498" s="6" t="s">
        <v>843</v>
      </c>
      <c r="B498" s="6" t="s">
        <v>844</v>
      </c>
      <c r="C498" s="6" t="s">
        <v>7</v>
      </c>
      <c r="D498" s="6" t="s">
        <v>67</v>
      </c>
      <c r="E498" s="6" t="s">
        <v>67</v>
      </c>
      <c r="F498" s="6" t="s">
        <v>817</v>
      </c>
      <c r="G498" s="6"/>
      <c r="H498" s="1"/>
      <c r="I498" s="5"/>
      <c r="J498" s="5"/>
      <c r="K498" s="1"/>
      <c r="L498" s="5"/>
      <c r="M498" s="5"/>
      <c r="N498" s="26"/>
      <c r="O498" s="1"/>
      <c r="P498" s="1"/>
      <c r="Q498" s="1"/>
      <c r="R498" s="1"/>
      <c r="S498" s="1"/>
      <c r="T498" s="1"/>
      <c r="U498" s="1"/>
      <c r="V498" s="5"/>
      <c r="W498" s="5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37">
        <f t="shared" si="18"/>
        <v>0</v>
      </c>
    </row>
    <row r="499" spans="1:61">
      <c r="A499" s="7" t="s">
        <v>930</v>
      </c>
      <c r="B499" s="7" t="s">
        <v>931</v>
      </c>
      <c r="C499" s="7" t="s">
        <v>151</v>
      </c>
      <c r="D499" s="7"/>
      <c r="E499" s="7" t="s">
        <v>152</v>
      </c>
      <c r="F499" s="7" t="s">
        <v>817</v>
      </c>
      <c r="G499" s="25"/>
      <c r="H499" s="1"/>
      <c r="I499" s="5"/>
      <c r="J499" s="5"/>
      <c r="K499" s="1"/>
      <c r="L499" s="5"/>
      <c r="M499" s="5"/>
      <c r="N499" s="26"/>
      <c r="O499" s="1"/>
      <c r="P499" s="1"/>
      <c r="Q499" s="1">
        <v>2363.7238828931704</v>
      </c>
      <c r="R499" s="1"/>
      <c r="S499" s="1"/>
      <c r="T499" s="1"/>
      <c r="U499" s="1"/>
      <c r="V499" s="5"/>
      <c r="W499" s="5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37">
        <f>BH499+BG499+BF499+BE499+BD499+BB499+BA499+AZ499+AY499+AX499+AW499+AV499+AU499+AT499+AS499+AR499+AQ499+AP499+AO499+AN499+AM499+AL499+AK499+AJ499+AI499+AH499+AG499+AF499+AE499+AD499+AC499+AB499+BC499+AA499+Z499+Y499+X499+U499+T499+S499+R499+Q499+P499+O499+N499+M499+L499+K499+J499+I499+H499+G499</f>
        <v>2363.7238828931704</v>
      </c>
    </row>
    <row r="500" spans="1:61" hidden="1">
      <c r="A500" s="6" t="s">
        <v>845</v>
      </c>
      <c r="B500" s="6" t="s">
        <v>846</v>
      </c>
      <c r="C500" s="6" t="s">
        <v>7</v>
      </c>
      <c r="D500" s="6" t="s">
        <v>18</v>
      </c>
      <c r="E500" s="6" t="s">
        <v>13</v>
      </c>
      <c r="F500" s="6" t="s">
        <v>817</v>
      </c>
      <c r="G500" s="6"/>
      <c r="H500" s="1"/>
      <c r="I500" s="5"/>
      <c r="J500" s="5"/>
      <c r="K500" s="1"/>
      <c r="L500" s="5"/>
      <c r="M500" s="5"/>
      <c r="N500" s="26"/>
      <c r="O500" s="1"/>
      <c r="P500" s="1"/>
      <c r="Q500" s="1"/>
      <c r="R500" s="1"/>
      <c r="S500" s="1"/>
      <c r="T500" s="1"/>
      <c r="U500" s="1"/>
      <c r="V500" s="5"/>
      <c r="W500" s="5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37">
        <f t="shared" ref="BI500:BI511" si="19">BH500+BG500+BF500+BE500+BD500+BB500+BA500+AZ500+AY500+AX500+AW500+AV500+AU500+AT500+AS500+AR500+AQ500+AP500+AO500+AN500+AM500+AL500+AK500+AJ500+AI500+AH500+AG500+AF500+AE500+AD500+AC500+AB500+BC500+AA500+Z500+Y500+X500+U500+T500+S500+R500+Q500+P500+O500+N500+M500+L500+K500+J500+I500+H500</f>
        <v>0</v>
      </c>
    </row>
    <row r="501" spans="1:61" hidden="1">
      <c r="A501" s="6" t="s">
        <v>847</v>
      </c>
      <c r="B501" s="6" t="s">
        <v>848</v>
      </c>
      <c r="C501" s="6" t="s">
        <v>7</v>
      </c>
      <c r="D501" s="6" t="s">
        <v>67</v>
      </c>
      <c r="E501" s="6" t="s">
        <v>67</v>
      </c>
      <c r="F501" s="6" t="s">
        <v>817</v>
      </c>
      <c r="G501" s="6"/>
      <c r="H501" s="1"/>
      <c r="I501" s="5"/>
      <c r="J501" s="5"/>
      <c r="K501" s="1"/>
      <c r="L501" s="5"/>
      <c r="M501" s="5"/>
      <c r="N501" s="26"/>
      <c r="O501" s="1"/>
      <c r="P501" s="1"/>
      <c r="Q501" s="1"/>
      <c r="R501" s="1"/>
      <c r="S501" s="1"/>
      <c r="T501" s="1"/>
      <c r="U501" s="1"/>
      <c r="V501" s="5"/>
      <c r="W501" s="5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37">
        <f t="shared" si="19"/>
        <v>0</v>
      </c>
    </row>
    <row r="502" spans="1:61" hidden="1">
      <c r="A502" s="6" t="s">
        <v>932</v>
      </c>
      <c r="B502" s="6" t="s">
        <v>933</v>
      </c>
      <c r="C502" s="6" t="s">
        <v>151</v>
      </c>
      <c r="D502" s="6"/>
      <c r="E502" s="6" t="s">
        <v>152</v>
      </c>
      <c r="F502" s="6" t="s">
        <v>817</v>
      </c>
      <c r="G502" s="6"/>
      <c r="H502" s="1"/>
      <c r="I502" s="5"/>
      <c r="J502" s="5"/>
      <c r="K502" s="1"/>
      <c r="L502" s="5"/>
      <c r="M502" s="5"/>
      <c r="N502" s="26"/>
      <c r="O502" s="1"/>
      <c r="P502" s="1"/>
      <c r="Q502" s="1"/>
      <c r="R502" s="1"/>
      <c r="S502" s="1"/>
      <c r="T502" s="1"/>
      <c r="U502" s="1"/>
      <c r="V502" s="5"/>
      <c r="W502" s="5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37">
        <f t="shared" si="19"/>
        <v>0</v>
      </c>
    </row>
    <row r="503" spans="1:61" hidden="1">
      <c r="A503" s="6" t="s">
        <v>849</v>
      </c>
      <c r="B503" s="6" t="s">
        <v>850</v>
      </c>
      <c r="C503" s="6" t="s">
        <v>7</v>
      </c>
      <c r="D503" s="6" t="s">
        <v>18</v>
      </c>
      <c r="E503" s="6" t="s">
        <v>13</v>
      </c>
      <c r="F503" s="6" t="s">
        <v>817</v>
      </c>
      <c r="G503" s="6"/>
      <c r="H503" s="1"/>
      <c r="I503" s="5"/>
      <c r="J503" s="5"/>
      <c r="K503" s="1"/>
      <c r="L503" s="5"/>
      <c r="M503" s="5"/>
      <c r="N503" s="26"/>
      <c r="O503" s="1"/>
      <c r="P503" s="1"/>
      <c r="Q503" s="1"/>
      <c r="R503" s="1"/>
      <c r="S503" s="1"/>
      <c r="T503" s="1"/>
      <c r="U503" s="1"/>
      <c r="V503" s="5"/>
      <c r="W503" s="5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37">
        <f t="shared" si="19"/>
        <v>0</v>
      </c>
    </row>
    <row r="504" spans="1:61" hidden="1">
      <c r="A504" s="6" t="s">
        <v>6561</v>
      </c>
      <c r="B504" s="6" t="s">
        <v>6562</v>
      </c>
      <c r="C504" s="6" t="s">
        <v>151</v>
      </c>
      <c r="D504" s="6"/>
      <c r="E504" s="6" t="s">
        <v>8205</v>
      </c>
      <c r="F504" s="6" t="s">
        <v>817</v>
      </c>
      <c r="G504" s="6"/>
      <c r="H504" s="1"/>
      <c r="I504" s="5"/>
      <c r="J504" s="5"/>
      <c r="K504" s="1"/>
      <c r="L504" s="5"/>
      <c r="M504" s="5"/>
      <c r="N504" s="26"/>
      <c r="O504" s="1"/>
      <c r="P504" s="1"/>
      <c r="Q504" s="1"/>
      <c r="R504" s="1"/>
      <c r="S504" s="1"/>
      <c r="T504" s="1"/>
      <c r="U504" s="1"/>
      <c r="V504" s="5"/>
      <c r="W504" s="5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37">
        <f t="shared" si="19"/>
        <v>0</v>
      </c>
    </row>
    <row r="505" spans="1:61" hidden="1">
      <c r="A505" s="6" t="s">
        <v>6563</v>
      </c>
      <c r="B505" s="6" t="s">
        <v>6564</v>
      </c>
      <c r="C505" s="6" t="s">
        <v>151</v>
      </c>
      <c r="D505" s="6"/>
      <c r="E505" s="6" t="s">
        <v>8205</v>
      </c>
      <c r="F505" s="6" t="s">
        <v>817</v>
      </c>
      <c r="G505" s="6"/>
      <c r="H505" s="1"/>
      <c r="I505" s="5"/>
      <c r="J505" s="5"/>
      <c r="K505" s="1"/>
      <c r="L505" s="5"/>
      <c r="M505" s="5"/>
      <c r="N505" s="26"/>
      <c r="O505" s="1"/>
      <c r="P505" s="1"/>
      <c r="Q505" s="1"/>
      <c r="R505" s="1"/>
      <c r="S505" s="1"/>
      <c r="T505" s="1"/>
      <c r="U505" s="1"/>
      <c r="V505" s="5"/>
      <c r="W505" s="5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37">
        <f t="shared" si="19"/>
        <v>0</v>
      </c>
    </row>
    <row r="506" spans="1:61" hidden="1">
      <c r="A506" s="6" t="s">
        <v>851</v>
      </c>
      <c r="B506" s="6" t="s">
        <v>852</v>
      </c>
      <c r="C506" s="6" t="s">
        <v>7</v>
      </c>
      <c r="D506" s="6" t="s">
        <v>8199</v>
      </c>
      <c r="E506" s="6" t="s">
        <v>21</v>
      </c>
      <c r="F506" s="6" t="s">
        <v>817</v>
      </c>
      <c r="G506" s="6"/>
      <c r="H506" s="1"/>
      <c r="I506" s="5"/>
      <c r="J506" s="5"/>
      <c r="K506" s="1"/>
      <c r="L506" s="5"/>
      <c r="M506" s="5"/>
      <c r="N506" s="26"/>
      <c r="O506" s="1"/>
      <c r="P506" s="1"/>
      <c r="Q506" s="1"/>
      <c r="R506" s="1"/>
      <c r="S506" s="1"/>
      <c r="T506" s="1"/>
      <c r="U506" s="1"/>
      <c r="V506" s="5"/>
      <c r="W506" s="5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37">
        <f t="shared" si="19"/>
        <v>0</v>
      </c>
    </row>
    <row r="507" spans="1:61" hidden="1">
      <c r="A507" s="6" t="s">
        <v>934</v>
      </c>
      <c r="B507" s="6" t="s">
        <v>935</v>
      </c>
      <c r="C507" s="6" t="s">
        <v>151</v>
      </c>
      <c r="D507" s="6"/>
      <c r="E507" s="6" t="s">
        <v>152</v>
      </c>
      <c r="F507" s="6" t="s">
        <v>817</v>
      </c>
      <c r="G507" s="6"/>
      <c r="H507" s="1"/>
      <c r="I507" s="5"/>
      <c r="J507" s="5"/>
      <c r="K507" s="1"/>
      <c r="L507" s="5"/>
      <c r="M507" s="5"/>
      <c r="N507" s="26"/>
      <c r="O507" s="1"/>
      <c r="P507" s="1"/>
      <c r="Q507" s="1"/>
      <c r="R507" s="1"/>
      <c r="S507" s="1"/>
      <c r="T507" s="1"/>
      <c r="U507" s="1"/>
      <c r="V507" s="5"/>
      <c r="W507" s="5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37">
        <f t="shared" si="19"/>
        <v>0</v>
      </c>
    </row>
    <row r="508" spans="1:61" hidden="1">
      <c r="A508" s="6" t="s">
        <v>7208</v>
      </c>
      <c r="B508" s="6" t="s">
        <v>7403</v>
      </c>
      <c r="C508" s="6" t="s">
        <v>7</v>
      </c>
      <c r="D508" s="6" t="s">
        <v>8199</v>
      </c>
      <c r="E508" s="6" t="s">
        <v>8204</v>
      </c>
      <c r="F508" s="6" t="s">
        <v>817</v>
      </c>
      <c r="G508" s="6"/>
      <c r="H508" s="1"/>
      <c r="I508" s="5"/>
      <c r="J508" s="5"/>
      <c r="K508" s="1"/>
      <c r="L508" s="5"/>
      <c r="M508" s="5"/>
      <c r="N508" s="26"/>
      <c r="O508" s="1"/>
      <c r="P508" s="1"/>
      <c r="Q508" s="1"/>
      <c r="R508" s="1"/>
      <c r="S508" s="1"/>
      <c r="T508" s="1"/>
      <c r="U508" s="1"/>
      <c r="V508" s="5"/>
      <c r="W508" s="5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37">
        <f t="shared" si="19"/>
        <v>0</v>
      </c>
    </row>
    <row r="509" spans="1:61" hidden="1">
      <c r="A509" s="6" t="s">
        <v>936</v>
      </c>
      <c r="B509" s="6" t="s">
        <v>937</v>
      </c>
      <c r="C509" s="6" t="s">
        <v>151</v>
      </c>
      <c r="D509" s="6"/>
      <c r="E509" s="6" t="s">
        <v>152</v>
      </c>
      <c r="F509" s="6" t="s">
        <v>817</v>
      </c>
      <c r="G509" s="6"/>
      <c r="H509" s="1"/>
      <c r="I509" s="5"/>
      <c r="J509" s="5"/>
      <c r="K509" s="1"/>
      <c r="L509" s="5"/>
      <c r="M509" s="5"/>
      <c r="N509" s="26"/>
      <c r="O509" s="1"/>
      <c r="P509" s="1"/>
      <c r="Q509" s="1"/>
      <c r="R509" s="1"/>
      <c r="S509" s="1"/>
      <c r="T509" s="1"/>
      <c r="U509" s="1"/>
      <c r="V509" s="5"/>
      <c r="W509" s="5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37">
        <f t="shared" si="19"/>
        <v>0</v>
      </c>
    </row>
    <row r="510" spans="1:61" hidden="1">
      <c r="A510" s="6" t="s">
        <v>853</v>
      </c>
      <c r="B510" s="6" t="s">
        <v>854</v>
      </c>
      <c r="C510" s="6" t="s">
        <v>7</v>
      </c>
      <c r="D510" s="6" t="s">
        <v>8199</v>
      </c>
      <c r="E510" s="6" t="s">
        <v>21</v>
      </c>
      <c r="F510" s="6" t="s">
        <v>817</v>
      </c>
      <c r="G510" s="6"/>
      <c r="H510" s="1"/>
      <c r="I510" s="5"/>
      <c r="J510" s="5"/>
      <c r="K510" s="1"/>
      <c r="L510" s="5"/>
      <c r="M510" s="5"/>
      <c r="N510" s="26"/>
      <c r="O510" s="1"/>
      <c r="P510" s="1"/>
      <c r="Q510" s="1"/>
      <c r="R510" s="1"/>
      <c r="S510" s="1"/>
      <c r="T510" s="1"/>
      <c r="U510" s="1"/>
      <c r="V510" s="5"/>
      <c r="W510" s="5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37">
        <f t="shared" si="19"/>
        <v>0</v>
      </c>
    </row>
    <row r="511" spans="1:61" hidden="1">
      <c r="A511" s="6" t="s">
        <v>7209</v>
      </c>
      <c r="B511" s="6" t="s">
        <v>7404</v>
      </c>
      <c r="C511" s="6" t="s">
        <v>7</v>
      </c>
      <c r="D511" s="6" t="s">
        <v>8199</v>
      </c>
      <c r="E511" s="6" t="s">
        <v>8204</v>
      </c>
      <c r="F511" s="6" t="s">
        <v>817</v>
      </c>
      <c r="G511" s="6"/>
      <c r="H511" s="1"/>
      <c r="I511" s="5"/>
      <c r="J511" s="5"/>
      <c r="K511" s="1"/>
      <c r="L511" s="5"/>
      <c r="M511" s="5"/>
      <c r="N511" s="26"/>
      <c r="O511" s="1"/>
      <c r="P511" s="1"/>
      <c r="Q511" s="1"/>
      <c r="R511" s="1"/>
      <c r="S511" s="1"/>
      <c r="T511" s="1"/>
      <c r="U511" s="1"/>
      <c r="V511" s="5"/>
      <c r="W511" s="5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37">
        <f t="shared" si="19"/>
        <v>0</v>
      </c>
    </row>
    <row r="512" spans="1:61">
      <c r="A512" s="7" t="s">
        <v>855</v>
      </c>
      <c r="B512" s="7" t="s">
        <v>856</v>
      </c>
      <c r="C512" s="7" t="s">
        <v>7</v>
      </c>
      <c r="D512" s="7" t="s">
        <v>8199</v>
      </c>
      <c r="E512" s="7" t="s">
        <v>21</v>
      </c>
      <c r="F512" s="7" t="s">
        <v>817</v>
      </c>
      <c r="G512" s="25"/>
      <c r="H512" s="1"/>
      <c r="I512" s="5"/>
      <c r="J512" s="5"/>
      <c r="K512" s="1"/>
      <c r="L512" s="5"/>
      <c r="M512" s="5"/>
      <c r="N512" s="26"/>
      <c r="O512" s="1">
        <v>228600.77485865576</v>
      </c>
      <c r="P512" s="1">
        <v>130966.94</v>
      </c>
      <c r="Q512" s="1"/>
      <c r="R512" s="1"/>
      <c r="S512" s="1"/>
      <c r="T512" s="1"/>
      <c r="U512" s="1"/>
      <c r="V512" s="5"/>
      <c r="W512" s="5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37">
        <f>BH512+BG512+BF512+BE512+BD512+BB512+BA512+AZ512+AY512+AX512+AW512+AV512+AU512+AT512+AS512+AR512+AQ512+AP512+AO512+AN512+AM512+AL512+AK512+AJ512+AI512+AH512+AG512+AF512+AE512+AD512+AC512+AB512+BC512+AA512+Z512+Y512+X512+U512+T512+S512+R512+Q512+P512+O512+N512+M512+L512+K512+J512+I512+H512+G512</f>
        <v>359567.71485865576</v>
      </c>
    </row>
    <row r="513" spans="1:61" hidden="1">
      <c r="A513" s="6" t="s">
        <v>857</v>
      </c>
      <c r="B513" s="6" t="s">
        <v>858</v>
      </c>
      <c r="C513" s="6" t="s">
        <v>7</v>
      </c>
      <c r="D513" s="6" t="s">
        <v>18</v>
      </c>
      <c r="E513" s="6" t="s">
        <v>31</v>
      </c>
      <c r="F513" s="6" t="s">
        <v>817</v>
      </c>
      <c r="G513" s="6"/>
      <c r="H513" s="1"/>
      <c r="I513" s="5"/>
      <c r="J513" s="5"/>
      <c r="K513" s="1"/>
      <c r="L513" s="5"/>
      <c r="M513" s="5"/>
      <c r="N513" s="26"/>
      <c r="O513" s="1"/>
      <c r="P513" s="1"/>
      <c r="Q513" s="1"/>
      <c r="R513" s="1"/>
      <c r="S513" s="1"/>
      <c r="T513" s="1"/>
      <c r="U513" s="1"/>
      <c r="V513" s="5"/>
      <c r="W513" s="5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37">
        <f>BH513+BG513+BF513+BE513+BD513+BB513+BA513+AZ513+AY513+AX513+AW513+AV513+AU513+AT513+AS513+AR513+AQ513+AP513+AO513+AN513+AM513+AL513+AK513+AJ513+AI513+AH513+AG513+AF513+AE513+AD513+AC513+AB513+BC513+AA513+Z513+Y513+X513+U513+T513+S513+R513+Q513+P513+O513+N513+M513+L513+K513+J513+I513+H513</f>
        <v>0</v>
      </c>
    </row>
    <row r="514" spans="1:61">
      <c r="A514" s="7" t="s">
        <v>859</v>
      </c>
      <c r="B514" s="7" t="s">
        <v>860</v>
      </c>
      <c r="C514" s="7" t="s">
        <v>7</v>
      </c>
      <c r="D514" s="7" t="s">
        <v>8199</v>
      </c>
      <c r="E514" s="7" t="s">
        <v>21</v>
      </c>
      <c r="F514" s="7" t="s">
        <v>817</v>
      </c>
      <c r="G514" s="25"/>
      <c r="H514" s="1"/>
      <c r="I514" s="5"/>
      <c r="J514" s="5"/>
      <c r="K514" s="1"/>
      <c r="L514" s="5"/>
      <c r="M514" s="5"/>
      <c r="N514" s="26"/>
      <c r="O514" s="1">
        <v>35351.256080620245</v>
      </c>
      <c r="P514" s="1">
        <v>534.55999999999995</v>
      </c>
      <c r="Q514" s="1"/>
      <c r="R514" s="1"/>
      <c r="S514" s="1"/>
      <c r="T514" s="1"/>
      <c r="U514" s="1"/>
      <c r="V514" s="5"/>
      <c r="W514" s="5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37">
        <f>BH514+BG514+BF514+BE514+BD514+BB514+BA514+AZ514+AY514+AX514+AW514+AV514+AU514+AT514+AS514+AR514+AQ514+AP514+AO514+AN514+AM514+AL514+AK514+AJ514+AI514+AH514+AG514+AF514+AE514+AD514+AC514+AB514+BC514+AA514+Z514+Y514+X514+U514+T514+S514+R514+Q514+P514+O514+N514+M514+L514+K514+J514+I514+H514+G514</f>
        <v>35885.816080620243</v>
      </c>
    </row>
    <row r="515" spans="1:61" hidden="1">
      <c r="A515" s="6" t="s">
        <v>861</v>
      </c>
      <c r="B515" s="6" t="s">
        <v>862</v>
      </c>
      <c r="C515" s="6" t="s">
        <v>7</v>
      </c>
      <c r="D515" s="6" t="s">
        <v>18</v>
      </c>
      <c r="E515" s="6" t="s">
        <v>31</v>
      </c>
      <c r="F515" s="6" t="s">
        <v>817</v>
      </c>
      <c r="G515" s="6"/>
      <c r="H515" s="1"/>
      <c r="I515" s="5"/>
      <c r="J515" s="5"/>
      <c r="K515" s="1"/>
      <c r="L515" s="5"/>
      <c r="M515" s="5"/>
      <c r="N515" s="26"/>
      <c r="O515" s="1"/>
      <c r="P515" s="1"/>
      <c r="Q515" s="1"/>
      <c r="R515" s="1"/>
      <c r="S515" s="1"/>
      <c r="T515" s="1"/>
      <c r="U515" s="1"/>
      <c r="V515" s="5"/>
      <c r="W515" s="5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37">
        <f>BH515+BG515+BF515+BE515+BD515+BB515+BA515+AZ515+AY515+AX515+AW515+AV515+AU515+AT515+AS515+AR515+AQ515+AP515+AO515+AN515+AM515+AL515+AK515+AJ515+AI515+AH515+AG515+AF515+AE515+AD515+AC515+AB515+BC515+AA515+Z515+Y515+X515+U515+T515+S515+R515+Q515+P515+O515+N515+M515+L515+K515+J515+I515+H515</f>
        <v>0</v>
      </c>
    </row>
    <row r="516" spans="1:61" hidden="1">
      <c r="A516" s="6" t="s">
        <v>863</v>
      </c>
      <c r="B516" s="6" t="s">
        <v>864</v>
      </c>
      <c r="C516" s="6" t="s">
        <v>7</v>
      </c>
      <c r="D516" s="6" t="s">
        <v>8199</v>
      </c>
      <c r="E516" s="6" t="s">
        <v>21</v>
      </c>
      <c r="F516" s="6" t="s">
        <v>817</v>
      </c>
      <c r="G516" s="6"/>
      <c r="H516" s="1"/>
      <c r="I516" s="5"/>
      <c r="J516" s="5"/>
      <c r="K516" s="1"/>
      <c r="L516" s="5"/>
      <c r="M516" s="5"/>
      <c r="N516" s="26"/>
      <c r="O516" s="1"/>
      <c r="P516" s="1"/>
      <c r="Q516" s="1"/>
      <c r="R516" s="1"/>
      <c r="S516" s="1"/>
      <c r="T516" s="1"/>
      <c r="U516" s="1"/>
      <c r="V516" s="5"/>
      <c r="W516" s="5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37">
        <f>BH516+BG516+BF516+BE516+BD516+BB516+BA516+AZ516+AY516+AX516+AW516+AV516+AU516+AT516+AS516+AR516+AQ516+AP516+AO516+AN516+AM516+AL516+AK516+AJ516+AI516+AH516+AG516+AF516+AE516+AD516+AC516+AB516+BC516+AA516+Z516+Y516+X516+U516+T516+S516+R516+Q516+P516+O516+N516+M516+L516+K516+J516+I516+H516</f>
        <v>0</v>
      </c>
    </row>
    <row r="517" spans="1:61" hidden="1">
      <c r="A517" s="6" t="s">
        <v>865</v>
      </c>
      <c r="B517" s="6" t="s">
        <v>866</v>
      </c>
      <c r="C517" s="6" t="s">
        <v>7</v>
      </c>
      <c r="D517" s="6" t="s">
        <v>18</v>
      </c>
      <c r="E517" s="6" t="s">
        <v>31</v>
      </c>
      <c r="F517" s="6" t="s">
        <v>817</v>
      </c>
      <c r="G517" s="6"/>
      <c r="H517" s="1"/>
      <c r="I517" s="5"/>
      <c r="J517" s="5"/>
      <c r="K517" s="1"/>
      <c r="L517" s="5"/>
      <c r="M517" s="5"/>
      <c r="N517" s="26"/>
      <c r="O517" s="1"/>
      <c r="P517" s="1"/>
      <c r="Q517" s="1"/>
      <c r="R517" s="1"/>
      <c r="S517" s="1"/>
      <c r="T517" s="1"/>
      <c r="U517" s="1"/>
      <c r="V517" s="5"/>
      <c r="W517" s="5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37">
        <f>BH517+BG517+BF517+BE517+BD517+BB517+BA517+AZ517+AY517+AX517+AW517+AV517+AU517+AT517+AS517+AR517+AQ517+AP517+AO517+AN517+AM517+AL517+AK517+AJ517+AI517+AH517+AG517+AF517+AE517+AD517+AC517+AB517+BC517+AA517+Z517+Y517+X517+U517+T517+S517+R517+Q517+P517+O517+N517+M517+L517+K517+J517+I517+H517</f>
        <v>0</v>
      </c>
    </row>
    <row r="518" spans="1:61">
      <c r="A518" s="7" t="s">
        <v>867</v>
      </c>
      <c r="B518" s="7" t="s">
        <v>868</v>
      </c>
      <c r="C518" s="7" t="s">
        <v>7</v>
      </c>
      <c r="D518" s="7" t="s">
        <v>8199</v>
      </c>
      <c r="E518" s="7" t="s">
        <v>21</v>
      </c>
      <c r="F518" s="7" t="s">
        <v>817</v>
      </c>
      <c r="G518" s="25"/>
      <c r="H518" s="1"/>
      <c r="I518" s="5"/>
      <c r="J518" s="5"/>
      <c r="K518" s="1"/>
      <c r="L518" s="5"/>
      <c r="M518" s="5"/>
      <c r="N518" s="26"/>
      <c r="O518" s="1">
        <v>36899.782358682991</v>
      </c>
      <c r="P518" s="1"/>
      <c r="Q518" s="1"/>
      <c r="R518" s="1"/>
      <c r="S518" s="1"/>
      <c r="T518" s="1"/>
      <c r="U518" s="1"/>
      <c r="V518" s="5"/>
      <c r="W518" s="5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37">
        <f>BH518+BG518+BF518+BE518+BD518+BB518+BA518+AZ518+AY518+AX518+AW518+AV518+AU518+AT518+AS518+AR518+AQ518+AP518+AO518+AN518+AM518+AL518+AK518+AJ518+AI518+AH518+AG518+AF518+AE518+AD518+AC518+AB518+BC518+AA518+Z518+Y518+X518+U518+T518+S518+R518+Q518+P518+O518+N518+M518+L518+K518+J518+I518+H518+G518</f>
        <v>36899.782358682991</v>
      </c>
    </row>
    <row r="519" spans="1:61" hidden="1">
      <c r="A519" s="6" t="s">
        <v>869</v>
      </c>
      <c r="B519" s="6" t="s">
        <v>870</v>
      </c>
      <c r="C519" s="6" t="s">
        <v>7</v>
      </c>
      <c r="D519" s="6" t="s">
        <v>18</v>
      </c>
      <c r="E519" s="6" t="s">
        <v>31</v>
      </c>
      <c r="F519" s="6" t="s">
        <v>817</v>
      </c>
      <c r="G519" s="6"/>
      <c r="H519" s="1"/>
      <c r="I519" s="5"/>
      <c r="J519" s="5"/>
      <c r="K519" s="1"/>
      <c r="L519" s="5"/>
      <c r="M519" s="5"/>
      <c r="N519" s="26"/>
      <c r="O519" s="1"/>
      <c r="P519" s="1"/>
      <c r="Q519" s="1"/>
      <c r="R519" s="1"/>
      <c r="S519" s="1"/>
      <c r="T519" s="1"/>
      <c r="U519" s="1"/>
      <c r="V519" s="5"/>
      <c r="W519" s="5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37">
        <f t="shared" ref="BI519:BI543" si="20">BH519+BG519+BF519+BE519+BD519+BB519+BA519+AZ519+AY519+AX519+AW519+AV519+AU519+AT519+AS519+AR519+AQ519+AP519+AO519+AN519+AM519+AL519+AK519+AJ519+AI519+AH519+AG519+AF519+AE519+AD519+AC519+AB519+BC519+AA519+Z519+Y519+X519+U519+T519+S519+R519+Q519+P519+O519+N519+M519+L519+K519+J519+I519+H519</f>
        <v>0</v>
      </c>
    </row>
    <row r="520" spans="1:61" hidden="1">
      <c r="A520" s="6" t="s">
        <v>938</v>
      </c>
      <c r="B520" s="6" t="s">
        <v>939</v>
      </c>
      <c r="C520" s="6" t="s">
        <v>151</v>
      </c>
      <c r="D520" s="6"/>
      <c r="E520" s="6" t="s">
        <v>152</v>
      </c>
      <c r="F520" s="6" t="s">
        <v>817</v>
      </c>
      <c r="G520" s="6"/>
      <c r="H520" s="1"/>
      <c r="I520" s="5"/>
      <c r="J520" s="5"/>
      <c r="K520" s="1"/>
      <c r="L520" s="5"/>
      <c r="M520" s="5"/>
      <c r="N520" s="26"/>
      <c r="O520" s="1"/>
      <c r="P520" s="1"/>
      <c r="Q520" s="1"/>
      <c r="R520" s="1"/>
      <c r="S520" s="1"/>
      <c r="T520" s="1"/>
      <c r="U520" s="1"/>
      <c r="V520" s="5"/>
      <c r="W520" s="5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37">
        <f t="shared" si="20"/>
        <v>0</v>
      </c>
    </row>
    <row r="521" spans="1:61" hidden="1">
      <c r="A521" s="6" t="s">
        <v>940</v>
      </c>
      <c r="B521" s="6" t="s">
        <v>941</v>
      </c>
      <c r="C521" s="6" t="s">
        <v>151</v>
      </c>
      <c r="D521" s="6"/>
      <c r="E521" s="6" t="s">
        <v>152</v>
      </c>
      <c r="F521" s="6" t="s">
        <v>817</v>
      </c>
      <c r="G521" s="6"/>
      <c r="H521" s="1"/>
      <c r="I521" s="5"/>
      <c r="J521" s="5"/>
      <c r="K521" s="1"/>
      <c r="L521" s="5"/>
      <c r="M521" s="5"/>
      <c r="N521" s="26"/>
      <c r="O521" s="1"/>
      <c r="P521" s="1"/>
      <c r="Q521" s="1"/>
      <c r="R521" s="1"/>
      <c r="S521" s="1"/>
      <c r="T521" s="1"/>
      <c r="U521" s="1"/>
      <c r="V521" s="5"/>
      <c r="W521" s="5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37">
        <f t="shared" si="20"/>
        <v>0</v>
      </c>
    </row>
    <row r="522" spans="1:61" hidden="1">
      <c r="A522" s="6" t="s">
        <v>6565</v>
      </c>
      <c r="B522" s="6" t="s">
        <v>7588</v>
      </c>
      <c r="C522" s="6" t="s">
        <v>151</v>
      </c>
      <c r="D522" s="6"/>
      <c r="E522" s="6" t="s">
        <v>8205</v>
      </c>
      <c r="F522" s="6" t="s">
        <v>817</v>
      </c>
      <c r="G522" s="6"/>
      <c r="H522" s="1"/>
      <c r="I522" s="5"/>
      <c r="J522" s="5"/>
      <c r="K522" s="1"/>
      <c r="L522" s="5"/>
      <c r="M522" s="5"/>
      <c r="N522" s="26"/>
      <c r="O522" s="1"/>
      <c r="P522" s="1"/>
      <c r="Q522" s="1"/>
      <c r="R522" s="1"/>
      <c r="S522" s="1"/>
      <c r="T522" s="1"/>
      <c r="U522" s="1"/>
      <c r="V522" s="5"/>
      <c r="W522" s="5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37">
        <f t="shared" si="20"/>
        <v>0</v>
      </c>
    </row>
    <row r="523" spans="1:61" hidden="1">
      <c r="A523" s="6" t="s">
        <v>871</v>
      </c>
      <c r="B523" s="6" t="s">
        <v>872</v>
      </c>
      <c r="C523" s="6" t="s">
        <v>7</v>
      </c>
      <c r="D523" s="6" t="s">
        <v>18</v>
      </c>
      <c r="E523" s="6" t="s">
        <v>13</v>
      </c>
      <c r="F523" s="6" t="s">
        <v>817</v>
      </c>
      <c r="G523" s="6"/>
      <c r="H523" s="1"/>
      <c r="I523" s="5"/>
      <c r="J523" s="5"/>
      <c r="K523" s="1"/>
      <c r="L523" s="5"/>
      <c r="M523" s="5"/>
      <c r="N523" s="26"/>
      <c r="O523" s="1"/>
      <c r="P523" s="1"/>
      <c r="Q523" s="1"/>
      <c r="R523" s="1"/>
      <c r="S523" s="1"/>
      <c r="T523" s="1"/>
      <c r="U523" s="1"/>
      <c r="V523" s="5"/>
      <c r="W523" s="5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37">
        <f t="shared" si="20"/>
        <v>0</v>
      </c>
    </row>
    <row r="524" spans="1:61" hidden="1">
      <c r="A524" s="6" t="s">
        <v>873</v>
      </c>
      <c r="B524" s="6" t="s">
        <v>874</v>
      </c>
      <c r="C524" s="6" t="s">
        <v>7</v>
      </c>
      <c r="D524" s="6" t="s">
        <v>18</v>
      </c>
      <c r="E524" s="6" t="s">
        <v>21</v>
      </c>
      <c r="F524" s="6" t="s">
        <v>817</v>
      </c>
      <c r="G524" s="6"/>
      <c r="H524" s="1"/>
      <c r="I524" s="5"/>
      <c r="J524" s="5"/>
      <c r="K524" s="1"/>
      <c r="L524" s="5"/>
      <c r="M524" s="5"/>
      <c r="N524" s="26"/>
      <c r="O524" s="1"/>
      <c r="P524" s="1"/>
      <c r="Q524" s="1"/>
      <c r="R524" s="1"/>
      <c r="S524" s="1"/>
      <c r="T524" s="1"/>
      <c r="U524" s="1"/>
      <c r="V524" s="5"/>
      <c r="W524" s="5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37">
        <f t="shared" si="20"/>
        <v>0</v>
      </c>
    </row>
    <row r="525" spans="1:61" hidden="1">
      <c r="A525" s="6" t="s">
        <v>875</v>
      </c>
      <c r="B525" s="6" t="s">
        <v>876</v>
      </c>
      <c r="C525" s="6" t="s">
        <v>7</v>
      </c>
      <c r="D525" s="6" t="s">
        <v>18</v>
      </c>
      <c r="E525" s="6" t="s">
        <v>13</v>
      </c>
      <c r="F525" s="6" t="s">
        <v>817</v>
      </c>
      <c r="G525" s="6"/>
      <c r="H525" s="1"/>
      <c r="I525" s="5"/>
      <c r="J525" s="5"/>
      <c r="K525" s="1"/>
      <c r="L525" s="5"/>
      <c r="M525" s="5"/>
      <c r="N525" s="26"/>
      <c r="O525" s="1"/>
      <c r="P525" s="1"/>
      <c r="Q525" s="1"/>
      <c r="R525" s="1"/>
      <c r="S525" s="1"/>
      <c r="T525" s="1"/>
      <c r="U525" s="1"/>
      <c r="V525" s="5"/>
      <c r="W525" s="5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37">
        <f t="shared" si="20"/>
        <v>0</v>
      </c>
    </row>
    <row r="526" spans="1:61" hidden="1">
      <c r="A526" s="6" t="s">
        <v>877</v>
      </c>
      <c r="B526" s="6" t="s">
        <v>878</v>
      </c>
      <c r="C526" s="6" t="s">
        <v>7</v>
      </c>
      <c r="D526" s="6" t="s">
        <v>8199</v>
      </c>
      <c r="E526" s="6" t="s">
        <v>21</v>
      </c>
      <c r="F526" s="6" t="s">
        <v>817</v>
      </c>
      <c r="G526" s="6"/>
      <c r="H526" s="1"/>
      <c r="I526" s="5"/>
      <c r="J526" s="5"/>
      <c r="K526" s="1"/>
      <c r="L526" s="5"/>
      <c r="M526" s="5"/>
      <c r="N526" s="26"/>
      <c r="O526" s="1"/>
      <c r="P526" s="1"/>
      <c r="Q526" s="1"/>
      <c r="R526" s="1"/>
      <c r="S526" s="1"/>
      <c r="T526" s="1"/>
      <c r="U526" s="1"/>
      <c r="V526" s="5"/>
      <c r="W526" s="5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37">
        <f t="shared" si="20"/>
        <v>0</v>
      </c>
    </row>
    <row r="527" spans="1:61" hidden="1">
      <c r="A527" s="6" t="s">
        <v>942</v>
      </c>
      <c r="B527" s="6" t="s">
        <v>943</v>
      </c>
      <c r="C527" s="6" t="s">
        <v>151</v>
      </c>
      <c r="D527" s="6"/>
      <c r="E527" s="6" t="s">
        <v>152</v>
      </c>
      <c r="F527" s="6" t="s">
        <v>817</v>
      </c>
      <c r="G527" s="6"/>
      <c r="H527" s="1"/>
      <c r="I527" s="5"/>
      <c r="J527" s="5"/>
      <c r="K527" s="1"/>
      <c r="L527" s="5"/>
      <c r="M527" s="5"/>
      <c r="N527" s="26"/>
      <c r="O527" s="1"/>
      <c r="P527" s="1"/>
      <c r="Q527" s="1"/>
      <c r="R527" s="1"/>
      <c r="S527" s="1"/>
      <c r="T527" s="1"/>
      <c r="U527" s="1"/>
      <c r="V527" s="5"/>
      <c r="W527" s="5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37">
        <f t="shared" si="20"/>
        <v>0</v>
      </c>
    </row>
    <row r="528" spans="1:61" hidden="1">
      <c r="A528" s="6" t="s">
        <v>6566</v>
      </c>
      <c r="B528" s="6" t="s">
        <v>7589</v>
      </c>
      <c r="C528" s="6" t="s">
        <v>151</v>
      </c>
      <c r="D528" s="6"/>
      <c r="E528" s="6" t="s">
        <v>8205</v>
      </c>
      <c r="F528" s="6" t="s">
        <v>817</v>
      </c>
      <c r="G528" s="6"/>
      <c r="H528" s="1"/>
      <c r="I528" s="5"/>
      <c r="J528" s="5"/>
      <c r="K528" s="1"/>
      <c r="L528" s="5"/>
      <c r="M528" s="5"/>
      <c r="N528" s="26"/>
      <c r="O528" s="1"/>
      <c r="P528" s="1"/>
      <c r="Q528" s="1"/>
      <c r="R528" s="1"/>
      <c r="S528" s="1"/>
      <c r="T528" s="1"/>
      <c r="U528" s="1"/>
      <c r="V528" s="5"/>
      <c r="W528" s="5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37">
        <f t="shared" si="20"/>
        <v>0</v>
      </c>
    </row>
    <row r="529" spans="1:61" hidden="1">
      <c r="A529" s="6" t="s">
        <v>944</v>
      </c>
      <c r="B529" s="6" t="s">
        <v>945</v>
      </c>
      <c r="C529" s="6" t="s">
        <v>151</v>
      </c>
      <c r="D529" s="6"/>
      <c r="E529" s="6" t="s">
        <v>152</v>
      </c>
      <c r="F529" s="6" t="s">
        <v>817</v>
      </c>
      <c r="G529" s="6"/>
      <c r="H529" s="1"/>
      <c r="I529" s="5"/>
      <c r="J529" s="5"/>
      <c r="K529" s="1"/>
      <c r="L529" s="5"/>
      <c r="M529" s="5"/>
      <c r="N529" s="26"/>
      <c r="O529" s="1"/>
      <c r="P529" s="1"/>
      <c r="Q529" s="1"/>
      <c r="R529" s="1"/>
      <c r="S529" s="1"/>
      <c r="T529" s="1"/>
      <c r="U529" s="1"/>
      <c r="V529" s="5"/>
      <c r="W529" s="5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37">
        <f t="shared" si="20"/>
        <v>0</v>
      </c>
    </row>
    <row r="530" spans="1:61" hidden="1">
      <c r="A530" s="6" t="s">
        <v>879</v>
      </c>
      <c r="B530" s="6" t="s">
        <v>880</v>
      </c>
      <c r="C530" s="6" t="s">
        <v>7</v>
      </c>
      <c r="D530" s="6" t="s">
        <v>67</v>
      </c>
      <c r="E530" s="6" t="s">
        <v>67</v>
      </c>
      <c r="F530" s="6" t="s">
        <v>817</v>
      </c>
      <c r="G530" s="6"/>
      <c r="H530" s="1"/>
      <c r="I530" s="5"/>
      <c r="J530" s="5"/>
      <c r="K530" s="1"/>
      <c r="L530" s="5"/>
      <c r="M530" s="5"/>
      <c r="N530" s="26"/>
      <c r="O530" s="1"/>
      <c r="P530" s="1"/>
      <c r="Q530" s="1"/>
      <c r="R530" s="1"/>
      <c r="S530" s="1"/>
      <c r="T530" s="1"/>
      <c r="U530" s="1"/>
      <c r="V530" s="5"/>
      <c r="W530" s="5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37">
        <f t="shared" si="20"/>
        <v>0</v>
      </c>
    </row>
    <row r="531" spans="1:61" hidden="1">
      <c r="A531" s="6" t="s">
        <v>6567</v>
      </c>
      <c r="B531" s="6" t="s">
        <v>7590</v>
      </c>
      <c r="C531" s="6" t="s">
        <v>151</v>
      </c>
      <c r="D531" s="6"/>
      <c r="E531" s="6" t="s">
        <v>8205</v>
      </c>
      <c r="F531" s="6" t="s">
        <v>817</v>
      </c>
      <c r="G531" s="6"/>
      <c r="H531" s="1"/>
      <c r="I531" s="5"/>
      <c r="J531" s="5"/>
      <c r="K531" s="1"/>
      <c r="L531" s="5"/>
      <c r="M531" s="5"/>
      <c r="N531" s="26"/>
      <c r="O531" s="1"/>
      <c r="P531" s="1"/>
      <c r="Q531" s="1"/>
      <c r="R531" s="1"/>
      <c r="S531" s="1"/>
      <c r="T531" s="1"/>
      <c r="U531" s="1"/>
      <c r="V531" s="5"/>
      <c r="W531" s="5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37">
        <f t="shared" si="20"/>
        <v>0</v>
      </c>
    </row>
    <row r="532" spans="1:61" hidden="1">
      <c r="A532" s="6" t="s">
        <v>881</v>
      </c>
      <c r="B532" s="6" t="s">
        <v>882</v>
      </c>
      <c r="C532" s="6" t="s">
        <v>7</v>
      </c>
      <c r="D532" s="6" t="s">
        <v>18</v>
      </c>
      <c r="E532" s="6" t="s">
        <v>360</v>
      </c>
      <c r="F532" s="6" t="s">
        <v>817</v>
      </c>
      <c r="G532" s="6"/>
      <c r="H532" s="1"/>
      <c r="I532" s="5"/>
      <c r="J532" s="5"/>
      <c r="K532" s="1"/>
      <c r="L532" s="5"/>
      <c r="M532" s="5"/>
      <c r="N532" s="26"/>
      <c r="O532" s="1"/>
      <c r="P532" s="1"/>
      <c r="Q532" s="1"/>
      <c r="R532" s="1"/>
      <c r="S532" s="1"/>
      <c r="T532" s="1"/>
      <c r="U532" s="1"/>
      <c r="V532" s="5"/>
      <c r="W532" s="5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37">
        <f t="shared" si="20"/>
        <v>0</v>
      </c>
    </row>
    <row r="533" spans="1:61" hidden="1">
      <c r="A533" s="6" t="s">
        <v>883</v>
      </c>
      <c r="B533" s="6" t="s">
        <v>884</v>
      </c>
      <c r="C533" s="6" t="s">
        <v>7</v>
      </c>
      <c r="D533" s="6" t="s">
        <v>67</v>
      </c>
      <c r="E533" s="6" t="s">
        <v>67</v>
      </c>
      <c r="F533" s="6" t="s">
        <v>817</v>
      </c>
      <c r="G533" s="6"/>
      <c r="H533" s="1"/>
      <c r="I533" s="5"/>
      <c r="J533" s="5"/>
      <c r="K533" s="1"/>
      <c r="L533" s="5"/>
      <c r="M533" s="5"/>
      <c r="N533" s="26"/>
      <c r="O533" s="1"/>
      <c r="P533" s="1"/>
      <c r="Q533" s="1"/>
      <c r="R533" s="1"/>
      <c r="S533" s="1"/>
      <c r="T533" s="1"/>
      <c r="U533" s="1"/>
      <c r="V533" s="5"/>
      <c r="W533" s="5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37">
        <f t="shared" si="20"/>
        <v>0</v>
      </c>
    </row>
    <row r="534" spans="1:61" hidden="1">
      <c r="A534" s="6" t="s">
        <v>885</v>
      </c>
      <c r="B534" s="6" t="s">
        <v>886</v>
      </c>
      <c r="C534" s="6" t="s">
        <v>7</v>
      </c>
      <c r="D534" s="6" t="s">
        <v>8199</v>
      </c>
      <c r="E534" s="6" t="s">
        <v>13</v>
      </c>
      <c r="F534" s="6" t="s">
        <v>817</v>
      </c>
      <c r="G534" s="6"/>
      <c r="H534" s="1"/>
      <c r="I534" s="5"/>
      <c r="J534" s="5"/>
      <c r="K534" s="1"/>
      <c r="L534" s="5"/>
      <c r="M534" s="5"/>
      <c r="N534" s="26"/>
      <c r="O534" s="1"/>
      <c r="P534" s="1"/>
      <c r="Q534" s="1"/>
      <c r="R534" s="1"/>
      <c r="S534" s="1"/>
      <c r="T534" s="1"/>
      <c r="U534" s="1"/>
      <c r="V534" s="5"/>
      <c r="W534" s="5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37">
        <f t="shared" si="20"/>
        <v>0</v>
      </c>
    </row>
    <row r="535" spans="1:61" hidden="1">
      <c r="A535" s="6" t="s">
        <v>946</v>
      </c>
      <c r="B535" s="6" t="s">
        <v>947</v>
      </c>
      <c r="C535" s="6" t="s">
        <v>151</v>
      </c>
      <c r="D535" s="6"/>
      <c r="E535" s="6" t="s">
        <v>152</v>
      </c>
      <c r="F535" s="6" t="s">
        <v>817</v>
      </c>
      <c r="G535" s="6"/>
      <c r="H535" s="1"/>
      <c r="I535" s="5"/>
      <c r="J535" s="5"/>
      <c r="K535" s="1"/>
      <c r="L535" s="5"/>
      <c r="M535" s="5"/>
      <c r="N535" s="26"/>
      <c r="O535" s="1"/>
      <c r="P535" s="1"/>
      <c r="Q535" s="1"/>
      <c r="R535" s="1"/>
      <c r="S535" s="1"/>
      <c r="T535" s="1"/>
      <c r="U535" s="1"/>
      <c r="V535" s="5"/>
      <c r="W535" s="5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37">
        <f t="shared" si="20"/>
        <v>0</v>
      </c>
    </row>
    <row r="536" spans="1:61" hidden="1">
      <c r="A536" s="6" t="s">
        <v>6568</v>
      </c>
      <c r="B536" s="6" t="s">
        <v>7591</v>
      </c>
      <c r="C536" s="6" t="s">
        <v>151</v>
      </c>
      <c r="D536" s="6"/>
      <c r="E536" s="6" t="s">
        <v>8205</v>
      </c>
      <c r="F536" s="6" t="s">
        <v>817</v>
      </c>
      <c r="G536" s="6"/>
      <c r="H536" s="1"/>
      <c r="I536" s="5"/>
      <c r="J536" s="5"/>
      <c r="K536" s="1"/>
      <c r="L536" s="5"/>
      <c r="M536" s="5"/>
      <c r="N536" s="26"/>
      <c r="O536" s="1"/>
      <c r="P536" s="1"/>
      <c r="Q536" s="1"/>
      <c r="R536" s="1"/>
      <c r="S536" s="1"/>
      <c r="T536" s="1"/>
      <c r="U536" s="1"/>
      <c r="V536" s="5"/>
      <c r="W536" s="5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37">
        <f t="shared" si="20"/>
        <v>0</v>
      </c>
    </row>
    <row r="537" spans="1:61" hidden="1">
      <c r="A537" s="6" t="s">
        <v>887</v>
      </c>
      <c r="B537" s="6" t="s">
        <v>888</v>
      </c>
      <c r="C537" s="6" t="s">
        <v>7</v>
      </c>
      <c r="D537" s="6" t="s">
        <v>67</v>
      </c>
      <c r="E537" s="6" t="s">
        <v>67</v>
      </c>
      <c r="F537" s="6" t="s">
        <v>817</v>
      </c>
      <c r="G537" s="6"/>
      <c r="H537" s="1"/>
      <c r="I537" s="5"/>
      <c r="J537" s="5"/>
      <c r="K537" s="1"/>
      <c r="L537" s="5"/>
      <c r="M537" s="5"/>
      <c r="N537" s="26"/>
      <c r="O537" s="1"/>
      <c r="P537" s="1"/>
      <c r="Q537" s="1"/>
      <c r="R537" s="1"/>
      <c r="S537" s="1"/>
      <c r="T537" s="1"/>
      <c r="U537" s="1"/>
      <c r="V537" s="5"/>
      <c r="W537" s="5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37">
        <f t="shared" si="20"/>
        <v>0</v>
      </c>
    </row>
    <row r="538" spans="1:61" hidden="1">
      <c r="A538" s="6" t="s">
        <v>948</v>
      </c>
      <c r="B538" s="6" t="s">
        <v>949</v>
      </c>
      <c r="C538" s="6" t="s">
        <v>151</v>
      </c>
      <c r="D538" s="6"/>
      <c r="E538" s="6" t="s">
        <v>152</v>
      </c>
      <c r="F538" s="6" t="s">
        <v>817</v>
      </c>
      <c r="G538" s="6"/>
      <c r="H538" s="1"/>
      <c r="I538" s="5"/>
      <c r="J538" s="5"/>
      <c r="K538" s="1"/>
      <c r="L538" s="5"/>
      <c r="M538" s="5"/>
      <c r="N538" s="26"/>
      <c r="O538" s="1"/>
      <c r="P538" s="1"/>
      <c r="Q538" s="1"/>
      <c r="R538" s="1"/>
      <c r="S538" s="1"/>
      <c r="T538" s="1"/>
      <c r="U538" s="1"/>
      <c r="V538" s="5"/>
      <c r="W538" s="5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37">
        <f t="shared" si="20"/>
        <v>0</v>
      </c>
    </row>
    <row r="539" spans="1:61" hidden="1">
      <c r="A539" s="6" t="s">
        <v>950</v>
      </c>
      <c r="B539" s="6" t="s">
        <v>951</v>
      </c>
      <c r="C539" s="6" t="s">
        <v>151</v>
      </c>
      <c r="D539" s="6"/>
      <c r="E539" s="6" t="s">
        <v>152</v>
      </c>
      <c r="F539" s="6" t="s">
        <v>817</v>
      </c>
      <c r="G539" s="6"/>
      <c r="H539" s="1"/>
      <c r="I539" s="5"/>
      <c r="J539" s="5"/>
      <c r="K539" s="1"/>
      <c r="L539" s="5"/>
      <c r="M539" s="5"/>
      <c r="N539" s="26"/>
      <c r="O539" s="1"/>
      <c r="P539" s="1"/>
      <c r="Q539" s="1"/>
      <c r="R539" s="1"/>
      <c r="S539" s="1"/>
      <c r="T539" s="1"/>
      <c r="U539" s="1"/>
      <c r="V539" s="5"/>
      <c r="W539" s="5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37">
        <f t="shared" si="20"/>
        <v>0</v>
      </c>
    </row>
    <row r="540" spans="1:61" hidden="1">
      <c r="A540" s="6" t="s">
        <v>952</v>
      </c>
      <c r="B540" s="6" t="s">
        <v>953</v>
      </c>
      <c r="C540" s="6" t="s">
        <v>151</v>
      </c>
      <c r="D540" s="6"/>
      <c r="E540" s="6" t="s">
        <v>152</v>
      </c>
      <c r="F540" s="6" t="s">
        <v>817</v>
      </c>
      <c r="G540" s="6"/>
      <c r="H540" s="1"/>
      <c r="I540" s="5"/>
      <c r="J540" s="5"/>
      <c r="K540" s="1"/>
      <c r="L540" s="5"/>
      <c r="M540" s="5"/>
      <c r="N540" s="26"/>
      <c r="O540" s="1"/>
      <c r="P540" s="1"/>
      <c r="Q540" s="1"/>
      <c r="R540" s="1"/>
      <c r="S540" s="1"/>
      <c r="T540" s="1"/>
      <c r="U540" s="1"/>
      <c r="V540" s="5"/>
      <c r="W540" s="5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37">
        <f t="shared" si="20"/>
        <v>0</v>
      </c>
    </row>
    <row r="541" spans="1:61" hidden="1">
      <c r="A541" s="6" t="s">
        <v>6569</v>
      </c>
      <c r="B541" s="6" t="s">
        <v>7592</v>
      </c>
      <c r="C541" s="6" t="s">
        <v>151</v>
      </c>
      <c r="D541" s="6"/>
      <c r="E541" s="6" t="s">
        <v>8205</v>
      </c>
      <c r="F541" s="6" t="s">
        <v>817</v>
      </c>
      <c r="G541" s="6"/>
      <c r="H541" s="1"/>
      <c r="I541" s="5"/>
      <c r="J541" s="5"/>
      <c r="K541" s="1"/>
      <c r="L541" s="5"/>
      <c r="M541" s="5"/>
      <c r="N541" s="26"/>
      <c r="O541" s="1"/>
      <c r="P541" s="1"/>
      <c r="Q541" s="1"/>
      <c r="R541" s="1"/>
      <c r="S541" s="1"/>
      <c r="T541" s="1"/>
      <c r="U541" s="1"/>
      <c r="V541" s="5"/>
      <c r="W541" s="5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37">
        <f t="shared" si="20"/>
        <v>0</v>
      </c>
    </row>
    <row r="542" spans="1:61" hidden="1">
      <c r="A542" s="6" t="s">
        <v>954</v>
      </c>
      <c r="B542" s="6" t="s">
        <v>955</v>
      </c>
      <c r="C542" s="6" t="s">
        <v>151</v>
      </c>
      <c r="D542" s="6"/>
      <c r="E542" s="6" t="s">
        <v>152</v>
      </c>
      <c r="F542" s="6" t="s">
        <v>817</v>
      </c>
      <c r="G542" s="6"/>
      <c r="H542" s="1"/>
      <c r="I542" s="5"/>
      <c r="J542" s="5"/>
      <c r="K542" s="1"/>
      <c r="L542" s="5"/>
      <c r="M542" s="5"/>
      <c r="N542" s="26"/>
      <c r="O542" s="1"/>
      <c r="P542" s="1"/>
      <c r="Q542" s="1"/>
      <c r="R542" s="1"/>
      <c r="S542" s="1"/>
      <c r="T542" s="1"/>
      <c r="U542" s="1"/>
      <c r="V542" s="5"/>
      <c r="W542" s="5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37">
        <f t="shared" si="20"/>
        <v>0</v>
      </c>
    </row>
    <row r="543" spans="1:61" hidden="1">
      <c r="A543" s="6" t="s">
        <v>889</v>
      </c>
      <c r="B543" s="6" t="s">
        <v>890</v>
      </c>
      <c r="C543" s="6" t="s">
        <v>7</v>
      </c>
      <c r="D543" s="6" t="s">
        <v>18</v>
      </c>
      <c r="E543" s="6" t="s">
        <v>21</v>
      </c>
      <c r="F543" s="6" t="s">
        <v>817</v>
      </c>
      <c r="G543" s="6"/>
      <c r="H543" s="1"/>
      <c r="I543" s="5"/>
      <c r="J543" s="5"/>
      <c r="K543" s="1"/>
      <c r="L543" s="5"/>
      <c r="M543" s="5"/>
      <c r="N543" s="26"/>
      <c r="O543" s="1"/>
      <c r="P543" s="1"/>
      <c r="Q543" s="1"/>
      <c r="R543" s="1"/>
      <c r="S543" s="1"/>
      <c r="T543" s="1"/>
      <c r="U543" s="1"/>
      <c r="V543" s="5"/>
      <c r="W543" s="5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37">
        <f t="shared" si="20"/>
        <v>0</v>
      </c>
    </row>
    <row r="544" spans="1:61">
      <c r="A544" s="7" t="s">
        <v>891</v>
      </c>
      <c r="B544" s="7" t="s">
        <v>892</v>
      </c>
      <c r="C544" s="7" t="s">
        <v>7</v>
      </c>
      <c r="D544" s="7" t="s">
        <v>8199</v>
      </c>
      <c r="E544" s="7" t="s">
        <v>21</v>
      </c>
      <c r="F544" s="7" t="s">
        <v>817</v>
      </c>
      <c r="G544" s="25"/>
      <c r="H544" s="1"/>
      <c r="I544" s="5"/>
      <c r="J544" s="5"/>
      <c r="K544" s="1"/>
      <c r="L544" s="5"/>
      <c r="M544" s="5"/>
      <c r="N544" s="26"/>
      <c r="O544" s="1">
        <v>14512.161928856147</v>
      </c>
      <c r="P544" s="1"/>
      <c r="Q544" s="1"/>
      <c r="R544" s="1"/>
      <c r="S544" s="1"/>
      <c r="T544" s="1"/>
      <c r="U544" s="1"/>
      <c r="V544" s="5"/>
      <c r="W544" s="5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37">
        <f>BH544+BG544+BF544+BE544+BD544+BB544+BA544+AZ544+AY544+AX544+AW544+AV544+AU544+AT544+AS544+AR544+AQ544+AP544+AO544+AN544+AM544+AL544+AK544+AJ544+AI544+AH544+AG544+AF544+AE544+AD544+AC544+AB544+BC544+AA544+Z544+Y544+X544+U544+T544+S544+R544+Q544+P544+O544+N544+M544+L544+K544+J544+I544+H544+G544</f>
        <v>14512.161928856147</v>
      </c>
    </row>
    <row r="545" spans="1:61">
      <c r="A545" s="7" t="s">
        <v>893</v>
      </c>
      <c r="B545" s="7" t="s">
        <v>894</v>
      </c>
      <c r="C545" s="7" t="s">
        <v>7</v>
      </c>
      <c r="D545" s="7" t="s">
        <v>8199</v>
      </c>
      <c r="E545" s="7" t="s">
        <v>21</v>
      </c>
      <c r="F545" s="7" t="s">
        <v>817</v>
      </c>
      <c r="G545" s="25"/>
      <c r="H545" s="1"/>
      <c r="I545" s="5"/>
      <c r="J545" s="5"/>
      <c r="K545" s="1"/>
      <c r="L545" s="5"/>
      <c r="M545" s="5"/>
      <c r="N545" s="26"/>
      <c r="O545" s="1">
        <v>12711.417426797849</v>
      </c>
      <c r="P545" s="1"/>
      <c r="Q545" s="1"/>
      <c r="R545" s="1"/>
      <c r="S545" s="1"/>
      <c r="T545" s="1"/>
      <c r="U545" s="1"/>
      <c r="V545" s="5"/>
      <c r="W545" s="5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37">
        <f>BH545+BG545+BF545+BE545+BD545+BB545+BA545+AZ545+AY545+AX545+AW545+AV545+AU545+AT545+AS545+AR545+AQ545+AP545+AO545+AN545+AM545+AL545+AK545+AJ545+AI545+AH545+AG545+AF545+AE545+AD545+AC545+AB545+BC545+AA545+Z545+Y545+X545+U545+T545+S545+R545+Q545+P545+O545+N545+M545+L545+K545+J545+I545+H545+G545</f>
        <v>12711.417426797849</v>
      </c>
    </row>
    <row r="546" spans="1:61">
      <c r="A546" s="7" t="s">
        <v>895</v>
      </c>
      <c r="B546" s="7" t="s">
        <v>896</v>
      </c>
      <c r="C546" s="7" t="s">
        <v>7</v>
      </c>
      <c r="D546" s="7" t="s">
        <v>8199</v>
      </c>
      <c r="E546" s="7" t="s">
        <v>21</v>
      </c>
      <c r="F546" s="7" t="s">
        <v>817</v>
      </c>
      <c r="G546" s="25"/>
      <c r="H546" s="1"/>
      <c r="I546" s="5"/>
      <c r="J546" s="5"/>
      <c r="K546" s="1"/>
      <c r="L546" s="5"/>
      <c r="M546" s="5"/>
      <c r="N546" s="26"/>
      <c r="O546" s="1">
        <v>9837.2879157113548</v>
      </c>
      <c r="P546" s="1"/>
      <c r="Q546" s="1"/>
      <c r="R546" s="1"/>
      <c r="S546" s="1"/>
      <c r="T546" s="1"/>
      <c r="U546" s="1"/>
      <c r="V546" s="5"/>
      <c r="W546" s="5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37">
        <f>BH546+BG546+BF546+BE546+BD546+BB546+BA546+AZ546+AY546+AX546+AW546+AV546+AU546+AT546+AS546+AR546+AQ546+AP546+AO546+AN546+AM546+AL546+AK546+AJ546+AI546+AH546+AG546+AF546+AE546+AD546+AC546+AB546+BC546+AA546+Z546+Y546+X546+U546+T546+S546+R546+Q546+P546+O546+N546+M546+L546+K546+J546+I546+H546+G546</f>
        <v>9837.2879157113548</v>
      </c>
    </row>
    <row r="547" spans="1:61">
      <c r="A547" s="7" t="s">
        <v>897</v>
      </c>
      <c r="B547" s="7" t="s">
        <v>898</v>
      </c>
      <c r="C547" s="7" t="s">
        <v>7</v>
      </c>
      <c r="D547" s="7" t="s">
        <v>8199</v>
      </c>
      <c r="E547" s="7" t="s">
        <v>21</v>
      </c>
      <c r="F547" s="7" t="s">
        <v>817</v>
      </c>
      <c r="G547" s="25"/>
      <c r="H547" s="1"/>
      <c r="I547" s="5"/>
      <c r="J547" s="5"/>
      <c r="K547" s="1"/>
      <c r="L547" s="5"/>
      <c r="M547" s="5"/>
      <c r="N547" s="26"/>
      <c r="O547" s="1">
        <v>1516.6071362464777</v>
      </c>
      <c r="P547" s="1"/>
      <c r="Q547" s="1"/>
      <c r="R547" s="1"/>
      <c r="S547" s="1"/>
      <c r="T547" s="1"/>
      <c r="U547" s="1"/>
      <c r="V547" s="5"/>
      <c r="W547" s="5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37">
        <f>BH547+BG547+BF547+BE547+BD547+BB547+BA547+AZ547+AY547+AX547+AW547+AV547+AU547+AT547+AS547+AR547+AQ547+AP547+AO547+AN547+AM547+AL547+AK547+AJ547+AI547+AH547+AG547+AF547+AE547+AD547+AC547+AB547+BC547+AA547+Z547+Y547+X547+U547+T547+S547+R547+Q547+P547+O547+N547+M547+L547+K547+J547+I547+H547+G547</f>
        <v>1516.6071362464777</v>
      </c>
    </row>
    <row r="548" spans="1:61" hidden="1">
      <c r="A548" s="6" t="s">
        <v>899</v>
      </c>
      <c r="B548" s="6" t="s">
        <v>900</v>
      </c>
      <c r="C548" s="6" t="s">
        <v>7</v>
      </c>
      <c r="D548" s="6" t="s">
        <v>18</v>
      </c>
      <c r="E548" s="6" t="s">
        <v>31</v>
      </c>
      <c r="F548" s="6" t="s">
        <v>817</v>
      </c>
      <c r="G548" s="6"/>
      <c r="H548" s="1"/>
      <c r="I548" s="5"/>
      <c r="J548" s="5"/>
      <c r="K548" s="1"/>
      <c r="L548" s="5"/>
      <c r="M548" s="5"/>
      <c r="N548" s="26"/>
      <c r="O548" s="1"/>
      <c r="P548" s="1"/>
      <c r="Q548" s="1"/>
      <c r="R548" s="1"/>
      <c r="S548" s="1"/>
      <c r="T548" s="1"/>
      <c r="U548" s="1"/>
      <c r="V548" s="5"/>
      <c r="W548" s="5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37">
        <f>BH548+BG548+BF548+BE548+BD548+BB548+BA548+AZ548+AY548+AX548+AW548+AV548+AU548+AT548+AS548+AR548+AQ548+AP548+AO548+AN548+AM548+AL548+AK548+AJ548+AI548+AH548+AG548+AF548+AE548+AD548+AC548+AB548+BC548+AA548+Z548+Y548+X548+U548+T548+S548+R548+Q548+P548+O548+N548+M548+L548+K548+J548+I548+H548</f>
        <v>0</v>
      </c>
    </row>
    <row r="549" spans="1:61" hidden="1">
      <c r="A549" s="6" t="s">
        <v>901</v>
      </c>
      <c r="B549" s="6" t="s">
        <v>902</v>
      </c>
      <c r="C549" s="6" t="s">
        <v>7</v>
      </c>
      <c r="D549" s="6" t="s">
        <v>18</v>
      </c>
      <c r="E549" s="6" t="s">
        <v>31</v>
      </c>
      <c r="F549" s="6" t="s">
        <v>817</v>
      </c>
      <c r="G549" s="6"/>
      <c r="H549" s="1"/>
      <c r="I549" s="5"/>
      <c r="J549" s="5"/>
      <c r="K549" s="1"/>
      <c r="L549" s="5"/>
      <c r="M549" s="5"/>
      <c r="N549" s="26"/>
      <c r="O549" s="1"/>
      <c r="P549" s="1"/>
      <c r="Q549" s="1"/>
      <c r="R549" s="1"/>
      <c r="S549" s="1"/>
      <c r="T549" s="1"/>
      <c r="U549" s="1"/>
      <c r="V549" s="5"/>
      <c r="W549" s="5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37">
        <f>BH549+BG549+BF549+BE549+BD549+BB549+BA549+AZ549+AY549+AX549+AW549+AV549+AU549+AT549+AS549+AR549+AQ549+AP549+AO549+AN549+AM549+AL549+AK549+AJ549+AI549+AH549+AG549+AF549+AE549+AD549+AC549+AB549+BC549+AA549+Z549+Y549+X549+U549+T549+S549+R549+Q549+P549+O549+N549+M549+L549+K549+J549+I549+H549</f>
        <v>0</v>
      </c>
    </row>
    <row r="550" spans="1:61" hidden="1">
      <c r="A550" s="6" t="s">
        <v>903</v>
      </c>
      <c r="B550" s="6" t="s">
        <v>904</v>
      </c>
      <c r="C550" s="6" t="s">
        <v>7</v>
      </c>
      <c r="D550" s="6" t="s">
        <v>18</v>
      </c>
      <c r="E550" s="6" t="s">
        <v>31</v>
      </c>
      <c r="F550" s="6" t="s">
        <v>817</v>
      </c>
      <c r="G550" s="6"/>
      <c r="H550" s="1"/>
      <c r="I550" s="5"/>
      <c r="J550" s="5"/>
      <c r="K550" s="1"/>
      <c r="L550" s="5"/>
      <c r="M550" s="5"/>
      <c r="N550" s="26"/>
      <c r="O550" s="1"/>
      <c r="P550" s="1"/>
      <c r="Q550" s="1"/>
      <c r="R550" s="1"/>
      <c r="S550" s="1"/>
      <c r="T550" s="1"/>
      <c r="U550" s="1"/>
      <c r="V550" s="5"/>
      <c r="W550" s="5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37">
        <f>BH550+BG550+BF550+BE550+BD550+BB550+BA550+AZ550+AY550+AX550+AW550+AV550+AU550+AT550+AS550+AR550+AQ550+AP550+AO550+AN550+AM550+AL550+AK550+AJ550+AI550+AH550+AG550+AF550+AE550+AD550+AC550+AB550+BC550+AA550+Z550+Y550+X550+U550+T550+S550+R550+Q550+P550+O550+N550+M550+L550+K550+J550+I550+H550</f>
        <v>0</v>
      </c>
    </row>
    <row r="551" spans="1:61">
      <c r="A551" s="7" t="s">
        <v>905</v>
      </c>
      <c r="B551" s="7" t="s">
        <v>906</v>
      </c>
      <c r="C551" s="7" t="s">
        <v>7</v>
      </c>
      <c r="D551" s="7" t="s">
        <v>8199</v>
      </c>
      <c r="E551" s="7" t="s">
        <v>21</v>
      </c>
      <c r="F551" s="7" t="s">
        <v>817</v>
      </c>
      <c r="G551" s="25"/>
      <c r="H551" s="1"/>
      <c r="I551" s="5"/>
      <c r="J551" s="5"/>
      <c r="K551" s="1"/>
      <c r="L551" s="5"/>
      <c r="M551" s="5"/>
      <c r="N551" s="26"/>
      <c r="O551" s="1">
        <v>49534.476286149533</v>
      </c>
      <c r="P551" s="1"/>
      <c r="Q551" s="1"/>
      <c r="R551" s="1"/>
      <c r="S551" s="1"/>
      <c r="T551" s="1"/>
      <c r="U551" s="1"/>
      <c r="V551" s="5"/>
      <c r="W551" s="5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37">
        <f>BH551+BG551+BF551+BE551+BD551+BB551+BA551+AZ551+AY551+AX551+AW551+AV551+AU551+AT551+AS551+AR551+AQ551+AP551+AO551+AN551+AM551+AL551+AK551+AJ551+AI551+AH551+AG551+AF551+AE551+AD551+AC551+AB551+BC551+AA551+Z551+Y551+X551+U551+T551+S551+R551+Q551+P551+O551+N551+M551+L551+K551+J551+I551+H551+G551</f>
        <v>49534.476286149533</v>
      </c>
    </row>
    <row r="552" spans="1:61" hidden="1">
      <c r="A552" s="6" t="s">
        <v>956</v>
      </c>
      <c r="B552" s="6" t="s">
        <v>957</v>
      </c>
      <c r="C552" s="6" t="s">
        <v>151</v>
      </c>
      <c r="D552" s="6"/>
      <c r="E552" s="6" t="s">
        <v>152</v>
      </c>
      <c r="F552" s="6" t="s">
        <v>817</v>
      </c>
      <c r="G552" s="6"/>
      <c r="H552" s="1"/>
      <c r="I552" s="5"/>
      <c r="J552" s="5"/>
      <c r="K552" s="1"/>
      <c r="L552" s="5"/>
      <c r="M552" s="5"/>
      <c r="N552" s="26"/>
      <c r="O552" s="1"/>
      <c r="P552" s="1"/>
      <c r="Q552" s="1"/>
      <c r="R552" s="1"/>
      <c r="S552" s="1"/>
      <c r="T552" s="1"/>
      <c r="U552" s="1"/>
      <c r="V552" s="5"/>
      <c r="W552" s="5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37">
        <f t="shared" ref="BI552:BI558" si="21">BH552+BG552+BF552+BE552+BD552+BB552+BA552+AZ552+AY552+AX552+AW552+AV552+AU552+AT552+AS552+AR552+AQ552+AP552+AO552+AN552+AM552+AL552+AK552+AJ552+AI552+AH552+AG552+AF552+AE552+AD552+AC552+AB552+BC552+AA552+Z552+Y552+X552+U552+T552+S552+R552+Q552+P552+O552+N552+M552+L552+K552+J552+I552+H552</f>
        <v>0</v>
      </c>
    </row>
    <row r="553" spans="1:61" hidden="1">
      <c r="A553" s="6" t="s">
        <v>907</v>
      </c>
      <c r="B553" s="6" t="s">
        <v>908</v>
      </c>
      <c r="C553" s="6" t="s">
        <v>7</v>
      </c>
      <c r="D553" s="6" t="s">
        <v>8199</v>
      </c>
      <c r="E553" s="6" t="s">
        <v>8205</v>
      </c>
      <c r="F553" s="6" t="s">
        <v>817</v>
      </c>
      <c r="G553" s="6"/>
      <c r="H553" s="1"/>
      <c r="I553" s="5"/>
      <c r="J553" s="5"/>
      <c r="K553" s="1"/>
      <c r="L553" s="5"/>
      <c r="M553" s="5"/>
      <c r="N553" s="26"/>
      <c r="O553" s="1"/>
      <c r="P553" s="1"/>
      <c r="Q553" s="1"/>
      <c r="R553" s="1"/>
      <c r="S553" s="1"/>
      <c r="T553" s="1"/>
      <c r="U553" s="1"/>
      <c r="V553" s="5"/>
      <c r="W553" s="5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37">
        <f t="shared" si="21"/>
        <v>0</v>
      </c>
    </row>
    <row r="554" spans="1:61" hidden="1">
      <c r="A554" s="6" t="s">
        <v>909</v>
      </c>
      <c r="B554" s="6" t="s">
        <v>910</v>
      </c>
      <c r="C554" s="6" t="s">
        <v>7</v>
      </c>
      <c r="D554" s="6" t="s">
        <v>18</v>
      </c>
      <c r="E554" s="6" t="s">
        <v>13</v>
      </c>
      <c r="F554" s="6" t="s">
        <v>817</v>
      </c>
      <c r="G554" s="6"/>
      <c r="H554" s="1"/>
      <c r="I554" s="5"/>
      <c r="J554" s="5"/>
      <c r="K554" s="1"/>
      <c r="L554" s="5"/>
      <c r="M554" s="5"/>
      <c r="N554" s="26"/>
      <c r="O554" s="1"/>
      <c r="P554" s="1"/>
      <c r="Q554" s="1"/>
      <c r="R554" s="1"/>
      <c r="S554" s="1"/>
      <c r="T554" s="1"/>
      <c r="U554" s="1"/>
      <c r="V554" s="5"/>
      <c r="W554" s="5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37">
        <f t="shared" si="21"/>
        <v>0</v>
      </c>
    </row>
    <row r="555" spans="1:61" hidden="1">
      <c r="A555" s="6" t="s">
        <v>911</v>
      </c>
      <c r="B555" s="6" t="s">
        <v>7484</v>
      </c>
      <c r="C555" s="6" t="s">
        <v>7</v>
      </c>
      <c r="D555" s="6" t="s">
        <v>18</v>
      </c>
      <c r="E555" s="6" t="s">
        <v>13</v>
      </c>
      <c r="F555" s="6" t="s">
        <v>817</v>
      </c>
      <c r="G555" s="6"/>
      <c r="H555" s="1"/>
      <c r="I555" s="5"/>
      <c r="J555" s="5"/>
      <c r="K555" s="1"/>
      <c r="L555" s="5"/>
      <c r="M555" s="5"/>
      <c r="N555" s="26"/>
      <c r="O555" s="1"/>
      <c r="P555" s="1"/>
      <c r="Q555" s="1"/>
      <c r="R555" s="1"/>
      <c r="S555" s="1"/>
      <c r="T555" s="1"/>
      <c r="U555" s="1"/>
      <c r="V555" s="5"/>
      <c r="W555" s="5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37">
        <f t="shared" si="21"/>
        <v>0</v>
      </c>
    </row>
    <row r="556" spans="1:61" hidden="1">
      <c r="A556" s="6" t="s">
        <v>912</v>
      </c>
      <c r="B556" s="6" t="s">
        <v>913</v>
      </c>
      <c r="C556" s="6" t="s">
        <v>7</v>
      </c>
      <c r="D556" s="6" t="s">
        <v>67</v>
      </c>
      <c r="E556" s="6" t="s">
        <v>67</v>
      </c>
      <c r="F556" s="6" t="s">
        <v>817</v>
      </c>
      <c r="G556" s="6"/>
      <c r="H556" s="1"/>
      <c r="I556" s="5"/>
      <c r="J556" s="5"/>
      <c r="K556" s="1"/>
      <c r="L556" s="5"/>
      <c r="M556" s="5"/>
      <c r="N556" s="26"/>
      <c r="O556" s="1"/>
      <c r="P556" s="1"/>
      <c r="Q556" s="1"/>
      <c r="R556" s="1"/>
      <c r="S556" s="1"/>
      <c r="T556" s="1"/>
      <c r="U556" s="1"/>
      <c r="V556" s="5"/>
      <c r="W556" s="5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37">
        <f t="shared" si="21"/>
        <v>0</v>
      </c>
    </row>
    <row r="557" spans="1:61" hidden="1">
      <c r="A557" s="6" t="s">
        <v>914</v>
      </c>
      <c r="B557" s="6" t="s">
        <v>915</v>
      </c>
      <c r="C557" s="6" t="s">
        <v>7</v>
      </c>
      <c r="D557" s="6" t="s">
        <v>18</v>
      </c>
      <c r="E557" s="6" t="s">
        <v>13</v>
      </c>
      <c r="F557" s="6" t="s">
        <v>817</v>
      </c>
      <c r="G557" s="6"/>
      <c r="H557" s="1"/>
      <c r="I557" s="5"/>
      <c r="J557" s="5"/>
      <c r="K557" s="1"/>
      <c r="L557" s="5"/>
      <c r="M557" s="5"/>
      <c r="N557" s="26"/>
      <c r="O557" s="1"/>
      <c r="P557" s="1"/>
      <c r="Q557" s="1"/>
      <c r="R557" s="1"/>
      <c r="S557" s="1"/>
      <c r="T557" s="1"/>
      <c r="U557" s="1"/>
      <c r="V557" s="5"/>
      <c r="W557" s="5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37">
        <f t="shared" si="21"/>
        <v>0</v>
      </c>
    </row>
    <row r="558" spans="1:61" hidden="1">
      <c r="A558" s="6" t="s">
        <v>916</v>
      </c>
      <c r="B558" s="6" t="s">
        <v>917</v>
      </c>
      <c r="C558" s="6" t="s">
        <v>7</v>
      </c>
      <c r="D558" s="6" t="s">
        <v>67</v>
      </c>
      <c r="E558" s="6" t="s">
        <v>67</v>
      </c>
      <c r="F558" s="6" t="s">
        <v>817</v>
      </c>
      <c r="G558" s="6"/>
      <c r="H558" s="1"/>
      <c r="I558" s="5"/>
      <c r="J558" s="5"/>
      <c r="K558" s="1"/>
      <c r="L558" s="5"/>
      <c r="M558" s="5"/>
      <c r="N558" s="26"/>
      <c r="O558" s="1"/>
      <c r="P558" s="1"/>
      <c r="Q558" s="1"/>
      <c r="R558" s="1"/>
      <c r="S558" s="1"/>
      <c r="T558" s="1"/>
      <c r="U558" s="1"/>
      <c r="V558" s="5"/>
      <c r="W558" s="5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37">
        <f t="shared" si="21"/>
        <v>0</v>
      </c>
    </row>
    <row r="559" spans="1:61">
      <c r="A559" s="7" t="s">
        <v>918</v>
      </c>
      <c r="B559" s="7" t="s">
        <v>919</v>
      </c>
      <c r="C559" s="7" t="s">
        <v>7</v>
      </c>
      <c r="D559" s="7" t="s">
        <v>8199</v>
      </c>
      <c r="E559" s="7" t="s">
        <v>21</v>
      </c>
      <c r="F559" s="7" t="s">
        <v>817</v>
      </c>
      <c r="G559" s="25"/>
      <c r="H559" s="1"/>
      <c r="I559" s="5"/>
      <c r="J559" s="5"/>
      <c r="K559" s="1"/>
      <c r="L559" s="5"/>
      <c r="M559" s="5"/>
      <c r="N559" s="26"/>
      <c r="O559" s="1">
        <v>1157.4252064125867</v>
      </c>
      <c r="P559" s="1"/>
      <c r="Q559" s="1"/>
      <c r="R559" s="1"/>
      <c r="S559" s="1"/>
      <c r="T559" s="1"/>
      <c r="U559" s="1"/>
      <c r="V559" s="5"/>
      <c r="W559" s="5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37">
        <f>BH559+BG559+BF559+BE559+BD559+BB559+BA559+AZ559+AY559+AX559+AW559+AV559+AU559+AT559+AS559+AR559+AQ559+AP559+AO559+AN559+AM559+AL559+AK559+AJ559+AI559+AH559+AG559+AF559+AE559+AD559+AC559+AB559+BC559+AA559+Z559+Y559+X559+U559+T559+S559+R559+Q559+P559+O559+N559+M559+L559+K559+J559+I559+H559+G559</f>
        <v>1157.4252064125867</v>
      </c>
    </row>
    <row r="560" spans="1:61" hidden="1">
      <c r="A560" s="6" t="s">
        <v>1096</v>
      </c>
      <c r="B560" s="6" t="s">
        <v>1097</v>
      </c>
      <c r="C560" s="6" t="s">
        <v>151</v>
      </c>
      <c r="D560" s="6"/>
      <c r="E560" s="6" t="s">
        <v>152</v>
      </c>
      <c r="F560" s="6" t="s">
        <v>960</v>
      </c>
      <c r="G560" s="6"/>
      <c r="H560" s="1"/>
      <c r="I560" s="5"/>
      <c r="J560" s="5"/>
      <c r="K560" s="1"/>
      <c r="L560" s="5"/>
      <c r="M560" s="5"/>
      <c r="N560" s="26"/>
      <c r="O560" s="1"/>
      <c r="P560" s="1"/>
      <c r="Q560" s="1"/>
      <c r="R560" s="1"/>
      <c r="S560" s="1"/>
      <c r="T560" s="1"/>
      <c r="U560" s="1"/>
      <c r="V560" s="5"/>
      <c r="W560" s="5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37">
        <f t="shared" ref="BI560:BI569" si="22">BH560+BG560+BF560+BE560+BD560+BB560+BA560+AZ560+AY560+AX560+AW560+AV560+AU560+AT560+AS560+AR560+AQ560+AP560+AO560+AN560+AM560+AL560+AK560+AJ560+AI560+AH560+AG560+AF560+AE560+AD560+AC560+AB560+BC560+AA560+Z560+Y560+X560+U560+T560+S560+R560+Q560+P560+O560+N560+M560+L560+K560+J560+I560+H560</f>
        <v>0</v>
      </c>
    </row>
    <row r="561" spans="1:61" hidden="1">
      <c r="A561" s="6" t="s">
        <v>7295</v>
      </c>
      <c r="B561" s="6" t="s">
        <v>7593</v>
      </c>
      <c r="C561" s="6" t="s">
        <v>151</v>
      </c>
      <c r="D561" s="6"/>
      <c r="E561" s="6" t="s">
        <v>8218</v>
      </c>
      <c r="F561" s="6" t="s">
        <v>960</v>
      </c>
      <c r="G561" s="6"/>
      <c r="H561" s="1"/>
      <c r="I561" s="5"/>
      <c r="J561" s="5"/>
      <c r="K561" s="1"/>
      <c r="L561" s="5"/>
      <c r="M561" s="5"/>
      <c r="N561" s="26"/>
      <c r="O561" s="1"/>
      <c r="P561" s="1"/>
      <c r="Q561" s="1"/>
      <c r="R561" s="1"/>
      <c r="S561" s="1"/>
      <c r="T561" s="1"/>
      <c r="U561" s="1"/>
      <c r="V561" s="5"/>
      <c r="W561" s="5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37">
        <f t="shared" si="22"/>
        <v>0</v>
      </c>
    </row>
    <row r="562" spans="1:61" hidden="1">
      <c r="A562" s="6" t="s">
        <v>1098</v>
      </c>
      <c r="B562" s="6" t="s">
        <v>1099</v>
      </c>
      <c r="C562" s="6" t="s">
        <v>151</v>
      </c>
      <c r="D562" s="6"/>
      <c r="E562" s="6" t="s">
        <v>152</v>
      </c>
      <c r="F562" s="6" t="s">
        <v>960</v>
      </c>
      <c r="G562" s="6"/>
      <c r="H562" s="1"/>
      <c r="I562" s="1"/>
      <c r="J562" s="5"/>
      <c r="K562" s="1"/>
      <c r="L562" s="5"/>
      <c r="M562" s="1"/>
      <c r="N562" s="26"/>
      <c r="O562" s="1"/>
      <c r="P562" s="1"/>
      <c r="Q562" s="1"/>
      <c r="R562" s="1"/>
      <c r="S562" s="1"/>
      <c r="T562" s="1"/>
      <c r="U562" s="1"/>
      <c r="V562" s="5"/>
      <c r="W562" s="5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37">
        <f t="shared" si="22"/>
        <v>0</v>
      </c>
    </row>
    <row r="563" spans="1:61" hidden="1">
      <c r="A563" s="6" t="s">
        <v>1100</v>
      </c>
      <c r="B563" s="6" t="s">
        <v>1101</v>
      </c>
      <c r="C563" s="6" t="s">
        <v>151</v>
      </c>
      <c r="D563" s="6"/>
      <c r="E563" s="6" t="s">
        <v>152</v>
      </c>
      <c r="F563" s="6" t="s">
        <v>960</v>
      </c>
      <c r="G563" s="6"/>
      <c r="H563" s="1"/>
      <c r="I563" s="5"/>
      <c r="J563" s="5"/>
      <c r="K563" s="1"/>
      <c r="L563" s="5"/>
      <c r="M563" s="5"/>
      <c r="N563" s="26"/>
      <c r="O563" s="1"/>
      <c r="P563" s="1"/>
      <c r="Q563" s="1"/>
      <c r="R563" s="1"/>
      <c r="S563" s="1"/>
      <c r="T563" s="1"/>
      <c r="U563" s="1"/>
      <c r="V563" s="5"/>
      <c r="W563" s="5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37">
        <f t="shared" si="22"/>
        <v>0</v>
      </c>
    </row>
    <row r="564" spans="1:61" hidden="1">
      <c r="A564" s="6" t="s">
        <v>1102</v>
      </c>
      <c r="B564" s="6" t="s">
        <v>1103</v>
      </c>
      <c r="C564" s="6" t="s">
        <v>151</v>
      </c>
      <c r="D564" s="6"/>
      <c r="E564" s="6" t="s">
        <v>152</v>
      </c>
      <c r="F564" s="6" t="s">
        <v>960</v>
      </c>
      <c r="G564" s="6"/>
      <c r="H564" s="1"/>
      <c r="I564" s="5"/>
      <c r="J564" s="5"/>
      <c r="K564" s="1"/>
      <c r="L564" s="5"/>
      <c r="M564" s="5"/>
      <c r="N564" s="26"/>
      <c r="O564" s="1"/>
      <c r="P564" s="1"/>
      <c r="Q564" s="1"/>
      <c r="R564" s="1"/>
      <c r="S564" s="1"/>
      <c r="T564" s="1"/>
      <c r="U564" s="1"/>
      <c r="V564" s="5"/>
      <c r="W564" s="5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37">
        <f t="shared" si="22"/>
        <v>0</v>
      </c>
    </row>
    <row r="565" spans="1:61" hidden="1">
      <c r="A565" s="6" t="s">
        <v>1104</v>
      </c>
      <c r="B565" s="6" t="s">
        <v>7594</v>
      </c>
      <c r="C565" s="6" t="s">
        <v>151</v>
      </c>
      <c r="D565" s="6"/>
      <c r="E565" s="6" t="s">
        <v>8212</v>
      </c>
      <c r="F565" s="6" t="s">
        <v>960</v>
      </c>
      <c r="G565" s="6"/>
      <c r="H565" s="1"/>
      <c r="I565" s="5"/>
      <c r="J565" s="5"/>
      <c r="K565" s="1"/>
      <c r="L565" s="5"/>
      <c r="M565" s="5"/>
      <c r="N565" s="26"/>
      <c r="O565" s="1"/>
      <c r="P565" s="1"/>
      <c r="Q565" s="4"/>
      <c r="R565" s="4"/>
      <c r="S565" s="1"/>
      <c r="T565" s="1"/>
      <c r="U565" s="1"/>
      <c r="V565" s="5"/>
      <c r="W565" s="5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37">
        <f t="shared" si="22"/>
        <v>0</v>
      </c>
    </row>
    <row r="566" spans="1:61" hidden="1">
      <c r="A566" s="6" t="s">
        <v>6570</v>
      </c>
      <c r="B566" s="6" t="s">
        <v>7595</v>
      </c>
      <c r="C566" s="6" t="s">
        <v>151</v>
      </c>
      <c r="D566" s="6"/>
      <c r="E566" s="6" t="s">
        <v>8205</v>
      </c>
      <c r="F566" s="6" t="s">
        <v>960</v>
      </c>
      <c r="G566" s="6"/>
      <c r="H566" s="1"/>
      <c r="I566" s="5"/>
      <c r="J566" s="5"/>
      <c r="K566" s="1"/>
      <c r="L566" s="5"/>
      <c r="M566" s="5"/>
      <c r="N566" s="26"/>
      <c r="O566" s="1"/>
      <c r="P566" s="1"/>
      <c r="Q566" s="1"/>
      <c r="R566" s="1"/>
      <c r="S566" s="1"/>
      <c r="T566" s="1"/>
      <c r="U566" s="1"/>
      <c r="V566" s="5"/>
      <c r="W566" s="5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37">
        <f t="shared" si="22"/>
        <v>0</v>
      </c>
    </row>
    <row r="567" spans="1:61" hidden="1">
      <c r="A567" s="6" t="s">
        <v>958</v>
      </c>
      <c r="B567" s="6" t="s">
        <v>959</v>
      </c>
      <c r="C567" s="6" t="s">
        <v>7</v>
      </c>
      <c r="D567" s="6" t="s">
        <v>8199</v>
      </c>
      <c r="E567" s="6" t="s">
        <v>21</v>
      </c>
      <c r="F567" s="6" t="s">
        <v>960</v>
      </c>
      <c r="G567" s="6"/>
      <c r="H567" s="1"/>
      <c r="I567" s="5"/>
      <c r="J567" s="5"/>
      <c r="K567" s="1"/>
      <c r="L567" s="5"/>
      <c r="M567" s="5"/>
      <c r="N567" s="26"/>
      <c r="O567" s="1"/>
      <c r="P567" s="1"/>
      <c r="Q567" s="1"/>
      <c r="R567" s="1"/>
      <c r="S567" s="1"/>
      <c r="T567" s="1"/>
      <c r="U567" s="1"/>
      <c r="V567" s="5"/>
      <c r="W567" s="5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37">
        <f t="shared" si="22"/>
        <v>0</v>
      </c>
    </row>
    <row r="568" spans="1:61" hidden="1">
      <c r="A568" s="6" t="s">
        <v>6571</v>
      </c>
      <c r="B568" s="6" t="s">
        <v>7596</v>
      </c>
      <c r="C568" s="6" t="s">
        <v>151</v>
      </c>
      <c r="D568" s="6"/>
      <c r="E568" s="6" t="s">
        <v>8226</v>
      </c>
      <c r="F568" s="6" t="s">
        <v>960</v>
      </c>
      <c r="G568" s="6"/>
      <c r="H568" s="1"/>
      <c r="I568" s="5"/>
      <c r="J568" s="5"/>
      <c r="K568" s="1"/>
      <c r="L568" s="5"/>
      <c r="M568" s="5"/>
      <c r="N568" s="26"/>
      <c r="O568" s="1"/>
      <c r="P568" s="1"/>
      <c r="Q568" s="1"/>
      <c r="R568" s="1"/>
      <c r="S568" s="1"/>
      <c r="T568" s="1"/>
      <c r="U568" s="1"/>
      <c r="V568" s="5"/>
      <c r="W568" s="5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37">
        <f t="shared" si="22"/>
        <v>0</v>
      </c>
    </row>
    <row r="569" spans="1:61" hidden="1">
      <c r="A569" s="6" t="s">
        <v>961</v>
      </c>
      <c r="B569" s="6" t="s">
        <v>962</v>
      </c>
      <c r="C569" s="6" t="s">
        <v>7</v>
      </c>
      <c r="D569" s="6" t="s">
        <v>18</v>
      </c>
      <c r="E569" s="6" t="s">
        <v>31</v>
      </c>
      <c r="F569" s="6" t="s">
        <v>960</v>
      </c>
      <c r="G569" s="6"/>
      <c r="H569" s="1"/>
      <c r="I569" s="5"/>
      <c r="J569" s="5"/>
      <c r="K569" s="1"/>
      <c r="L569" s="5"/>
      <c r="M569" s="5"/>
      <c r="N569" s="26"/>
      <c r="O569" s="1"/>
      <c r="P569" s="1"/>
      <c r="Q569" s="1"/>
      <c r="R569" s="1"/>
      <c r="S569" s="1"/>
      <c r="T569" s="1"/>
      <c r="U569" s="1"/>
      <c r="V569" s="5"/>
      <c r="W569" s="5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37">
        <f t="shared" si="22"/>
        <v>0</v>
      </c>
    </row>
    <row r="570" spans="1:61">
      <c r="A570" s="7" t="s">
        <v>963</v>
      </c>
      <c r="B570" s="7" t="s">
        <v>964</v>
      </c>
      <c r="C570" s="7" t="s">
        <v>7</v>
      </c>
      <c r="D570" s="7" t="s">
        <v>8199</v>
      </c>
      <c r="E570" s="7" t="s">
        <v>8204</v>
      </c>
      <c r="F570" s="7" t="s">
        <v>960</v>
      </c>
      <c r="G570" s="25"/>
      <c r="H570" s="1"/>
      <c r="I570" s="5"/>
      <c r="J570" s="5"/>
      <c r="K570" s="1"/>
      <c r="L570" s="1">
        <v>892826.08695652173</v>
      </c>
      <c r="M570" s="5"/>
      <c r="N570" s="26"/>
      <c r="O570" s="1"/>
      <c r="P570" s="1"/>
      <c r="Q570" s="1"/>
      <c r="R570" s="1"/>
      <c r="S570" s="1">
        <v>827531</v>
      </c>
      <c r="T570" s="1"/>
      <c r="U570" s="1"/>
      <c r="V570" s="5"/>
      <c r="W570" s="5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37">
        <f>BH570+BG570+BF570+BE570+BD570+BB570+BA570+AZ570+AY570+AX570+AW570+AV570+AU570+AT570+AS570+AR570+AQ570+AP570+AO570+AN570+AM570+AL570+AK570+AJ570+AI570+AH570+AG570+AF570+AE570+AD570+AC570+AB570+BC570+AA570+Z570+Y570+X570+U570+T570+S570+R570+Q570+P570+O570+N570+M570+L570+K570+J570+I570+H570+G570</f>
        <v>1720357.0869565217</v>
      </c>
    </row>
    <row r="571" spans="1:61" hidden="1">
      <c r="A571" s="6" t="s">
        <v>7296</v>
      </c>
      <c r="B571" s="6" t="s">
        <v>7597</v>
      </c>
      <c r="C571" s="6" t="s">
        <v>151</v>
      </c>
      <c r="D571" s="6"/>
      <c r="E571" s="6" t="s">
        <v>152</v>
      </c>
      <c r="F571" s="6" t="s">
        <v>960</v>
      </c>
      <c r="G571" s="6"/>
      <c r="H571" s="1"/>
      <c r="I571" s="5"/>
      <c r="J571" s="5"/>
      <c r="K571" s="1"/>
      <c r="L571" s="5"/>
      <c r="M571" s="5"/>
      <c r="N571" s="26"/>
      <c r="O571" s="1"/>
      <c r="P571" s="1"/>
      <c r="Q571" s="1"/>
      <c r="R571" s="1"/>
      <c r="S571" s="1"/>
      <c r="T571" s="1"/>
      <c r="U571" s="1"/>
      <c r="V571" s="5"/>
      <c r="W571" s="5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37">
        <f t="shared" ref="BI571:BI580" si="23">BH571+BG571+BF571+BE571+BD571+BB571+BA571+AZ571+AY571+AX571+AW571+AV571+AU571+AT571+AS571+AR571+AQ571+AP571+AO571+AN571+AM571+AL571+AK571+AJ571+AI571+AH571+AG571+AF571+AE571+AD571+AC571+AB571+BC571+AA571+Z571+Y571+X571+U571+T571+S571+R571+Q571+P571+O571+N571+M571+L571+K571+J571+I571+H571</f>
        <v>0</v>
      </c>
    </row>
    <row r="572" spans="1:61" hidden="1">
      <c r="A572" s="6" t="s">
        <v>7297</v>
      </c>
      <c r="B572" s="6" t="s">
        <v>7597</v>
      </c>
      <c r="C572" s="6" t="s">
        <v>151</v>
      </c>
      <c r="D572" s="6"/>
      <c r="E572" s="6" t="s">
        <v>8212</v>
      </c>
      <c r="F572" s="6" t="s">
        <v>960</v>
      </c>
      <c r="G572" s="6"/>
      <c r="H572" s="1"/>
      <c r="I572" s="5"/>
      <c r="J572" s="5"/>
      <c r="K572" s="1"/>
      <c r="L572" s="5"/>
      <c r="M572" s="5"/>
      <c r="N572" s="26"/>
      <c r="O572" s="1"/>
      <c r="P572" s="1"/>
      <c r="Q572" s="1"/>
      <c r="R572" s="1"/>
      <c r="S572" s="1"/>
      <c r="T572" s="1"/>
      <c r="U572" s="1"/>
      <c r="V572" s="5"/>
      <c r="W572" s="5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37">
        <f t="shared" si="23"/>
        <v>0</v>
      </c>
    </row>
    <row r="573" spans="1:61" hidden="1">
      <c r="A573" s="6" t="s">
        <v>7298</v>
      </c>
      <c r="B573" s="6" t="s">
        <v>7598</v>
      </c>
      <c r="C573" s="6" t="s">
        <v>151</v>
      </c>
      <c r="D573" s="6"/>
      <c r="E573" s="6" t="s">
        <v>8207</v>
      </c>
      <c r="F573" s="6" t="s">
        <v>960</v>
      </c>
      <c r="G573" s="6"/>
      <c r="H573" s="1"/>
      <c r="I573" s="5"/>
      <c r="J573" s="5"/>
      <c r="K573" s="1"/>
      <c r="L573" s="5"/>
      <c r="M573" s="5"/>
      <c r="N573" s="26"/>
      <c r="O573" s="1"/>
      <c r="P573" s="1"/>
      <c r="Q573" s="1"/>
      <c r="R573" s="1"/>
      <c r="S573" s="1"/>
      <c r="T573" s="1"/>
      <c r="U573" s="1"/>
      <c r="V573" s="5"/>
      <c r="W573" s="5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37">
        <f t="shared" si="23"/>
        <v>0</v>
      </c>
    </row>
    <row r="574" spans="1:61" hidden="1">
      <c r="A574" s="6" t="s">
        <v>7299</v>
      </c>
      <c r="B574" s="6" t="s">
        <v>7599</v>
      </c>
      <c r="C574" s="6" t="s">
        <v>151</v>
      </c>
      <c r="D574" s="6"/>
      <c r="E574" s="6" t="s">
        <v>8207</v>
      </c>
      <c r="F574" s="6" t="s">
        <v>960</v>
      </c>
      <c r="G574" s="6"/>
      <c r="H574" s="1"/>
      <c r="I574" s="5"/>
      <c r="J574" s="5"/>
      <c r="K574" s="1"/>
      <c r="L574" s="5"/>
      <c r="M574" s="5"/>
      <c r="N574" s="26"/>
      <c r="O574" s="1"/>
      <c r="P574" s="1"/>
      <c r="Q574" s="1"/>
      <c r="R574" s="1"/>
      <c r="S574" s="1"/>
      <c r="T574" s="1"/>
      <c r="U574" s="1"/>
      <c r="V574" s="5"/>
      <c r="W574" s="5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37">
        <f t="shared" si="23"/>
        <v>0</v>
      </c>
    </row>
    <row r="575" spans="1:61" hidden="1">
      <c r="A575" s="6" t="s">
        <v>1105</v>
      </c>
      <c r="B575" s="6" t="s">
        <v>1106</v>
      </c>
      <c r="C575" s="6" t="s">
        <v>151</v>
      </c>
      <c r="D575" s="6"/>
      <c r="E575" s="6" t="s">
        <v>152</v>
      </c>
      <c r="F575" s="6" t="s">
        <v>960</v>
      </c>
      <c r="G575" s="6"/>
      <c r="H575" s="1"/>
      <c r="I575" s="5"/>
      <c r="J575" s="5"/>
      <c r="K575" s="1"/>
      <c r="L575" s="5"/>
      <c r="M575" s="5"/>
      <c r="N575" s="26"/>
      <c r="O575" s="1"/>
      <c r="P575" s="1"/>
      <c r="Q575" s="1"/>
      <c r="R575" s="1"/>
      <c r="S575" s="1"/>
      <c r="T575" s="1"/>
      <c r="U575" s="1"/>
      <c r="V575" s="5"/>
      <c r="W575" s="5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37">
        <f t="shared" si="23"/>
        <v>0</v>
      </c>
    </row>
    <row r="576" spans="1:61" hidden="1">
      <c r="A576" s="6" t="s">
        <v>1107</v>
      </c>
      <c r="B576" s="6" t="s">
        <v>1108</v>
      </c>
      <c r="C576" s="6" t="s">
        <v>151</v>
      </c>
      <c r="D576" s="6"/>
      <c r="E576" s="6" t="s">
        <v>152</v>
      </c>
      <c r="F576" s="6" t="s">
        <v>960</v>
      </c>
      <c r="G576" s="6"/>
      <c r="H576" s="1"/>
      <c r="I576" s="5"/>
      <c r="J576" s="5"/>
      <c r="K576" s="1"/>
      <c r="L576" s="5"/>
      <c r="M576" s="5"/>
      <c r="N576" s="26"/>
      <c r="O576" s="1"/>
      <c r="P576" s="1"/>
      <c r="Q576" s="1"/>
      <c r="R576" s="1"/>
      <c r="S576" s="1"/>
      <c r="T576" s="1"/>
      <c r="U576" s="1"/>
      <c r="V576" s="5"/>
      <c r="W576" s="5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37">
        <f t="shared" si="23"/>
        <v>0</v>
      </c>
    </row>
    <row r="577" spans="1:61" hidden="1">
      <c r="A577" s="6" t="s">
        <v>6572</v>
      </c>
      <c r="B577" s="6" t="s">
        <v>6573</v>
      </c>
      <c r="C577" s="6" t="s">
        <v>151</v>
      </c>
      <c r="D577" s="6"/>
      <c r="E577" s="6" t="s">
        <v>8205</v>
      </c>
      <c r="F577" s="6" t="s">
        <v>960</v>
      </c>
      <c r="G577" s="6"/>
      <c r="H577" s="1"/>
      <c r="I577" s="5"/>
      <c r="J577" s="5"/>
      <c r="K577" s="1"/>
      <c r="L577" s="5"/>
      <c r="M577" s="5"/>
      <c r="N577" s="26"/>
      <c r="O577" s="1"/>
      <c r="P577" s="1"/>
      <c r="Q577" s="1"/>
      <c r="R577" s="1"/>
      <c r="S577" s="1"/>
      <c r="T577" s="1"/>
      <c r="U577" s="1"/>
      <c r="V577" s="5"/>
      <c r="W577" s="5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37">
        <f t="shared" si="23"/>
        <v>0</v>
      </c>
    </row>
    <row r="578" spans="1:61" hidden="1">
      <c r="A578" s="6" t="s">
        <v>6574</v>
      </c>
      <c r="B578" s="6" t="s">
        <v>7600</v>
      </c>
      <c r="C578" s="6" t="s">
        <v>151</v>
      </c>
      <c r="D578" s="6"/>
      <c r="E578" s="6" t="s">
        <v>8205</v>
      </c>
      <c r="F578" s="6" t="s">
        <v>960</v>
      </c>
      <c r="G578" s="6"/>
      <c r="H578" s="1"/>
      <c r="I578" s="5"/>
      <c r="J578" s="5"/>
      <c r="K578" s="1"/>
      <c r="L578" s="5"/>
      <c r="M578" s="5"/>
      <c r="N578" s="26"/>
      <c r="O578" s="1"/>
      <c r="P578" s="1"/>
      <c r="Q578" s="1"/>
      <c r="R578" s="1"/>
      <c r="S578" s="1"/>
      <c r="T578" s="1"/>
      <c r="U578" s="1"/>
      <c r="V578" s="5"/>
      <c r="W578" s="5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37">
        <f t="shared" si="23"/>
        <v>0</v>
      </c>
    </row>
    <row r="579" spans="1:61" hidden="1">
      <c r="A579" s="6" t="s">
        <v>6575</v>
      </c>
      <c r="B579" s="6" t="s">
        <v>7601</v>
      </c>
      <c r="C579" s="6" t="s">
        <v>151</v>
      </c>
      <c r="D579" s="6"/>
      <c r="E579" s="6" t="s">
        <v>8205</v>
      </c>
      <c r="F579" s="6" t="s">
        <v>960</v>
      </c>
      <c r="G579" s="6"/>
      <c r="H579" s="1"/>
      <c r="I579" s="5"/>
      <c r="J579" s="5"/>
      <c r="K579" s="1"/>
      <c r="L579" s="5"/>
      <c r="M579" s="5"/>
      <c r="N579" s="26"/>
      <c r="O579" s="1"/>
      <c r="P579" s="1"/>
      <c r="Q579" s="1"/>
      <c r="R579" s="1"/>
      <c r="S579" s="1"/>
      <c r="T579" s="1"/>
      <c r="U579" s="1"/>
      <c r="V579" s="5"/>
      <c r="W579" s="5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37">
        <f t="shared" si="23"/>
        <v>0</v>
      </c>
    </row>
    <row r="580" spans="1:61" hidden="1">
      <c r="A580" s="6" t="s">
        <v>965</v>
      </c>
      <c r="B580" s="6" t="s">
        <v>966</v>
      </c>
      <c r="C580" s="6" t="s">
        <v>7</v>
      </c>
      <c r="D580" s="6" t="s">
        <v>18</v>
      </c>
      <c r="E580" s="6" t="s">
        <v>13</v>
      </c>
      <c r="F580" s="6" t="s">
        <v>960</v>
      </c>
      <c r="G580" s="6"/>
      <c r="H580" s="1"/>
      <c r="I580" s="5"/>
      <c r="J580" s="5"/>
      <c r="K580" s="1"/>
      <c r="L580" s="5"/>
      <c r="M580" s="5"/>
      <c r="N580" s="26"/>
      <c r="O580" s="1"/>
      <c r="P580" s="1"/>
      <c r="Q580" s="1"/>
      <c r="R580" s="1"/>
      <c r="S580" s="1"/>
      <c r="T580" s="1"/>
      <c r="U580" s="1"/>
      <c r="V580" s="5"/>
      <c r="W580" s="5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37">
        <f t="shared" si="23"/>
        <v>0</v>
      </c>
    </row>
    <row r="581" spans="1:61">
      <c r="A581" s="7" t="s">
        <v>967</v>
      </c>
      <c r="B581" s="7" t="s">
        <v>968</v>
      </c>
      <c r="C581" s="7" t="s">
        <v>7</v>
      </c>
      <c r="D581" s="7" t="s">
        <v>8199</v>
      </c>
      <c r="E581" s="7" t="s">
        <v>28</v>
      </c>
      <c r="F581" s="7" t="s">
        <v>960</v>
      </c>
      <c r="G581" s="25">
        <v>775417.94694227434</v>
      </c>
      <c r="H581" s="1">
        <v>26301310.003883731</v>
      </c>
      <c r="I581" s="1">
        <v>725000</v>
      </c>
      <c r="J581" s="5"/>
      <c r="K581" s="1">
        <v>1381569.9556395265</v>
      </c>
      <c r="L581" s="5"/>
      <c r="M581" s="1">
        <v>267008.27903225808</v>
      </c>
      <c r="N581" s="26">
        <v>1140501.0872909359</v>
      </c>
      <c r="O581" s="1">
        <v>3068408.6158914398</v>
      </c>
      <c r="P581" s="1">
        <v>245453.58000000002</v>
      </c>
      <c r="Q581" s="1">
        <v>437550.7187227637</v>
      </c>
      <c r="R581" s="1"/>
      <c r="S581" s="1"/>
      <c r="T581" s="3">
        <v>612806.27803836693</v>
      </c>
      <c r="U581" s="1">
        <v>5000</v>
      </c>
      <c r="V581" s="5"/>
      <c r="W581" s="5"/>
      <c r="X581" s="1"/>
      <c r="Y581" s="1"/>
      <c r="Z581" s="1"/>
      <c r="AA581" s="1"/>
      <c r="AB581" s="1"/>
      <c r="AC581" s="1"/>
      <c r="AD581" s="1"/>
      <c r="AE581" s="1"/>
      <c r="AF581" s="1"/>
      <c r="AG581" s="1">
        <v>233847</v>
      </c>
      <c r="AH581" s="1"/>
      <c r="AI581" s="1"/>
      <c r="AJ581" s="1">
        <v>83282</v>
      </c>
      <c r="AK581" s="1"/>
      <c r="AL581" s="1"/>
      <c r="AM581" s="1">
        <v>37648</v>
      </c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>
        <v>231292.85985000001</v>
      </c>
      <c r="BD581" s="1">
        <v>259176.46628444074</v>
      </c>
      <c r="BE581" s="1">
        <v>368924.62261024915</v>
      </c>
      <c r="BF581" s="1"/>
      <c r="BG581" s="1"/>
      <c r="BH581" s="1">
        <v>230774.41017246307</v>
      </c>
      <c r="BI581" s="37">
        <f>BH581+BG581+BF581+BE581+BD581+BB581+BA581+AZ581+AY581+AX581+AW581+AV581+AU581+AT581+AS581+AR581+AQ581+AP581+AO581+AN581+AM581+AL581+AK581+AJ581+AI581+AH581+AG581+AF581+AE581+AD581+AC581+AB581+BC581+AA581+Z581+Y581+X581+U581+T581+S581+R581+Q581+P581+O581+N581+M581+L581+K581+J581+I581+H581+G581</f>
        <v>36404971.824358456</v>
      </c>
    </row>
    <row r="582" spans="1:61">
      <c r="A582" s="7" t="s">
        <v>969</v>
      </c>
      <c r="B582" s="7" t="s">
        <v>970</v>
      </c>
      <c r="C582" s="7" t="s">
        <v>7</v>
      </c>
      <c r="D582" s="7" t="s">
        <v>8199</v>
      </c>
      <c r="E582" s="7" t="s">
        <v>21</v>
      </c>
      <c r="F582" s="7" t="s">
        <v>960</v>
      </c>
      <c r="G582" s="25"/>
      <c r="H582" s="1"/>
      <c r="I582" s="5"/>
      <c r="J582" s="5"/>
      <c r="K582" s="1"/>
      <c r="L582" s="5"/>
      <c r="M582" s="5"/>
      <c r="N582" s="26"/>
      <c r="O582" s="1"/>
      <c r="P582" s="1"/>
      <c r="Q582" s="1"/>
      <c r="R582" s="1"/>
      <c r="S582" s="1"/>
      <c r="T582" s="1"/>
      <c r="U582" s="1"/>
      <c r="V582" s="5"/>
      <c r="W582" s="5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>
        <v>39115</v>
      </c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37">
        <f>BH582+BG582+BF582+BE582+BD582+BB582+BA582+AZ582+AY582+AX582+AW582+AV582+AU582+AT582+AS582+AR582+AQ582+AP582+AO582+AN582+AM582+AL582+AK582+AJ582+AI582+AH582+AG582+AF582+AE582+AD582+AC582+AB582+BC582+AA582+Z582+Y582+X582+U582+T582+S582+R582+Q582+P582+O582+N582+M582+L582+K582+J582+I582+H582+G582</f>
        <v>39115</v>
      </c>
    </row>
    <row r="583" spans="1:61" hidden="1">
      <c r="A583" s="6" t="s">
        <v>971</v>
      </c>
      <c r="B583" s="6" t="s">
        <v>972</v>
      </c>
      <c r="C583" s="6" t="s">
        <v>7</v>
      </c>
      <c r="D583" s="6" t="s">
        <v>18</v>
      </c>
      <c r="E583" s="6" t="s">
        <v>31</v>
      </c>
      <c r="F583" s="6" t="s">
        <v>960</v>
      </c>
      <c r="G583" s="6"/>
      <c r="H583" s="1"/>
      <c r="I583" s="5"/>
      <c r="J583" s="5"/>
      <c r="K583" s="1"/>
      <c r="L583" s="5"/>
      <c r="M583" s="5"/>
      <c r="N583" s="26"/>
      <c r="O583" s="1"/>
      <c r="P583" s="1"/>
      <c r="Q583" s="1"/>
      <c r="R583" s="1"/>
      <c r="S583" s="1"/>
      <c r="T583" s="1"/>
      <c r="U583" s="1"/>
      <c r="V583" s="5"/>
      <c r="W583" s="5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37">
        <f t="shared" ref="BI583:BI588" si="24">BH583+BG583+BF583+BE583+BD583+BB583+BA583+AZ583+AY583+AX583+AW583+AV583+AU583+AT583+AS583+AR583+AQ583+AP583+AO583+AN583+AM583+AL583+AK583+AJ583+AI583+AH583+AG583+AF583+AE583+AD583+AC583+AB583+BC583+AA583+Z583+Y583+X583+U583+T583+S583+R583+Q583+P583+O583+N583+M583+L583+K583+J583+I583+H583</f>
        <v>0</v>
      </c>
    </row>
    <row r="584" spans="1:61" hidden="1">
      <c r="A584" s="6" t="s">
        <v>973</v>
      </c>
      <c r="B584" s="6" t="s">
        <v>974</v>
      </c>
      <c r="C584" s="6" t="s">
        <v>7</v>
      </c>
      <c r="D584" s="6" t="s">
        <v>18</v>
      </c>
      <c r="E584" s="6" t="s">
        <v>31</v>
      </c>
      <c r="F584" s="6" t="s">
        <v>960</v>
      </c>
      <c r="G584" s="6"/>
      <c r="H584" s="1"/>
      <c r="I584" s="5"/>
      <c r="J584" s="5"/>
      <c r="K584" s="1"/>
      <c r="L584" s="5"/>
      <c r="M584" s="5"/>
      <c r="N584" s="26"/>
      <c r="O584" s="1"/>
      <c r="P584" s="1"/>
      <c r="Q584" s="1"/>
      <c r="R584" s="1"/>
      <c r="S584" s="1"/>
      <c r="T584" s="1"/>
      <c r="U584" s="1"/>
      <c r="V584" s="5"/>
      <c r="W584" s="5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37">
        <f t="shared" si="24"/>
        <v>0</v>
      </c>
    </row>
    <row r="585" spans="1:61" hidden="1">
      <c r="A585" s="6" t="s">
        <v>975</v>
      </c>
      <c r="B585" s="6" t="s">
        <v>976</v>
      </c>
      <c r="C585" s="6" t="s">
        <v>7</v>
      </c>
      <c r="D585" s="6" t="s">
        <v>18</v>
      </c>
      <c r="E585" s="6" t="s">
        <v>31</v>
      </c>
      <c r="F585" s="6" t="s">
        <v>960</v>
      </c>
      <c r="G585" s="6"/>
      <c r="H585" s="1"/>
      <c r="I585" s="5"/>
      <c r="J585" s="5"/>
      <c r="K585" s="1"/>
      <c r="L585" s="5"/>
      <c r="M585" s="5"/>
      <c r="N585" s="26"/>
      <c r="O585" s="1"/>
      <c r="P585" s="1"/>
      <c r="Q585" s="1"/>
      <c r="R585" s="1"/>
      <c r="S585" s="1"/>
      <c r="T585" s="1"/>
      <c r="U585" s="1"/>
      <c r="V585" s="5"/>
      <c r="W585" s="5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37">
        <f t="shared" si="24"/>
        <v>0</v>
      </c>
    </row>
    <row r="586" spans="1:61" hidden="1">
      <c r="A586" s="6" t="s">
        <v>977</v>
      </c>
      <c r="B586" s="6" t="s">
        <v>978</v>
      </c>
      <c r="C586" s="6" t="s">
        <v>7</v>
      </c>
      <c r="D586" s="6" t="s">
        <v>18</v>
      </c>
      <c r="E586" s="6" t="s">
        <v>31</v>
      </c>
      <c r="F586" s="6" t="s">
        <v>960</v>
      </c>
      <c r="G586" s="6"/>
      <c r="H586" s="1"/>
      <c r="I586" s="5"/>
      <c r="J586" s="5"/>
      <c r="K586" s="1"/>
      <c r="L586" s="5"/>
      <c r="M586" s="5"/>
      <c r="N586" s="26"/>
      <c r="O586" s="1"/>
      <c r="P586" s="1"/>
      <c r="Q586" s="1"/>
      <c r="R586" s="1"/>
      <c r="S586" s="1"/>
      <c r="T586" s="1"/>
      <c r="U586" s="1"/>
      <c r="V586" s="5"/>
      <c r="W586" s="5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37">
        <f t="shared" si="24"/>
        <v>0</v>
      </c>
    </row>
    <row r="587" spans="1:61" hidden="1">
      <c r="A587" s="6" t="s">
        <v>979</v>
      </c>
      <c r="B587" s="6" t="s">
        <v>980</v>
      </c>
      <c r="C587" s="6" t="s">
        <v>7</v>
      </c>
      <c r="D587" s="6" t="s">
        <v>18</v>
      </c>
      <c r="E587" s="6" t="s">
        <v>31</v>
      </c>
      <c r="F587" s="6" t="s">
        <v>960</v>
      </c>
      <c r="G587" s="6"/>
      <c r="H587" s="1"/>
      <c r="I587" s="5"/>
      <c r="J587" s="5"/>
      <c r="K587" s="1"/>
      <c r="L587" s="5"/>
      <c r="M587" s="5"/>
      <c r="N587" s="26"/>
      <c r="O587" s="1"/>
      <c r="P587" s="1"/>
      <c r="Q587" s="1"/>
      <c r="R587" s="1"/>
      <c r="S587" s="1"/>
      <c r="T587" s="1"/>
      <c r="U587" s="1"/>
      <c r="V587" s="5"/>
      <c r="W587" s="5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37">
        <f t="shared" si="24"/>
        <v>0</v>
      </c>
    </row>
    <row r="588" spans="1:61" hidden="1">
      <c r="A588" s="6" t="s">
        <v>981</v>
      </c>
      <c r="B588" s="6" t="s">
        <v>982</v>
      </c>
      <c r="C588" s="6" t="s">
        <v>7</v>
      </c>
      <c r="D588" s="6" t="s">
        <v>8199</v>
      </c>
      <c r="E588" s="6" t="s">
        <v>21</v>
      </c>
      <c r="F588" s="6" t="s">
        <v>960</v>
      </c>
      <c r="G588" s="6"/>
      <c r="H588" s="1"/>
      <c r="I588" s="5"/>
      <c r="J588" s="5"/>
      <c r="K588" s="1"/>
      <c r="L588" s="5"/>
      <c r="M588" s="5"/>
      <c r="N588" s="26"/>
      <c r="O588" s="1"/>
      <c r="P588" s="1"/>
      <c r="Q588" s="1"/>
      <c r="R588" s="1"/>
      <c r="S588" s="1"/>
      <c r="T588" s="1"/>
      <c r="U588" s="1"/>
      <c r="V588" s="5"/>
      <c r="W588" s="5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37">
        <f t="shared" si="24"/>
        <v>0</v>
      </c>
    </row>
    <row r="589" spans="1:61">
      <c r="A589" s="7" t="s">
        <v>983</v>
      </c>
      <c r="B589" s="7" t="s">
        <v>984</v>
      </c>
      <c r="C589" s="7" t="s">
        <v>7</v>
      </c>
      <c r="D589" s="7" t="s">
        <v>8199</v>
      </c>
      <c r="E589" s="7" t="s">
        <v>21</v>
      </c>
      <c r="F589" s="7" t="s">
        <v>960</v>
      </c>
      <c r="G589" s="25"/>
      <c r="H589" s="1"/>
      <c r="I589" s="5"/>
      <c r="J589" s="5"/>
      <c r="K589" s="1"/>
      <c r="L589" s="5"/>
      <c r="M589" s="5"/>
      <c r="N589" s="26"/>
      <c r="O589" s="1"/>
      <c r="P589" s="1">
        <v>9413.619999999999</v>
      </c>
      <c r="Q589" s="1"/>
      <c r="R589" s="1"/>
      <c r="S589" s="1"/>
      <c r="T589" s="1"/>
      <c r="U589" s="1"/>
      <c r="V589" s="5"/>
      <c r="W589" s="5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37">
        <f>BH589+BG589+BF589+BE589+BD589+BB589+BA589+AZ589+AY589+AX589+AW589+AV589+AU589+AT589+AS589+AR589+AQ589+AP589+AO589+AN589+AM589+AL589+AK589+AJ589+AI589+AH589+AG589+AF589+AE589+AD589+AC589+AB589+BC589+AA589+Z589+Y589+X589+U589+T589+S589+R589+Q589+P589+O589+N589+M589+L589+K589+J589+I589+H589+G589</f>
        <v>9413.619999999999</v>
      </c>
    </row>
    <row r="590" spans="1:61">
      <c r="A590" s="7" t="s">
        <v>1109</v>
      </c>
      <c r="B590" s="7" t="s">
        <v>1110</v>
      </c>
      <c r="C590" s="7" t="s">
        <v>151</v>
      </c>
      <c r="D590" s="7"/>
      <c r="E590" s="7" t="s">
        <v>152</v>
      </c>
      <c r="F590" s="7" t="s">
        <v>960</v>
      </c>
      <c r="G590" s="25"/>
      <c r="H590" s="1"/>
      <c r="I590" s="5"/>
      <c r="J590" s="5"/>
      <c r="K590" s="1"/>
      <c r="L590" s="5"/>
      <c r="M590" s="5"/>
      <c r="N590" s="26"/>
      <c r="O590" s="1"/>
      <c r="P590" s="1"/>
      <c r="Q590" s="1">
        <v>10105.304020736101</v>
      </c>
      <c r="R590" s="1"/>
      <c r="S590" s="1"/>
      <c r="T590" s="1"/>
      <c r="U590" s="1"/>
      <c r="V590" s="5"/>
      <c r="W590" s="5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37">
        <f>BH590+BG590+BF590+BE590+BD590+BB590+BA590+AZ590+AY590+AX590+AW590+AV590+AU590+AT590+AS590+AR590+AQ590+AP590+AO590+AN590+AM590+AL590+AK590+AJ590+AI590+AH590+AG590+AF590+AE590+AD590+AC590+AB590+BC590+AA590+Z590+Y590+X590+U590+T590+S590+R590+Q590+P590+O590+N590+M590+L590+K590+J590+I590+H590+G590</f>
        <v>10105.304020736101</v>
      </c>
    </row>
    <row r="591" spans="1:61" hidden="1">
      <c r="A591" s="6" t="s">
        <v>1111</v>
      </c>
      <c r="B591" s="6" t="s">
        <v>1112</v>
      </c>
      <c r="C591" s="6" t="s">
        <v>151</v>
      </c>
      <c r="D591" s="6"/>
      <c r="E591" s="6" t="s">
        <v>152</v>
      </c>
      <c r="F591" s="6" t="s">
        <v>960</v>
      </c>
      <c r="G591" s="6"/>
      <c r="H591" s="1"/>
      <c r="I591" s="5"/>
      <c r="J591" s="5"/>
      <c r="K591" s="1"/>
      <c r="L591" s="5"/>
      <c r="M591" s="5"/>
      <c r="N591" s="26"/>
      <c r="O591" s="1"/>
      <c r="P591" s="1"/>
      <c r="Q591" s="1"/>
      <c r="R591" s="1"/>
      <c r="S591" s="1"/>
      <c r="T591" s="1"/>
      <c r="U591" s="1"/>
      <c r="V591" s="5"/>
      <c r="W591" s="5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37">
        <f t="shared" ref="BI591:BI601" si="25">BH591+BG591+BF591+BE591+BD591+BB591+BA591+AZ591+AY591+AX591+AW591+AV591+AU591+AT591+AS591+AR591+AQ591+AP591+AO591+AN591+AM591+AL591+AK591+AJ591+AI591+AH591+AG591+AF591+AE591+AD591+AC591+AB591+BC591+AA591+Z591+Y591+X591+U591+T591+S591+R591+Q591+P591+O591+N591+M591+L591+K591+J591+I591+H591</f>
        <v>0</v>
      </c>
    </row>
    <row r="592" spans="1:61" hidden="1">
      <c r="A592" s="6" t="s">
        <v>7210</v>
      </c>
      <c r="B592" s="6" t="s">
        <v>7405</v>
      </c>
      <c r="C592" s="6" t="s">
        <v>7</v>
      </c>
      <c r="D592" s="6" t="s">
        <v>8199</v>
      </c>
      <c r="E592" s="6" t="s">
        <v>8206</v>
      </c>
      <c r="F592" s="6" t="s">
        <v>960</v>
      </c>
      <c r="G592" s="6"/>
      <c r="H592" s="1"/>
      <c r="I592" s="5"/>
      <c r="J592" s="5"/>
      <c r="K592" s="1"/>
      <c r="L592" s="5"/>
      <c r="M592" s="5"/>
      <c r="N592" s="26"/>
      <c r="O592" s="1"/>
      <c r="P592" s="1"/>
      <c r="Q592" s="1"/>
      <c r="R592" s="1"/>
      <c r="S592" s="1"/>
      <c r="T592" s="1"/>
      <c r="U592" s="1"/>
      <c r="V592" s="5"/>
      <c r="W592" s="5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37">
        <f t="shared" si="25"/>
        <v>0</v>
      </c>
    </row>
    <row r="593" spans="1:61" hidden="1">
      <c r="A593" s="6" t="s">
        <v>985</v>
      </c>
      <c r="B593" s="6" t="s">
        <v>986</v>
      </c>
      <c r="C593" s="6" t="s">
        <v>7</v>
      </c>
      <c r="D593" s="6" t="s">
        <v>67</v>
      </c>
      <c r="E593" s="6" t="s">
        <v>67</v>
      </c>
      <c r="F593" s="6" t="s">
        <v>960</v>
      </c>
      <c r="G593" s="6"/>
      <c r="H593" s="1"/>
      <c r="I593" s="5"/>
      <c r="J593" s="5"/>
      <c r="K593" s="1"/>
      <c r="L593" s="5"/>
      <c r="M593" s="5"/>
      <c r="N593" s="26"/>
      <c r="O593" s="1"/>
      <c r="P593" s="1"/>
      <c r="Q593" s="1"/>
      <c r="R593" s="1"/>
      <c r="S593" s="1"/>
      <c r="T593" s="1"/>
      <c r="U593" s="1"/>
      <c r="V593" s="5"/>
      <c r="W593" s="5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37">
        <f t="shared" si="25"/>
        <v>0</v>
      </c>
    </row>
    <row r="594" spans="1:61" hidden="1">
      <c r="A594" s="6" t="s">
        <v>987</v>
      </c>
      <c r="B594" s="6" t="s">
        <v>988</v>
      </c>
      <c r="C594" s="6" t="s">
        <v>7</v>
      </c>
      <c r="D594" s="6" t="s">
        <v>67</v>
      </c>
      <c r="E594" s="6" t="s">
        <v>67</v>
      </c>
      <c r="F594" s="6" t="s">
        <v>960</v>
      </c>
      <c r="G594" s="6"/>
      <c r="H594" s="1"/>
      <c r="I594" s="5"/>
      <c r="J594" s="5"/>
      <c r="K594" s="1"/>
      <c r="L594" s="5"/>
      <c r="M594" s="5"/>
      <c r="N594" s="26"/>
      <c r="O594" s="1"/>
      <c r="P594" s="1"/>
      <c r="Q594" s="1"/>
      <c r="R594" s="1"/>
      <c r="S594" s="1"/>
      <c r="T594" s="1"/>
      <c r="U594" s="1"/>
      <c r="V594" s="5"/>
      <c r="W594" s="5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37">
        <f t="shared" si="25"/>
        <v>0</v>
      </c>
    </row>
    <row r="595" spans="1:61" hidden="1">
      <c r="A595" s="6" t="s">
        <v>989</v>
      </c>
      <c r="B595" s="6" t="s">
        <v>990</v>
      </c>
      <c r="C595" s="6" t="s">
        <v>7</v>
      </c>
      <c r="D595" s="6" t="s">
        <v>67</v>
      </c>
      <c r="E595" s="6" t="s">
        <v>67</v>
      </c>
      <c r="F595" s="6" t="s">
        <v>960</v>
      </c>
      <c r="G595" s="6"/>
      <c r="H595" s="1"/>
      <c r="I595" s="5"/>
      <c r="J595" s="5"/>
      <c r="K595" s="1"/>
      <c r="L595" s="5"/>
      <c r="M595" s="5"/>
      <c r="N595" s="26"/>
      <c r="O595" s="1"/>
      <c r="P595" s="1"/>
      <c r="Q595" s="1"/>
      <c r="R595" s="1"/>
      <c r="S595" s="1"/>
      <c r="T595" s="1"/>
      <c r="U595" s="1"/>
      <c r="V595" s="5"/>
      <c r="W595" s="5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37">
        <f t="shared" si="25"/>
        <v>0</v>
      </c>
    </row>
    <row r="596" spans="1:61" hidden="1">
      <c r="A596" s="6" t="s">
        <v>1113</v>
      </c>
      <c r="B596" s="6" t="s">
        <v>1114</v>
      </c>
      <c r="C596" s="6" t="s">
        <v>151</v>
      </c>
      <c r="D596" s="6"/>
      <c r="E596" s="6" t="s">
        <v>152</v>
      </c>
      <c r="F596" s="6" t="s">
        <v>960</v>
      </c>
      <c r="G596" s="6"/>
      <c r="H596" s="1"/>
      <c r="I596" s="5"/>
      <c r="J596" s="5"/>
      <c r="K596" s="1"/>
      <c r="L596" s="5"/>
      <c r="M596" s="5"/>
      <c r="N596" s="26"/>
      <c r="O596" s="1"/>
      <c r="P596" s="1"/>
      <c r="Q596" s="1"/>
      <c r="R596" s="1"/>
      <c r="S596" s="1"/>
      <c r="T596" s="1"/>
      <c r="U596" s="1"/>
      <c r="V596" s="5"/>
      <c r="W596" s="5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37">
        <f t="shared" si="25"/>
        <v>0</v>
      </c>
    </row>
    <row r="597" spans="1:61" hidden="1">
      <c r="A597" s="6" t="s">
        <v>1115</v>
      </c>
      <c r="B597" s="6" t="s">
        <v>1116</v>
      </c>
      <c r="C597" s="6" t="s">
        <v>151</v>
      </c>
      <c r="D597" s="6"/>
      <c r="E597" s="6" t="s">
        <v>152</v>
      </c>
      <c r="F597" s="6" t="s">
        <v>960</v>
      </c>
      <c r="G597" s="6"/>
      <c r="H597" s="1"/>
      <c r="I597" s="5"/>
      <c r="J597" s="5"/>
      <c r="K597" s="1"/>
      <c r="L597" s="5"/>
      <c r="M597" s="5"/>
      <c r="N597" s="26"/>
      <c r="O597" s="1"/>
      <c r="P597" s="1"/>
      <c r="Q597" s="1"/>
      <c r="R597" s="1"/>
      <c r="S597" s="1"/>
      <c r="T597" s="1"/>
      <c r="U597" s="1"/>
      <c r="V597" s="5"/>
      <c r="W597" s="5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37">
        <f t="shared" si="25"/>
        <v>0</v>
      </c>
    </row>
    <row r="598" spans="1:61" hidden="1">
      <c r="A598" s="6" t="s">
        <v>991</v>
      </c>
      <c r="B598" s="6" t="s">
        <v>992</v>
      </c>
      <c r="C598" s="6" t="s">
        <v>7</v>
      </c>
      <c r="D598" s="6" t="s">
        <v>67</v>
      </c>
      <c r="E598" s="6" t="s">
        <v>67</v>
      </c>
      <c r="F598" s="6" t="s">
        <v>960</v>
      </c>
      <c r="G598" s="6"/>
      <c r="H598" s="1"/>
      <c r="I598" s="5"/>
      <c r="J598" s="5"/>
      <c r="K598" s="1"/>
      <c r="L598" s="5"/>
      <c r="M598" s="5"/>
      <c r="N598" s="26"/>
      <c r="O598" s="1"/>
      <c r="P598" s="1"/>
      <c r="Q598" s="1"/>
      <c r="R598" s="1"/>
      <c r="S598" s="1"/>
      <c r="T598" s="1"/>
      <c r="U598" s="1"/>
      <c r="V598" s="5"/>
      <c r="W598" s="5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37">
        <f t="shared" si="25"/>
        <v>0</v>
      </c>
    </row>
    <row r="599" spans="1:61" hidden="1">
      <c r="A599" s="6" t="s">
        <v>6576</v>
      </c>
      <c r="B599" s="6" t="s">
        <v>7602</v>
      </c>
      <c r="C599" s="6" t="s">
        <v>151</v>
      </c>
      <c r="D599" s="6"/>
      <c r="E599" s="6" t="s">
        <v>8205</v>
      </c>
      <c r="F599" s="6" t="s">
        <v>960</v>
      </c>
      <c r="G599" s="6"/>
      <c r="H599" s="1"/>
      <c r="I599" s="5"/>
      <c r="J599" s="5"/>
      <c r="K599" s="1"/>
      <c r="L599" s="5"/>
      <c r="M599" s="5"/>
      <c r="N599" s="26"/>
      <c r="O599" s="1"/>
      <c r="P599" s="1"/>
      <c r="Q599" s="1"/>
      <c r="R599" s="1"/>
      <c r="S599" s="1"/>
      <c r="T599" s="1"/>
      <c r="U599" s="1"/>
      <c r="V599" s="5"/>
      <c r="W599" s="5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37">
        <f t="shared" si="25"/>
        <v>0</v>
      </c>
    </row>
    <row r="600" spans="1:61" hidden="1">
      <c r="A600" s="6" t="s">
        <v>6577</v>
      </c>
      <c r="B600" s="6" t="s">
        <v>7603</v>
      </c>
      <c r="C600" s="6" t="s">
        <v>151</v>
      </c>
      <c r="D600" s="6"/>
      <c r="E600" s="6" t="s">
        <v>8205</v>
      </c>
      <c r="F600" s="6" t="s">
        <v>960</v>
      </c>
      <c r="G600" s="6"/>
      <c r="H600" s="1"/>
      <c r="I600" s="5"/>
      <c r="J600" s="5"/>
      <c r="K600" s="1"/>
      <c r="L600" s="5"/>
      <c r="M600" s="5"/>
      <c r="N600" s="26"/>
      <c r="O600" s="1"/>
      <c r="P600" s="1"/>
      <c r="Q600" s="1"/>
      <c r="R600" s="1"/>
      <c r="S600" s="1"/>
      <c r="T600" s="1"/>
      <c r="U600" s="1"/>
      <c r="V600" s="5"/>
      <c r="W600" s="5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37">
        <f t="shared" si="25"/>
        <v>0</v>
      </c>
    </row>
    <row r="601" spans="1:61" hidden="1">
      <c r="A601" s="6" t="s">
        <v>6578</v>
      </c>
      <c r="B601" s="6" t="s">
        <v>7604</v>
      </c>
      <c r="C601" s="6" t="s">
        <v>151</v>
      </c>
      <c r="D601" s="6"/>
      <c r="E601" s="6" t="s">
        <v>8205</v>
      </c>
      <c r="F601" s="6" t="s">
        <v>960</v>
      </c>
      <c r="G601" s="6"/>
      <c r="H601" s="1"/>
      <c r="I601" s="5"/>
      <c r="J601" s="5"/>
      <c r="K601" s="1"/>
      <c r="L601" s="5"/>
      <c r="M601" s="5"/>
      <c r="N601" s="26"/>
      <c r="O601" s="1"/>
      <c r="P601" s="1"/>
      <c r="Q601" s="1"/>
      <c r="R601" s="1"/>
      <c r="S601" s="1"/>
      <c r="T601" s="1"/>
      <c r="U601" s="1"/>
      <c r="V601" s="5"/>
      <c r="W601" s="5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37">
        <f t="shared" si="25"/>
        <v>0</v>
      </c>
    </row>
    <row r="602" spans="1:61">
      <c r="A602" s="7" t="s">
        <v>993</v>
      </c>
      <c r="B602" s="7" t="s">
        <v>994</v>
      </c>
      <c r="C602" s="7" t="s">
        <v>7</v>
      </c>
      <c r="D602" s="7" t="s">
        <v>8199</v>
      </c>
      <c r="E602" s="7" t="s">
        <v>9</v>
      </c>
      <c r="F602" s="7" t="s">
        <v>960</v>
      </c>
      <c r="G602" s="25">
        <v>132566.47124339661</v>
      </c>
      <c r="H602" s="1">
        <v>4270357.2730699545</v>
      </c>
      <c r="I602" s="5"/>
      <c r="J602" s="1">
        <v>480000</v>
      </c>
      <c r="K602" s="1">
        <v>300000</v>
      </c>
      <c r="L602" s="5"/>
      <c r="M602" s="5"/>
      <c r="N602" s="26">
        <v>497115.59038840001</v>
      </c>
      <c r="O602" s="1">
        <v>591449.77525434771</v>
      </c>
      <c r="P602" s="1">
        <v>5002.9000000000015</v>
      </c>
      <c r="Q602" s="1">
        <v>33012.552619709699</v>
      </c>
      <c r="R602" s="1"/>
      <c r="S602" s="1"/>
      <c r="T602" s="1"/>
      <c r="U602" s="1"/>
      <c r="V602" s="5"/>
      <c r="W602" s="5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37">
        <f>BH602+BG602+BF602+BE602+BD602+BB602+BA602+AZ602+AY602+AX602+AW602+AV602+AU602+AT602+AS602+AR602+AQ602+AP602+AO602+AN602+AM602+AL602+AK602+AJ602+AI602+AH602+AG602+AF602+AE602+AD602+AC602+AB602+BC602+AA602+Z602+Y602+X602+U602+T602+S602+R602+Q602+P602+O602+N602+M602+L602+K602+J602+I602+H602+G602</f>
        <v>6309504.5625758078</v>
      </c>
    </row>
    <row r="603" spans="1:61" hidden="1">
      <c r="A603" s="6" t="s">
        <v>995</v>
      </c>
      <c r="B603" s="6" t="s">
        <v>996</v>
      </c>
      <c r="C603" s="6" t="s">
        <v>7</v>
      </c>
      <c r="D603" s="6" t="s">
        <v>67</v>
      </c>
      <c r="E603" s="6" t="s">
        <v>67</v>
      </c>
      <c r="F603" s="6" t="s">
        <v>960</v>
      </c>
      <c r="G603" s="6"/>
      <c r="H603" s="1"/>
      <c r="I603" s="5"/>
      <c r="J603" s="5"/>
      <c r="K603" s="1"/>
      <c r="L603" s="5"/>
      <c r="M603" s="5"/>
      <c r="N603" s="26"/>
      <c r="O603" s="1"/>
      <c r="P603" s="1"/>
      <c r="Q603" s="1"/>
      <c r="R603" s="1"/>
      <c r="S603" s="1"/>
      <c r="T603" s="1"/>
      <c r="U603" s="1"/>
      <c r="V603" s="5"/>
      <c r="W603" s="5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37">
        <f t="shared" ref="BI603:BI616" si="26">BH603+BG603+BF603+BE603+BD603+BB603+BA603+AZ603+AY603+AX603+AW603+AV603+AU603+AT603+AS603+AR603+AQ603+AP603+AO603+AN603+AM603+AL603+AK603+AJ603+AI603+AH603+AG603+AF603+AE603+AD603+AC603+AB603+BC603+AA603+Z603+Y603+X603+U603+T603+S603+R603+Q603+P603+O603+N603+M603+L603+K603+J603+I603+H603</f>
        <v>0</v>
      </c>
    </row>
    <row r="604" spans="1:61" hidden="1">
      <c r="A604" s="6" t="s">
        <v>1117</v>
      </c>
      <c r="B604" s="6" t="s">
        <v>1118</v>
      </c>
      <c r="C604" s="6" t="s">
        <v>151</v>
      </c>
      <c r="D604" s="6"/>
      <c r="E604" s="6" t="s">
        <v>152</v>
      </c>
      <c r="F604" s="6" t="s">
        <v>960</v>
      </c>
      <c r="G604" s="6"/>
      <c r="H604" s="1"/>
      <c r="I604" s="5"/>
      <c r="J604" s="5"/>
      <c r="K604" s="1"/>
      <c r="L604" s="5"/>
      <c r="M604" s="5"/>
      <c r="N604" s="26"/>
      <c r="O604" s="1"/>
      <c r="P604" s="1"/>
      <c r="Q604" s="1"/>
      <c r="R604" s="1"/>
      <c r="S604" s="1"/>
      <c r="T604" s="1"/>
      <c r="U604" s="1"/>
      <c r="V604" s="5"/>
      <c r="W604" s="5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37">
        <f t="shared" si="26"/>
        <v>0</v>
      </c>
    </row>
    <row r="605" spans="1:61" hidden="1">
      <c r="A605" s="6" t="s">
        <v>1119</v>
      </c>
      <c r="B605" s="6" t="s">
        <v>1120</v>
      </c>
      <c r="C605" s="6" t="s">
        <v>151</v>
      </c>
      <c r="D605" s="6"/>
      <c r="E605" s="6" t="s">
        <v>152</v>
      </c>
      <c r="F605" s="6" t="s">
        <v>960</v>
      </c>
      <c r="G605" s="6"/>
      <c r="H605" s="1"/>
      <c r="I605" s="5"/>
      <c r="J605" s="5"/>
      <c r="K605" s="1"/>
      <c r="L605" s="5"/>
      <c r="M605" s="5"/>
      <c r="N605" s="26"/>
      <c r="O605" s="1"/>
      <c r="P605" s="1"/>
      <c r="Q605" s="1"/>
      <c r="R605" s="1"/>
      <c r="S605" s="1"/>
      <c r="T605" s="1"/>
      <c r="U605" s="1"/>
      <c r="V605" s="5"/>
      <c r="W605" s="5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37">
        <f t="shared" si="26"/>
        <v>0</v>
      </c>
    </row>
    <row r="606" spans="1:61" hidden="1">
      <c r="A606" s="6" t="s">
        <v>1121</v>
      </c>
      <c r="B606" s="6" t="s">
        <v>1122</v>
      </c>
      <c r="C606" s="6" t="s">
        <v>151</v>
      </c>
      <c r="D606" s="6"/>
      <c r="E606" s="6" t="s">
        <v>152</v>
      </c>
      <c r="F606" s="6" t="s">
        <v>960</v>
      </c>
      <c r="G606" s="6"/>
      <c r="H606" s="1"/>
      <c r="I606" s="5"/>
      <c r="J606" s="5"/>
      <c r="K606" s="1"/>
      <c r="L606" s="5"/>
      <c r="M606" s="5"/>
      <c r="N606" s="26"/>
      <c r="O606" s="1"/>
      <c r="P606" s="1"/>
      <c r="Q606" s="1"/>
      <c r="R606" s="1"/>
      <c r="S606" s="1"/>
      <c r="T606" s="1"/>
      <c r="U606" s="1"/>
      <c r="V606" s="5"/>
      <c r="W606" s="5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37">
        <f t="shared" si="26"/>
        <v>0</v>
      </c>
    </row>
    <row r="607" spans="1:61" hidden="1">
      <c r="A607" s="6" t="s">
        <v>7300</v>
      </c>
      <c r="B607" s="6" t="s">
        <v>7605</v>
      </c>
      <c r="C607" s="6" t="s">
        <v>151</v>
      </c>
      <c r="D607" s="6"/>
      <c r="E607" s="6" t="s">
        <v>8207</v>
      </c>
      <c r="F607" s="6" t="s">
        <v>960</v>
      </c>
      <c r="G607" s="6"/>
      <c r="H607" s="1"/>
      <c r="I607" s="5"/>
      <c r="J607" s="5"/>
      <c r="K607" s="1"/>
      <c r="L607" s="5"/>
      <c r="M607" s="5"/>
      <c r="N607" s="26"/>
      <c r="O607" s="1"/>
      <c r="P607" s="1"/>
      <c r="Q607" s="1"/>
      <c r="R607" s="1"/>
      <c r="S607" s="1"/>
      <c r="T607" s="1"/>
      <c r="U607" s="1"/>
      <c r="V607" s="5"/>
      <c r="W607" s="5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37">
        <f t="shared" si="26"/>
        <v>0</v>
      </c>
    </row>
    <row r="608" spans="1:61" hidden="1">
      <c r="A608" s="6" t="s">
        <v>7301</v>
      </c>
      <c r="B608" s="6" t="s">
        <v>7606</v>
      </c>
      <c r="C608" s="6" t="s">
        <v>151</v>
      </c>
      <c r="D608" s="6"/>
      <c r="E608" s="6" t="s">
        <v>8207</v>
      </c>
      <c r="F608" s="6" t="s">
        <v>960</v>
      </c>
      <c r="G608" s="6"/>
      <c r="H608" s="1"/>
      <c r="I608" s="5"/>
      <c r="J608" s="5"/>
      <c r="K608" s="1"/>
      <c r="L608" s="5"/>
      <c r="M608" s="5"/>
      <c r="N608" s="26"/>
      <c r="O608" s="1"/>
      <c r="P608" s="1"/>
      <c r="Q608" s="1"/>
      <c r="R608" s="1"/>
      <c r="S608" s="1"/>
      <c r="T608" s="1"/>
      <c r="U608" s="1"/>
      <c r="V608" s="5"/>
      <c r="W608" s="5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37">
        <f t="shared" si="26"/>
        <v>0</v>
      </c>
    </row>
    <row r="609" spans="1:61" hidden="1">
      <c r="A609" s="6" t="s">
        <v>7302</v>
      </c>
      <c r="B609" s="6" t="s">
        <v>7607</v>
      </c>
      <c r="C609" s="6" t="s">
        <v>151</v>
      </c>
      <c r="D609" s="6"/>
      <c r="E609" s="6" t="s">
        <v>8207</v>
      </c>
      <c r="F609" s="6" t="s">
        <v>960</v>
      </c>
      <c r="G609" s="6"/>
      <c r="H609" s="1"/>
      <c r="I609" s="5"/>
      <c r="J609" s="5"/>
      <c r="K609" s="1"/>
      <c r="L609" s="5"/>
      <c r="M609" s="5"/>
      <c r="N609" s="26"/>
      <c r="O609" s="1"/>
      <c r="P609" s="1"/>
      <c r="Q609" s="1"/>
      <c r="R609" s="1"/>
      <c r="S609" s="1"/>
      <c r="T609" s="1"/>
      <c r="U609" s="1"/>
      <c r="V609" s="5"/>
      <c r="W609" s="5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37">
        <f t="shared" si="26"/>
        <v>0</v>
      </c>
    </row>
    <row r="610" spans="1:61" hidden="1">
      <c r="A610" s="6" t="s">
        <v>7303</v>
      </c>
      <c r="B610" s="6" t="s">
        <v>7608</v>
      </c>
      <c r="C610" s="6" t="s">
        <v>151</v>
      </c>
      <c r="D610" s="6"/>
      <c r="E610" s="6" t="s">
        <v>8207</v>
      </c>
      <c r="F610" s="6" t="s">
        <v>960</v>
      </c>
      <c r="G610" s="6"/>
      <c r="H610" s="1"/>
      <c r="I610" s="5"/>
      <c r="J610" s="5"/>
      <c r="K610" s="1"/>
      <c r="L610" s="5"/>
      <c r="M610" s="5"/>
      <c r="N610" s="26"/>
      <c r="O610" s="1"/>
      <c r="P610" s="1"/>
      <c r="Q610" s="1"/>
      <c r="R610" s="1"/>
      <c r="S610" s="1"/>
      <c r="T610" s="1"/>
      <c r="U610" s="1"/>
      <c r="V610" s="5"/>
      <c r="W610" s="5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37">
        <f t="shared" si="26"/>
        <v>0</v>
      </c>
    </row>
    <row r="611" spans="1:61" hidden="1">
      <c r="A611" s="6" t="s">
        <v>7211</v>
      </c>
      <c r="B611" s="6" t="s">
        <v>7406</v>
      </c>
      <c r="C611" s="6" t="s">
        <v>7</v>
      </c>
      <c r="D611" s="6" t="s">
        <v>8199</v>
      </c>
      <c r="E611" s="6" t="s">
        <v>8207</v>
      </c>
      <c r="F611" s="6" t="s">
        <v>960</v>
      </c>
      <c r="G611" s="6"/>
      <c r="H611" s="1"/>
      <c r="I611" s="5"/>
      <c r="J611" s="5"/>
      <c r="K611" s="1"/>
      <c r="L611" s="5"/>
      <c r="M611" s="5"/>
      <c r="N611" s="26"/>
      <c r="O611" s="1"/>
      <c r="P611" s="1"/>
      <c r="Q611" s="1"/>
      <c r="R611" s="1"/>
      <c r="S611" s="1"/>
      <c r="T611" s="1"/>
      <c r="U611" s="1"/>
      <c r="V611" s="5"/>
      <c r="W611" s="5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37">
        <f t="shared" si="26"/>
        <v>0</v>
      </c>
    </row>
    <row r="612" spans="1:61" hidden="1">
      <c r="A612" s="6" t="s">
        <v>7304</v>
      </c>
      <c r="B612" s="6" t="s">
        <v>7609</v>
      </c>
      <c r="C612" s="6" t="s">
        <v>151</v>
      </c>
      <c r="D612" s="6"/>
      <c r="E612" s="6" t="s">
        <v>8207</v>
      </c>
      <c r="F612" s="6" t="s">
        <v>960</v>
      </c>
      <c r="G612" s="6"/>
      <c r="H612" s="1"/>
      <c r="I612" s="5"/>
      <c r="J612" s="5"/>
      <c r="K612" s="1"/>
      <c r="L612" s="5"/>
      <c r="M612" s="5"/>
      <c r="N612" s="26"/>
      <c r="O612" s="1"/>
      <c r="P612" s="1"/>
      <c r="Q612" s="1"/>
      <c r="R612" s="1"/>
      <c r="S612" s="1"/>
      <c r="T612" s="1"/>
      <c r="U612" s="1"/>
      <c r="V612" s="5"/>
      <c r="W612" s="5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37">
        <f t="shared" si="26"/>
        <v>0</v>
      </c>
    </row>
    <row r="613" spans="1:61" hidden="1">
      <c r="A613" s="6" t="s">
        <v>7212</v>
      </c>
      <c r="B613" s="6" t="s">
        <v>7407</v>
      </c>
      <c r="C613" s="6" t="s">
        <v>7</v>
      </c>
      <c r="D613" s="6" t="s">
        <v>8199</v>
      </c>
      <c r="E613" s="6" t="s">
        <v>8207</v>
      </c>
      <c r="F613" s="6" t="s">
        <v>960</v>
      </c>
      <c r="G613" s="6"/>
      <c r="H613" s="1"/>
      <c r="I613" s="5"/>
      <c r="J613" s="5"/>
      <c r="K613" s="1"/>
      <c r="L613" s="5"/>
      <c r="M613" s="5"/>
      <c r="N613" s="26"/>
      <c r="O613" s="1"/>
      <c r="P613" s="1"/>
      <c r="Q613" s="1"/>
      <c r="R613" s="1"/>
      <c r="S613" s="1"/>
      <c r="T613" s="1"/>
      <c r="U613" s="1"/>
      <c r="V613" s="5"/>
      <c r="W613" s="5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37">
        <f t="shared" si="26"/>
        <v>0</v>
      </c>
    </row>
    <row r="614" spans="1:61" hidden="1">
      <c r="A614" s="6" t="s">
        <v>7213</v>
      </c>
      <c r="B614" s="6" t="s">
        <v>7408</v>
      </c>
      <c r="C614" s="6" t="s">
        <v>7</v>
      </c>
      <c r="D614" s="6" t="s">
        <v>8199</v>
      </c>
      <c r="E614" s="6" t="s">
        <v>8207</v>
      </c>
      <c r="F614" s="6" t="s">
        <v>960</v>
      </c>
      <c r="G614" s="6"/>
      <c r="H614" s="1"/>
      <c r="I614" s="5"/>
      <c r="J614" s="5"/>
      <c r="K614" s="1"/>
      <c r="L614" s="5"/>
      <c r="M614" s="5"/>
      <c r="N614" s="26"/>
      <c r="O614" s="1"/>
      <c r="P614" s="1"/>
      <c r="Q614" s="1"/>
      <c r="R614" s="1"/>
      <c r="S614" s="1"/>
      <c r="T614" s="1"/>
      <c r="U614" s="1"/>
      <c r="V614" s="5"/>
      <c r="W614" s="5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37">
        <f t="shared" si="26"/>
        <v>0</v>
      </c>
    </row>
    <row r="615" spans="1:61" hidden="1">
      <c r="A615" s="6" t="s">
        <v>7305</v>
      </c>
      <c r="B615" s="6" t="s">
        <v>7610</v>
      </c>
      <c r="C615" s="6" t="s">
        <v>151</v>
      </c>
      <c r="D615" s="6"/>
      <c r="E615" s="6" t="s">
        <v>8207</v>
      </c>
      <c r="F615" s="6" t="s">
        <v>960</v>
      </c>
      <c r="G615" s="6"/>
      <c r="H615" s="1"/>
      <c r="I615" s="5"/>
      <c r="J615" s="5"/>
      <c r="K615" s="1"/>
      <c r="L615" s="5"/>
      <c r="M615" s="5"/>
      <c r="N615" s="26"/>
      <c r="O615" s="1"/>
      <c r="P615" s="1"/>
      <c r="Q615" s="1"/>
      <c r="R615" s="1"/>
      <c r="S615" s="1"/>
      <c r="T615" s="1"/>
      <c r="U615" s="1"/>
      <c r="V615" s="5"/>
      <c r="W615" s="5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37">
        <f t="shared" si="26"/>
        <v>0</v>
      </c>
    </row>
    <row r="616" spans="1:61" hidden="1">
      <c r="A616" s="6" t="s">
        <v>7306</v>
      </c>
      <c r="B616" s="6" t="s">
        <v>7611</v>
      </c>
      <c r="C616" s="6" t="s">
        <v>151</v>
      </c>
      <c r="D616" s="6"/>
      <c r="E616" s="6" t="s">
        <v>8207</v>
      </c>
      <c r="F616" s="6" t="s">
        <v>960</v>
      </c>
      <c r="G616" s="6"/>
      <c r="H616" s="1"/>
      <c r="I616" s="5"/>
      <c r="J616" s="5"/>
      <c r="K616" s="1"/>
      <c r="L616" s="5"/>
      <c r="M616" s="5"/>
      <c r="N616" s="26"/>
      <c r="O616" s="1"/>
      <c r="P616" s="1"/>
      <c r="Q616" s="1"/>
      <c r="R616" s="1"/>
      <c r="S616" s="1"/>
      <c r="T616" s="1"/>
      <c r="U616" s="1"/>
      <c r="V616" s="5"/>
      <c r="W616" s="5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37">
        <f t="shared" si="26"/>
        <v>0</v>
      </c>
    </row>
    <row r="617" spans="1:61">
      <c r="A617" s="7" t="s">
        <v>997</v>
      </c>
      <c r="B617" s="7" t="s">
        <v>998</v>
      </c>
      <c r="C617" s="7" t="s">
        <v>7</v>
      </c>
      <c r="D617" s="7" t="s">
        <v>8199</v>
      </c>
      <c r="E617" s="7" t="s">
        <v>21</v>
      </c>
      <c r="F617" s="7" t="s">
        <v>960</v>
      </c>
      <c r="G617" s="25"/>
      <c r="H617" s="1"/>
      <c r="I617" s="5"/>
      <c r="J617" s="5"/>
      <c r="K617" s="1"/>
      <c r="L617" s="5"/>
      <c r="M617" s="5"/>
      <c r="N617" s="26"/>
      <c r="O617" s="1">
        <v>29141.528633085381</v>
      </c>
      <c r="P617" s="1"/>
      <c r="Q617" s="1"/>
      <c r="R617" s="1"/>
      <c r="S617" s="1"/>
      <c r="T617" s="1"/>
      <c r="U617" s="1"/>
      <c r="V617" s="5"/>
      <c r="W617" s="5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37">
        <f>BH617+BG617+BF617+BE617+BD617+BB617+BA617+AZ617+AY617+AX617+AW617+AV617+AU617+AT617+AS617+AR617+AQ617+AP617+AO617+AN617+AM617+AL617+AK617+AJ617+AI617+AH617+AG617+AF617+AE617+AD617+AC617+AB617+BC617+AA617+Z617+Y617+X617+U617+T617+S617+R617+Q617+P617+O617+N617+M617+L617+K617+J617+I617+H617+G617</f>
        <v>29141.528633085381</v>
      </c>
    </row>
    <row r="618" spans="1:61" hidden="1">
      <c r="A618" s="6" t="s">
        <v>999</v>
      </c>
      <c r="B618" s="6" t="s">
        <v>1000</v>
      </c>
      <c r="C618" s="6" t="s">
        <v>7</v>
      </c>
      <c r="D618" s="6" t="s">
        <v>8199</v>
      </c>
      <c r="E618" s="6" t="s">
        <v>21</v>
      </c>
      <c r="F618" s="6" t="s">
        <v>960</v>
      </c>
      <c r="G618" s="6"/>
      <c r="H618" s="1"/>
      <c r="I618" s="5"/>
      <c r="J618" s="5"/>
      <c r="K618" s="1"/>
      <c r="L618" s="5"/>
      <c r="M618" s="5"/>
      <c r="N618" s="26"/>
      <c r="O618" s="1"/>
      <c r="P618" s="1"/>
      <c r="Q618" s="1"/>
      <c r="R618" s="1"/>
      <c r="S618" s="1"/>
      <c r="T618" s="1"/>
      <c r="U618" s="1"/>
      <c r="V618" s="5"/>
      <c r="W618" s="5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37">
        <f t="shared" ref="BI618:BI649" si="27">BH618+BG618+BF618+BE618+BD618+BB618+BA618+AZ618+AY618+AX618+AW618+AV618+AU618+AT618+AS618+AR618+AQ618+AP618+AO618+AN618+AM618+AL618+AK618+AJ618+AI618+AH618+AG618+AF618+AE618+AD618+AC618+AB618+BC618+AA618+Z618+Y618+X618+U618+T618+S618+R618+Q618+P618+O618+N618+M618+L618+K618+J618+I618+H618</f>
        <v>0</v>
      </c>
    </row>
    <row r="619" spans="1:61" hidden="1">
      <c r="A619" s="6" t="s">
        <v>1001</v>
      </c>
      <c r="B619" s="6" t="s">
        <v>1002</v>
      </c>
      <c r="C619" s="6" t="s">
        <v>7</v>
      </c>
      <c r="D619" s="6" t="s">
        <v>18</v>
      </c>
      <c r="E619" s="6" t="s">
        <v>31</v>
      </c>
      <c r="F619" s="6" t="s">
        <v>960</v>
      </c>
      <c r="G619" s="6"/>
      <c r="H619" s="1"/>
      <c r="I619" s="5"/>
      <c r="J619" s="5"/>
      <c r="K619" s="1"/>
      <c r="L619" s="5"/>
      <c r="M619" s="5"/>
      <c r="N619" s="26"/>
      <c r="O619" s="1"/>
      <c r="P619" s="1"/>
      <c r="Q619" s="1"/>
      <c r="R619" s="1"/>
      <c r="S619" s="1"/>
      <c r="T619" s="1"/>
      <c r="U619" s="1"/>
      <c r="V619" s="5"/>
      <c r="W619" s="5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37">
        <f t="shared" si="27"/>
        <v>0</v>
      </c>
    </row>
    <row r="620" spans="1:61" hidden="1">
      <c r="A620" s="6" t="s">
        <v>1003</v>
      </c>
      <c r="B620" s="6" t="s">
        <v>1004</v>
      </c>
      <c r="C620" s="6" t="s">
        <v>7</v>
      </c>
      <c r="D620" s="6" t="s">
        <v>8199</v>
      </c>
      <c r="E620" s="6" t="s">
        <v>21</v>
      </c>
      <c r="F620" s="6" t="s">
        <v>960</v>
      </c>
      <c r="G620" s="6"/>
      <c r="H620" s="1"/>
      <c r="I620" s="5"/>
      <c r="J620" s="5"/>
      <c r="K620" s="1"/>
      <c r="L620" s="5"/>
      <c r="M620" s="5"/>
      <c r="N620" s="26"/>
      <c r="O620" s="1"/>
      <c r="P620" s="1"/>
      <c r="Q620" s="1"/>
      <c r="R620" s="1"/>
      <c r="S620" s="1"/>
      <c r="T620" s="1"/>
      <c r="U620" s="1"/>
      <c r="V620" s="5"/>
      <c r="W620" s="5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37">
        <f t="shared" si="27"/>
        <v>0</v>
      </c>
    </row>
    <row r="621" spans="1:61" hidden="1">
      <c r="A621" s="6" t="s">
        <v>1005</v>
      </c>
      <c r="B621" s="6" t="s">
        <v>1006</v>
      </c>
      <c r="C621" s="6" t="s">
        <v>7</v>
      </c>
      <c r="D621" s="6" t="s">
        <v>8199</v>
      </c>
      <c r="E621" s="6" t="s">
        <v>21</v>
      </c>
      <c r="F621" s="6" t="s">
        <v>960</v>
      </c>
      <c r="G621" s="6"/>
      <c r="H621" s="1"/>
      <c r="I621" s="5"/>
      <c r="J621" s="5"/>
      <c r="K621" s="1"/>
      <c r="L621" s="5"/>
      <c r="M621" s="5"/>
      <c r="N621" s="26"/>
      <c r="O621" s="1"/>
      <c r="P621" s="1"/>
      <c r="Q621" s="1"/>
      <c r="R621" s="1"/>
      <c r="S621" s="1"/>
      <c r="T621" s="1"/>
      <c r="U621" s="1"/>
      <c r="V621" s="5"/>
      <c r="W621" s="5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37">
        <f t="shared" si="27"/>
        <v>0</v>
      </c>
    </row>
    <row r="622" spans="1:61" hidden="1">
      <c r="A622" s="6" t="s">
        <v>1007</v>
      </c>
      <c r="B622" s="6" t="s">
        <v>1008</v>
      </c>
      <c r="C622" s="6" t="s">
        <v>7</v>
      </c>
      <c r="D622" s="6" t="s">
        <v>8199</v>
      </c>
      <c r="E622" s="6" t="s">
        <v>21</v>
      </c>
      <c r="F622" s="6" t="s">
        <v>960</v>
      </c>
      <c r="G622" s="6"/>
      <c r="H622" s="1"/>
      <c r="I622" s="5"/>
      <c r="J622" s="5"/>
      <c r="K622" s="1"/>
      <c r="L622" s="5"/>
      <c r="M622" s="5"/>
      <c r="N622" s="26"/>
      <c r="O622" s="1"/>
      <c r="P622" s="1"/>
      <c r="Q622" s="1"/>
      <c r="R622" s="1"/>
      <c r="S622" s="1"/>
      <c r="T622" s="1"/>
      <c r="U622" s="1"/>
      <c r="V622" s="5"/>
      <c r="W622" s="5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37">
        <f t="shared" si="27"/>
        <v>0</v>
      </c>
    </row>
    <row r="623" spans="1:61" hidden="1">
      <c r="A623" s="6" t="s">
        <v>1123</v>
      </c>
      <c r="B623" s="6" t="s">
        <v>1124</v>
      </c>
      <c r="C623" s="6" t="s">
        <v>151</v>
      </c>
      <c r="D623" s="6"/>
      <c r="E623" s="6" t="s">
        <v>152</v>
      </c>
      <c r="F623" s="6" t="s">
        <v>960</v>
      </c>
      <c r="G623" s="6"/>
      <c r="H623" s="1"/>
      <c r="I623" s="5"/>
      <c r="J623" s="5"/>
      <c r="K623" s="1"/>
      <c r="L623" s="5"/>
      <c r="M623" s="5"/>
      <c r="N623" s="26"/>
      <c r="O623" s="1"/>
      <c r="P623" s="1"/>
      <c r="Q623" s="1"/>
      <c r="R623" s="1"/>
      <c r="S623" s="1"/>
      <c r="T623" s="1"/>
      <c r="U623" s="1"/>
      <c r="V623" s="5"/>
      <c r="W623" s="5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37">
        <f t="shared" si="27"/>
        <v>0</v>
      </c>
    </row>
    <row r="624" spans="1:61" hidden="1">
      <c r="A624" s="6" t="s">
        <v>6579</v>
      </c>
      <c r="B624" s="6" t="s">
        <v>7612</v>
      </c>
      <c r="C624" s="6" t="s">
        <v>151</v>
      </c>
      <c r="D624" s="6"/>
      <c r="E624" s="6" t="s">
        <v>8205</v>
      </c>
      <c r="F624" s="6" t="s">
        <v>960</v>
      </c>
      <c r="G624" s="6"/>
      <c r="H624" s="1"/>
      <c r="I624" s="5"/>
      <c r="J624" s="5"/>
      <c r="K624" s="1"/>
      <c r="L624" s="5"/>
      <c r="M624" s="5"/>
      <c r="N624" s="26"/>
      <c r="O624" s="1"/>
      <c r="P624" s="1"/>
      <c r="Q624" s="1"/>
      <c r="R624" s="1"/>
      <c r="S624" s="1"/>
      <c r="T624" s="1"/>
      <c r="U624" s="1"/>
      <c r="V624" s="5"/>
      <c r="W624" s="5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37">
        <f t="shared" si="27"/>
        <v>0</v>
      </c>
    </row>
    <row r="625" spans="1:61" hidden="1">
      <c r="A625" s="6" t="s">
        <v>1125</v>
      </c>
      <c r="B625" s="6" t="s">
        <v>1126</v>
      </c>
      <c r="C625" s="6" t="s">
        <v>151</v>
      </c>
      <c r="D625" s="6"/>
      <c r="E625" s="6" t="s">
        <v>152</v>
      </c>
      <c r="F625" s="6" t="s">
        <v>960</v>
      </c>
      <c r="G625" s="6"/>
      <c r="H625" s="1"/>
      <c r="I625" s="5"/>
      <c r="J625" s="5"/>
      <c r="K625" s="1"/>
      <c r="L625" s="5"/>
      <c r="M625" s="5"/>
      <c r="N625" s="26"/>
      <c r="O625" s="1"/>
      <c r="P625" s="1"/>
      <c r="Q625" s="1"/>
      <c r="R625" s="1"/>
      <c r="S625" s="1"/>
      <c r="T625" s="1"/>
      <c r="U625" s="1"/>
      <c r="V625" s="5"/>
      <c r="W625" s="5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37">
        <f t="shared" si="27"/>
        <v>0</v>
      </c>
    </row>
    <row r="626" spans="1:61" hidden="1">
      <c r="A626" s="6" t="s">
        <v>6580</v>
      </c>
      <c r="B626" s="6" t="s">
        <v>7613</v>
      </c>
      <c r="C626" s="6" t="s">
        <v>151</v>
      </c>
      <c r="D626" s="6"/>
      <c r="E626" s="6" t="s">
        <v>8205</v>
      </c>
      <c r="F626" s="6" t="s">
        <v>960</v>
      </c>
      <c r="G626" s="6"/>
      <c r="H626" s="1"/>
      <c r="I626" s="5"/>
      <c r="J626" s="5"/>
      <c r="K626" s="1"/>
      <c r="L626" s="5"/>
      <c r="M626" s="5"/>
      <c r="N626" s="26"/>
      <c r="O626" s="1"/>
      <c r="P626" s="1"/>
      <c r="Q626" s="1"/>
      <c r="R626" s="1"/>
      <c r="S626" s="1"/>
      <c r="T626" s="1"/>
      <c r="U626" s="1"/>
      <c r="V626" s="5"/>
      <c r="W626" s="5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37">
        <f t="shared" si="27"/>
        <v>0</v>
      </c>
    </row>
    <row r="627" spans="1:61" hidden="1">
      <c r="A627" s="6" t="s">
        <v>6581</v>
      </c>
      <c r="B627" s="6" t="s">
        <v>7614</v>
      </c>
      <c r="C627" s="6" t="s">
        <v>151</v>
      </c>
      <c r="D627" s="6"/>
      <c r="E627" s="6" t="s">
        <v>8211</v>
      </c>
      <c r="F627" s="6" t="s">
        <v>960</v>
      </c>
      <c r="G627" s="6"/>
      <c r="H627" s="1"/>
      <c r="I627" s="5"/>
      <c r="J627" s="5"/>
      <c r="K627" s="1"/>
      <c r="L627" s="5"/>
      <c r="M627" s="5"/>
      <c r="N627" s="26"/>
      <c r="O627" s="1"/>
      <c r="P627" s="1"/>
      <c r="Q627" s="1"/>
      <c r="R627" s="1"/>
      <c r="S627" s="1"/>
      <c r="T627" s="1"/>
      <c r="U627" s="1"/>
      <c r="V627" s="5"/>
      <c r="W627" s="5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37">
        <f t="shared" si="27"/>
        <v>0</v>
      </c>
    </row>
    <row r="628" spans="1:61" hidden="1">
      <c r="A628" s="6" t="s">
        <v>6582</v>
      </c>
      <c r="B628" s="6" t="s">
        <v>6583</v>
      </c>
      <c r="C628" s="6" t="s">
        <v>151</v>
      </c>
      <c r="D628" s="6"/>
      <c r="E628" s="6" t="s">
        <v>8205</v>
      </c>
      <c r="F628" s="6" t="s">
        <v>960</v>
      </c>
      <c r="G628" s="6"/>
      <c r="H628" s="1"/>
      <c r="I628" s="5"/>
      <c r="J628" s="5"/>
      <c r="K628" s="1"/>
      <c r="L628" s="5"/>
      <c r="M628" s="5"/>
      <c r="N628" s="26"/>
      <c r="O628" s="1"/>
      <c r="P628" s="1"/>
      <c r="Q628" s="1"/>
      <c r="R628" s="1"/>
      <c r="S628" s="1"/>
      <c r="T628" s="1"/>
      <c r="U628" s="1"/>
      <c r="V628" s="5"/>
      <c r="W628" s="5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37">
        <f t="shared" si="27"/>
        <v>0</v>
      </c>
    </row>
    <row r="629" spans="1:61" hidden="1">
      <c r="A629" s="6" t="s">
        <v>1009</v>
      </c>
      <c r="B629" s="6" t="s">
        <v>1010</v>
      </c>
      <c r="C629" s="6" t="s">
        <v>7</v>
      </c>
      <c r="D629" s="6" t="s">
        <v>18</v>
      </c>
      <c r="E629" s="6" t="s">
        <v>21</v>
      </c>
      <c r="F629" s="6" t="s">
        <v>960</v>
      </c>
      <c r="G629" s="6"/>
      <c r="H629" s="1"/>
      <c r="I629" s="5"/>
      <c r="J629" s="5"/>
      <c r="K629" s="1"/>
      <c r="L629" s="5"/>
      <c r="M629" s="5"/>
      <c r="N629" s="26"/>
      <c r="O629" s="1"/>
      <c r="P629" s="1"/>
      <c r="Q629" s="1"/>
      <c r="R629" s="1"/>
      <c r="S629" s="1"/>
      <c r="T629" s="1"/>
      <c r="U629" s="1"/>
      <c r="V629" s="5"/>
      <c r="W629" s="5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37">
        <f t="shared" si="27"/>
        <v>0</v>
      </c>
    </row>
    <row r="630" spans="1:61" hidden="1">
      <c r="A630" s="6" t="s">
        <v>1011</v>
      </c>
      <c r="B630" s="6" t="s">
        <v>1012</v>
      </c>
      <c r="C630" s="6" t="s">
        <v>7</v>
      </c>
      <c r="D630" s="6" t="s">
        <v>8199</v>
      </c>
      <c r="E630" s="6" t="s">
        <v>21</v>
      </c>
      <c r="F630" s="6" t="s">
        <v>960</v>
      </c>
      <c r="G630" s="6"/>
      <c r="H630" s="1"/>
      <c r="I630" s="5"/>
      <c r="J630" s="5"/>
      <c r="K630" s="1"/>
      <c r="L630" s="5"/>
      <c r="M630" s="5"/>
      <c r="N630" s="26"/>
      <c r="O630" s="1"/>
      <c r="P630" s="1"/>
      <c r="Q630" s="1"/>
      <c r="R630" s="1"/>
      <c r="S630" s="1"/>
      <c r="T630" s="1"/>
      <c r="U630" s="1"/>
      <c r="V630" s="5"/>
      <c r="W630" s="5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37">
        <f t="shared" si="27"/>
        <v>0</v>
      </c>
    </row>
    <row r="631" spans="1:61" hidden="1">
      <c r="A631" s="6" t="s">
        <v>1013</v>
      </c>
      <c r="B631" s="6" t="s">
        <v>1014</v>
      </c>
      <c r="C631" s="6" t="s">
        <v>7</v>
      </c>
      <c r="D631" s="6" t="s">
        <v>67</v>
      </c>
      <c r="E631" s="6" t="s">
        <v>67</v>
      </c>
      <c r="F631" s="6" t="s">
        <v>960</v>
      </c>
      <c r="G631" s="6"/>
      <c r="H631" s="1"/>
      <c r="I631" s="5"/>
      <c r="J631" s="5"/>
      <c r="K631" s="1"/>
      <c r="L631" s="5"/>
      <c r="M631" s="5"/>
      <c r="N631" s="26"/>
      <c r="O631" s="1"/>
      <c r="P631" s="1"/>
      <c r="Q631" s="1"/>
      <c r="R631" s="1"/>
      <c r="S631" s="1"/>
      <c r="T631" s="1"/>
      <c r="U631" s="1"/>
      <c r="V631" s="5"/>
      <c r="W631" s="5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37">
        <f t="shared" si="27"/>
        <v>0</v>
      </c>
    </row>
    <row r="632" spans="1:61" hidden="1">
      <c r="A632" s="6" t="s">
        <v>1015</v>
      </c>
      <c r="B632" s="6" t="s">
        <v>1016</v>
      </c>
      <c r="C632" s="6" t="s">
        <v>7</v>
      </c>
      <c r="D632" s="6" t="s">
        <v>67</v>
      </c>
      <c r="E632" s="6" t="s">
        <v>67</v>
      </c>
      <c r="F632" s="6" t="s">
        <v>960</v>
      </c>
      <c r="G632" s="6"/>
      <c r="H632" s="1"/>
      <c r="I632" s="5"/>
      <c r="J632" s="5"/>
      <c r="K632" s="1"/>
      <c r="L632" s="5"/>
      <c r="M632" s="5"/>
      <c r="N632" s="26"/>
      <c r="O632" s="1"/>
      <c r="P632" s="1"/>
      <c r="Q632" s="1"/>
      <c r="R632" s="1"/>
      <c r="S632" s="1"/>
      <c r="T632" s="1"/>
      <c r="U632" s="1"/>
      <c r="V632" s="5"/>
      <c r="W632" s="5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37">
        <f t="shared" si="27"/>
        <v>0</v>
      </c>
    </row>
    <row r="633" spans="1:61" hidden="1">
      <c r="A633" s="6" t="s">
        <v>1017</v>
      </c>
      <c r="B633" s="6" t="s">
        <v>1018</v>
      </c>
      <c r="C633" s="6" t="s">
        <v>7</v>
      </c>
      <c r="D633" s="6" t="s">
        <v>67</v>
      </c>
      <c r="E633" s="6" t="s">
        <v>67</v>
      </c>
      <c r="F633" s="6" t="s">
        <v>960</v>
      </c>
      <c r="G633" s="6"/>
      <c r="H633" s="1"/>
      <c r="I633" s="5"/>
      <c r="J633" s="5"/>
      <c r="K633" s="1"/>
      <c r="L633" s="5"/>
      <c r="M633" s="5"/>
      <c r="N633" s="26"/>
      <c r="O633" s="1"/>
      <c r="P633" s="1"/>
      <c r="Q633" s="1"/>
      <c r="R633" s="1"/>
      <c r="S633" s="1"/>
      <c r="T633" s="1"/>
      <c r="U633" s="1"/>
      <c r="V633" s="5"/>
      <c r="W633" s="5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37">
        <f t="shared" si="27"/>
        <v>0</v>
      </c>
    </row>
    <row r="634" spans="1:61" hidden="1">
      <c r="A634" s="6" t="s">
        <v>6584</v>
      </c>
      <c r="B634" s="6" t="s">
        <v>7615</v>
      </c>
      <c r="C634" s="6" t="s">
        <v>151</v>
      </c>
      <c r="D634" s="6"/>
      <c r="E634" s="6" t="s">
        <v>8205</v>
      </c>
      <c r="F634" s="6" t="s">
        <v>960</v>
      </c>
      <c r="G634" s="6"/>
      <c r="H634" s="1"/>
      <c r="I634" s="5"/>
      <c r="J634" s="5"/>
      <c r="K634" s="1"/>
      <c r="L634" s="5"/>
      <c r="M634" s="5"/>
      <c r="N634" s="26"/>
      <c r="O634" s="1"/>
      <c r="P634" s="1"/>
      <c r="Q634" s="1"/>
      <c r="R634" s="1"/>
      <c r="S634" s="1"/>
      <c r="T634" s="1"/>
      <c r="U634" s="1"/>
      <c r="V634" s="5"/>
      <c r="W634" s="5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37">
        <f t="shared" si="27"/>
        <v>0</v>
      </c>
    </row>
    <row r="635" spans="1:61" hidden="1">
      <c r="A635" s="6" t="s">
        <v>1019</v>
      </c>
      <c r="B635" s="6" t="s">
        <v>1020</v>
      </c>
      <c r="C635" s="6" t="s">
        <v>7</v>
      </c>
      <c r="D635" s="6" t="s">
        <v>67</v>
      </c>
      <c r="E635" s="6" t="s">
        <v>67</v>
      </c>
      <c r="F635" s="6" t="s">
        <v>960</v>
      </c>
      <c r="G635" s="6"/>
      <c r="H635" s="1"/>
      <c r="I635" s="5"/>
      <c r="J635" s="5"/>
      <c r="K635" s="1"/>
      <c r="L635" s="5"/>
      <c r="M635" s="5"/>
      <c r="N635" s="26"/>
      <c r="O635" s="1"/>
      <c r="P635" s="1"/>
      <c r="Q635" s="1"/>
      <c r="R635" s="1"/>
      <c r="S635" s="1"/>
      <c r="T635" s="1"/>
      <c r="U635" s="1"/>
      <c r="V635" s="5"/>
      <c r="W635" s="5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37">
        <f t="shared" si="27"/>
        <v>0</v>
      </c>
    </row>
    <row r="636" spans="1:61" hidden="1">
      <c r="A636" s="6" t="s">
        <v>6585</v>
      </c>
      <c r="B636" s="6" t="s">
        <v>7616</v>
      </c>
      <c r="C636" s="6" t="s">
        <v>151</v>
      </c>
      <c r="D636" s="6"/>
      <c r="E636" s="6" t="s">
        <v>8205</v>
      </c>
      <c r="F636" s="6" t="s">
        <v>960</v>
      </c>
      <c r="G636" s="6"/>
      <c r="H636" s="1"/>
      <c r="I636" s="5"/>
      <c r="J636" s="5"/>
      <c r="K636" s="1"/>
      <c r="L636" s="5"/>
      <c r="M636" s="5"/>
      <c r="N636" s="26"/>
      <c r="O636" s="1"/>
      <c r="P636" s="1"/>
      <c r="Q636" s="1"/>
      <c r="R636" s="1"/>
      <c r="S636" s="1"/>
      <c r="T636" s="1"/>
      <c r="U636" s="1"/>
      <c r="V636" s="5"/>
      <c r="W636" s="5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37">
        <f t="shared" si="27"/>
        <v>0</v>
      </c>
    </row>
    <row r="637" spans="1:61" hidden="1">
      <c r="A637" s="6" t="s">
        <v>1021</v>
      </c>
      <c r="B637" s="6" t="s">
        <v>1022</v>
      </c>
      <c r="C637" s="6" t="s">
        <v>7</v>
      </c>
      <c r="D637" s="6" t="s">
        <v>67</v>
      </c>
      <c r="E637" s="6" t="s">
        <v>67</v>
      </c>
      <c r="F637" s="6" t="s">
        <v>960</v>
      </c>
      <c r="G637" s="6"/>
      <c r="H637" s="1"/>
      <c r="I637" s="5"/>
      <c r="J637" s="5"/>
      <c r="K637" s="1"/>
      <c r="L637" s="5"/>
      <c r="M637" s="5"/>
      <c r="N637" s="26"/>
      <c r="O637" s="1"/>
      <c r="P637" s="1"/>
      <c r="Q637" s="1"/>
      <c r="R637" s="1"/>
      <c r="S637" s="1"/>
      <c r="T637" s="1"/>
      <c r="U637" s="1"/>
      <c r="V637" s="5"/>
      <c r="W637" s="5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37">
        <f t="shared" si="27"/>
        <v>0</v>
      </c>
    </row>
    <row r="638" spans="1:61" hidden="1">
      <c r="A638" s="6" t="s">
        <v>1023</v>
      </c>
      <c r="B638" s="6" t="s">
        <v>1024</v>
      </c>
      <c r="C638" s="6" t="s">
        <v>7</v>
      </c>
      <c r="D638" s="6" t="s">
        <v>67</v>
      </c>
      <c r="E638" s="6" t="s">
        <v>67</v>
      </c>
      <c r="F638" s="6" t="s">
        <v>960</v>
      </c>
      <c r="G638" s="6"/>
      <c r="H638" s="1"/>
      <c r="I638" s="5"/>
      <c r="J638" s="5"/>
      <c r="K638" s="1"/>
      <c r="L638" s="5"/>
      <c r="M638" s="5"/>
      <c r="N638" s="26"/>
      <c r="O638" s="1"/>
      <c r="P638" s="1"/>
      <c r="Q638" s="1"/>
      <c r="R638" s="1"/>
      <c r="S638" s="1"/>
      <c r="T638" s="1"/>
      <c r="U638" s="1"/>
      <c r="V638" s="5"/>
      <c r="W638" s="5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37">
        <f t="shared" si="27"/>
        <v>0</v>
      </c>
    </row>
    <row r="639" spans="1:61" hidden="1">
      <c r="A639" s="6" t="s">
        <v>7214</v>
      </c>
      <c r="B639" s="6" t="s">
        <v>7409</v>
      </c>
      <c r="C639" s="6" t="s">
        <v>7</v>
      </c>
      <c r="D639" s="6" t="s">
        <v>8199</v>
      </c>
      <c r="E639" s="6" t="s">
        <v>8201</v>
      </c>
      <c r="F639" s="6" t="s">
        <v>960</v>
      </c>
      <c r="G639" s="6"/>
      <c r="H639" s="1"/>
      <c r="I639" s="5"/>
      <c r="J639" s="5"/>
      <c r="K639" s="1"/>
      <c r="L639" s="5"/>
      <c r="M639" s="5"/>
      <c r="N639" s="26"/>
      <c r="O639" s="1"/>
      <c r="P639" s="1"/>
      <c r="Q639" s="1"/>
      <c r="R639" s="1"/>
      <c r="S639" s="1"/>
      <c r="T639" s="1"/>
      <c r="U639" s="1"/>
      <c r="V639" s="5"/>
      <c r="W639" s="5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37">
        <f t="shared" si="27"/>
        <v>0</v>
      </c>
    </row>
    <row r="640" spans="1:61" hidden="1">
      <c r="A640" s="6" t="s">
        <v>6586</v>
      </c>
      <c r="B640" s="6" t="s">
        <v>7617</v>
      </c>
      <c r="C640" s="6" t="s">
        <v>151</v>
      </c>
      <c r="D640" s="6"/>
      <c r="E640" s="6" t="s">
        <v>8205</v>
      </c>
      <c r="F640" s="6" t="s">
        <v>960</v>
      </c>
      <c r="G640" s="6"/>
      <c r="H640" s="1"/>
      <c r="I640" s="5"/>
      <c r="J640" s="5"/>
      <c r="K640" s="1"/>
      <c r="L640" s="5"/>
      <c r="M640" s="5"/>
      <c r="N640" s="26"/>
      <c r="O640" s="1"/>
      <c r="P640" s="1"/>
      <c r="Q640" s="1"/>
      <c r="R640" s="1"/>
      <c r="S640" s="1"/>
      <c r="T640" s="1"/>
      <c r="U640" s="1"/>
      <c r="V640" s="5"/>
      <c r="W640" s="5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37">
        <f t="shared" si="27"/>
        <v>0</v>
      </c>
    </row>
    <row r="641" spans="1:61" hidden="1">
      <c r="A641" s="6" t="s">
        <v>6587</v>
      </c>
      <c r="B641" s="6" t="s">
        <v>7618</v>
      </c>
      <c r="C641" s="6" t="s">
        <v>151</v>
      </c>
      <c r="D641" s="6"/>
      <c r="E641" s="6" t="s">
        <v>8205</v>
      </c>
      <c r="F641" s="6" t="s">
        <v>960</v>
      </c>
      <c r="G641" s="6"/>
      <c r="H641" s="1"/>
      <c r="I641" s="5"/>
      <c r="J641" s="5"/>
      <c r="K641" s="1"/>
      <c r="L641" s="5"/>
      <c r="M641" s="5"/>
      <c r="N641" s="26"/>
      <c r="O641" s="1"/>
      <c r="P641" s="1"/>
      <c r="Q641" s="1"/>
      <c r="R641" s="1"/>
      <c r="S641" s="1"/>
      <c r="T641" s="1"/>
      <c r="U641" s="1"/>
      <c r="V641" s="5"/>
      <c r="W641" s="5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37">
        <f t="shared" si="27"/>
        <v>0</v>
      </c>
    </row>
    <row r="642" spans="1:61" hidden="1">
      <c r="A642" s="6" t="s">
        <v>1127</v>
      </c>
      <c r="B642" s="6" t="s">
        <v>1128</v>
      </c>
      <c r="C642" s="6" t="s">
        <v>151</v>
      </c>
      <c r="D642" s="6"/>
      <c r="E642" s="6" t="s">
        <v>152</v>
      </c>
      <c r="F642" s="6" t="s">
        <v>960</v>
      </c>
      <c r="G642" s="6"/>
      <c r="H642" s="1"/>
      <c r="I642" s="5"/>
      <c r="J642" s="5"/>
      <c r="K642" s="1"/>
      <c r="L642" s="5"/>
      <c r="M642" s="5"/>
      <c r="N642" s="26"/>
      <c r="O642" s="1"/>
      <c r="P642" s="1"/>
      <c r="Q642" s="1"/>
      <c r="R642" s="1"/>
      <c r="S642" s="1"/>
      <c r="T642" s="1"/>
      <c r="U642" s="1"/>
      <c r="V642" s="5"/>
      <c r="W642" s="5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37">
        <f t="shared" si="27"/>
        <v>0</v>
      </c>
    </row>
    <row r="643" spans="1:61" hidden="1">
      <c r="A643" s="6" t="s">
        <v>7307</v>
      </c>
      <c r="B643" s="6" t="s">
        <v>6986</v>
      </c>
      <c r="C643" s="6" t="s">
        <v>151</v>
      </c>
      <c r="D643" s="6"/>
      <c r="E643" s="6" t="s">
        <v>8219</v>
      </c>
      <c r="F643" s="6" t="s">
        <v>960</v>
      </c>
      <c r="G643" s="6"/>
      <c r="H643" s="1"/>
      <c r="I643" s="5"/>
      <c r="J643" s="5"/>
      <c r="K643" s="1"/>
      <c r="L643" s="5"/>
      <c r="M643" s="5"/>
      <c r="N643" s="26"/>
      <c r="O643" s="1"/>
      <c r="P643" s="1"/>
      <c r="Q643" s="1"/>
      <c r="R643" s="1"/>
      <c r="S643" s="1"/>
      <c r="T643" s="1"/>
      <c r="U643" s="1"/>
      <c r="V643" s="5"/>
      <c r="W643" s="5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37">
        <f t="shared" si="27"/>
        <v>0</v>
      </c>
    </row>
    <row r="644" spans="1:61" hidden="1">
      <c r="A644" s="6" t="s">
        <v>1129</v>
      </c>
      <c r="B644" s="6" t="s">
        <v>1130</v>
      </c>
      <c r="C644" s="6" t="s">
        <v>151</v>
      </c>
      <c r="D644" s="6"/>
      <c r="E644" s="6" t="s">
        <v>152</v>
      </c>
      <c r="F644" s="6" t="s">
        <v>960</v>
      </c>
      <c r="G644" s="6"/>
      <c r="H644" s="1"/>
      <c r="I644" s="5"/>
      <c r="J644" s="5"/>
      <c r="K644" s="1"/>
      <c r="L644" s="5"/>
      <c r="M644" s="5"/>
      <c r="N644" s="26"/>
      <c r="O644" s="1"/>
      <c r="P644" s="1"/>
      <c r="Q644" s="1"/>
      <c r="R644" s="1"/>
      <c r="S644" s="1"/>
      <c r="T644" s="1"/>
      <c r="U644" s="1"/>
      <c r="V644" s="5"/>
      <c r="W644" s="5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37">
        <f t="shared" si="27"/>
        <v>0</v>
      </c>
    </row>
    <row r="645" spans="1:61" hidden="1">
      <c r="A645" s="6" t="s">
        <v>1131</v>
      </c>
      <c r="B645" s="6" t="s">
        <v>1132</v>
      </c>
      <c r="C645" s="6" t="s">
        <v>151</v>
      </c>
      <c r="D645" s="6"/>
      <c r="E645" s="6" t="s">
        <v>152</v>
      </c>
      <c r="F645" s="6" t="s">
        <v>960</v>
      </c>
      <c r="G645" s="6"/>
      <c r="H645" s="1"/>
      <c r="I645" s="5"/>
      <c r="J645" s="5"/>
      <c r="K645" s="1"/>
      <c r="L645" s="5"/>
      <c r="M645" s="5"/>
      <c r="N645" s="26"/>
      <c r="O645" s="1"/>
      <c r="P645" s="1"/>
      <c r="Q645" s="1"/>
      <c r="R645" s="1"/>
      <c r="S645" s="1"/>
      <c r="T645" s="1"/>
      <c r="U645" s="1"/>
      <c r="V645" s="5"/>
      <c r="W645" s="5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37">
        <f t="shared" si="27"/>
        <v>0</v>
      </c>
    </row>
    <row r="646" spans="1:61" hidden="1">
      <c r="A646" s="6" t="s">
        <v>7215</v>
      </c>
      <c r="B646" s="6" t="s">
        <v>7410</v>
      </c>
      <c r="C646" s="6" t="s">
        <v>7</v>
      </c>
      <c r="D646" s="6" t="s">
        <v>8199</v>
      </c>
      <c r="E646" s="6" t="s">
        <v>8207</v>
      </c>
      <c r="F646" s="6" t="s">
        <v>960</v>
      </c>
      <c r="G646" s="6"/>
      <c r="H646" s="1"/>
      <c r="I646" s="5"/>
      <c r="J646" s="1"/>
      <c r="K646" s="1"/>
      <c r="L646" s="5"/>
      <c r="M646" s="5"/>
      <c r="N646" s="26"/>
      <c r="O646" s="1"/>
      <c r="P646" s="1"/>
      <c r="Q646" s="1"/>
      <c r="R646" s="1"/>
      <c r="S646" s="1"/>
      <c r="T646" s="1"/>
      <c r="U646" s="1"/>
      <c r="V646" s="5"/>
      <c r="W646" s="5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37">
        <f t="shared" si="27"/>
        <v>0</v>
      </c>
    </row>
    <row r="647" spans="1:61" hidden="1">
      <c r="A647" s="6" t="s">
        <v>7308</v>
      </c>
      <c r="B647" s="6" t="s">
        <v>7619</v>
      </c>
      <c r="C647" s="6" t="s">
        <v>151</v>
      </c>
      <c r="D647" s="6"/>
      <c r="E647" s="6" t="s">
        <v>8207</v>
      </c>
      <c r="F647" s="6" t="s">
        <v>960</v>
      </c>
      <c r="G647" s="6"/>
      <c r="H647" s="1"/>
      <c r="I647" s="5"/>
      <c r="J647" s="5"/>
      <c r="K647" s="1"/>
      <c r="L647" s="5"/>
      <c r="M647" s="5"/>
      <c r="N647" s="26"/>
      <c r="O647" s="1"/>
      <c r="P647" s="1"/>
      <c r="Q647" s="1"/>
      <c r="R647" s="1"/>
      <c r="S647" s="1"/>
      <c r="T647" s="1"/>
      <c r="U647" s="1"/>
      <c r="V647" s="5"/>
      <c r="W647" s="5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37">
        <f t="shared" si="27"/>
        <v>0</v>
      </c>
    </row>
    <row r="648" spans="1:61" hidden="1">
      <c r="A648" s="6" t="s">
        <v>7309</v>
      </c>
      <c r="B648" s="6" t="s">
        <v>7620</v>
      </c>
      <c r="C648" s="6" t="s">
        <v>151</v>
      </c>
      <c r="D648" s="6"/>
      <c r="E648" s="6" t="s">
        <v>8207</v>
      </c>
      <c r="F648" s="6" t="s">
        <v>960</v>
      </c>
      <c r="G648" s="6"/>
      <c r="H648" s="1"/>
      <c r="I648" s="5"/>
      <c r="J648" s="5"/>
      <c r="K648" s="1"/>
      <c r="L648" s="5"/>
      <c r="M648" s="5"/>
      <c r="N648" s="26"/>
      <c r="O648" s="1"/>
      <c r="P648" s="1"/>
      <c r="Q648" s="1"/>
      <c r="R648" s="1"/>
      <c r="S648" s="1"/>
      <c r="T648" s="1"/>
      <c r="U648" s="1"/>
      <c r="V648" s="5"/>
      <c r="W648" s="5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37">
        <f t="shared" si="27"/>
        <v>0</v>
      </c>
    </row>
    <row r="649" spans="1:61" hidden="1">
      <c r="A649" s="6" t="s">
        <v>7310</v>
      </c>
      <c r="B649" s="6" t="s">
        <v>7621</v>
      </c>
      <c r="C649" s="6" t="s">
        <v>151</v>
      </c>
      <c r="D649" s="6"/>
      <c r="E649" s="6" t="s">
        <v>8207</v>
      </c>
      <c r="F649" s="6" t="s">
        <v>960</v>
      </c>
      <c r="G649" s="6"/>
      <c r="H649" s="1"/>
      <c r="I649" s="5"/>
      <c r="J649" s="5"/>
      <c r="K649" s="1"/>
      <c r="L649" s="5"/>
      <c r="M649" s="5"/>
      <c r="N649" s="26"/>
      <c r="O649" s="1"/>
      <c r="P649" s="1"/>
      <c r="Q649" s="1"/>
      <c r="R649" s="1"/>
      <c r="S649" s="1"/>
      <c r="T649" s="1"/>
      <c r="U649" s="1"/>
      <c r="V649" s="5"/>
      <c r="W649" s="5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37">
        <f t="shared" si="27"/>
        <v>0</v>
      </c>
    </row>
    <row r="650" spans="1:61" hidden="1">
      <c r="A650" s="6" t="s">
        <v>7311</v>
      </c>
      <c r="B650" s="6" t="s">
        <v>7622</v>
      </c>
      <c r="C650" s="6" t="s">
        <v>151</v>
      </c>
      <c r="D650" s="6"/>
      <c r="E650" s="6" t="s">
        <v>8207</v>
      </c>
      <c r="F650" s="6" t="s">
        <v>960</v>
      </c>
      <c r="G650" s="6"/>
      <c r="H650" s="1"/>
      <c r="I650" s="5"/>
      <c r="J650" s="5"/>
      <c r="K650" s="1"/>
      <c r="L650" s="5"/>
      <c r="M650" s="5"/>
      <c r="N650" s="26"/>
      <c r="O650" s="1"/>
      <c r="P650" s="1"/>
      <c r="Q650" s="1"/>
      <c r="R650" s="1"/>
      <c r="S650" s="1"/>
      <c r="T650" s="1"/>
      <c r="U650" s="1"/>
      <c r="V650" s="5"/>
      <c r="W650" s="5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37">
        <f t="shared" ref="BI650:BI669" si="28">BH650+BG650+BF650+BE650+BD650+BB650+BA650+AZ650+AY650+AX650+AW650+AV650+AU650+AT650+AS650+AR650+AQ650+AP650+AO650+AN650+AM650+AL650+AK650+AJ650+AI650+AH650+AG650+AF650+AE650+AD650+AC650+AB650+BC650+AA650+Z650+Y650+X650+U650+T650+S650+R650+Q650+P650+O650+N650+M650+L650+K650+J650+I650+H650</f>
        <v>0</v>
      </c>
    </row>
    <row r="651" spans="1:61" hidden="1">
      <c r="A651" s="6" t="s">
        <v>7312</v>
      </c>
      <c r="B651" s="6" t="s">
        <v>7623</v>
      </c>
      <c r="C651" s="6" t="s">
        <v>151</v>
      </c>
      <c r="D651" s="6"/>
      <c r="E651" s="6" t="s">
        <v>8207</v>
      </c>
      <c r="F651" s="6" t="s">
        <v>960</v>
      </c>
      <c r="G651" s="6"/>
      <c r="H651" s="1"/>
      <c r="I651" s="5"/>
      <c r="J651" s="5"/>
      <c r="K651" s="1"/>
      <c r="L651" s="5"/>
      <c r="M651" s="5"/>
      <c r="N651" s="26"/>
      <c r="O651" s="1"/>
      <c r="P651" s="1"/>
      <c r="Q651" s="1"/>
      <c r="R651" s="1"/>
      <c r="S651" s="1"/>
      <c r="T651" s="1"/>
      <c r="U651" s="1"/>
      <c r="V651" s="5"/>
      <c r="W651" s="5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37">
        <f t="shared" si="28"/>
        <v>0</v>
      </c>
    </row>
    <row r="652" spans="1:61" hidden="1">
      <c r="A652" s="6" t="s">
        <v>7313</v>
      </c>
      <c r="B652" s="6" t="s">
        <v>7624</v>
      </c>
      <c r="C652" s="6" t="s">
        <v>151</v>
      </c>
      <c r="D652" s="6"/>
      <c r="E652" s="6" t="s">
        <v>8207</v>
      </c>
      <c r="F652" s="6" t="s">
        <v>960</v>
      </c>
      <c r="G652" s="6"/>
      <c r="H652" s="1"/>
      <c r="I652" s="5"/>
      <c r="J652" s="5"/>
      <c r="K652" s="1"/>
      <c r="L652" s="5"/>
      <c r="M652" s="5"/>
      <c r="N652" s="26"/>
      <c r="O652" s="1"/>
      <c r="P652" s="1"/>
      <c r="Q652" s="1"/>
      <c r="R652" s="1"/>
      <c r="S652" s="1"/>
      <c r="T652" s="1"/>
      <c r="U652" s="1"/>
      <c r="V652" s="5"/>
      <c r="W652" s="5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37">
        <f t="shared" si="28"/>
        <v>0</v>
      </c>
    </row>
    <row r="653" spans="1:61" hidden="1">
      <c r="A653" s="6" t="s">
        <v>7314</v>
      </c>
      <c r="B653" s="6" t="s">
        <v>7625</v>
      </c>
      <c r="C653" s="6" t="s">
        <v>151</v>
      </c>
      <c r="D653" s="6"/>
      <c r="E653" s="6" t="s">
        <v>8207</v>
      </c>
      <c r="F653" s="6" t="s">
        <v>960</v>
      </c>
      <c r="G653" s="6"/>
      <c r="H653" s="1"/>
      <c r="I653" s="5"/>
      <c r="J653" s="5"/>
      <c r="K653" s="1"/>
      <c r="L653" s="5"/>
      <c r="M653" s="5"/>
      <c r="N653" s="26"/>
      <c r="O653" s="1"/>
      <c r="P653" s="1"/>
      <c r="Q653" s="1"/>
      <c r="R653" s="1"/>
      <c r="S653" s="1"/>
      <c r="T653" s="1"/>
      <c r="U653" s="1"/>
      <c r="V653" s="5"/>
      <c r="W653" s="5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37">
        <f t="shared" si="28"/>
        <v>0</v>
      </c>
    </row>
    <row r="654" spans="1:61" hidden="1">
      <c r="A654" s="6" t="s">
        <v>7315</v>
      </c>
      <c r="B654" s="6" t="s">
        <v>7626</v>
      </c>
      <c r="C654" s="6" t="s">
        <v>151</v>
      </c>
      <c r="D654" s="6"/>
      <c r="E654" s="6" t="s">
        <v>8207</v>
      </c>
      <c r="F654" s="6" t="s">
        <v>960</v>
      </c>
      <c r="G654" s="6"/>
      <c r="H654" s="1"/>
      <c r="I654" s="5"/>
      <c r="J654" s="5"/>
      <c r="K654" s="1"/>
      <c r="L654" s="5"/>
      <c r="M654" s="5"/>
      <c r="N654" s="26"/>
      <c r="O654" s="1"/>
      <c r="P654" s="1"/>
      <c r="Q654" s="1"/>
      <c r="R654" s="1"/>
      <c r="S654" s="1"/>
      <c r="T654" s="1"/>
      <c r="U654" s="1"/>
      <c r="V654" s="5"/>
      <c r="W654" s="5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37">
        <f t="shared" si="28"/>
        <v>0</v>
      </c>
    </row>
    <row r="655" spans="1:61" hidden="1">
      <c r="A655" s="6" t="s">
        <v>7316</v>
      </c>
      <c r="B655" s="6" t="s">
        <v>7627</v>
      </c>
      <c r="C655" s="6" t="s">
        <v>151</v>
      </c>
      <c r="D655" s="6"/>
      <c r="E655" s="6" t="s">
        <v>8207</v>
      </c>
      <c r="F655" s="6" t="s">
        <v>960</v>
      </c>
      <c r="G655" s="6"/>
      <c r="H655" s="1"/>
      <c r="I655" s="5"/>
      <c r="J655" s="5"/>
      <c r="K655" s="1"/>
      <c r="L655" s="5"/>
      <c r="M655" s="5"/>
      <c r="N655" s="26"/>
      <c r="O655" s="1"/>
      <c r="P655" s="1"/>
      <c r="Q655" s="1"/>
      <c r="R655" s="1"/>
      <c r="S655" s="1"/>
      <c r="T655" s="1"/>
      <c r="U655" s="1"/>
      <c r="V655" s="5"/>
      <c r="W655" s="5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37">
        <f t="shared" si="28"/>
        <v>0</v>
      </c>
    </row>
    <row r="656" spans="1:61" hidden="1">
      <c r="A656" s="6" t="s">
        <v>7216</v>
      </c>
      <c r="B656" s="6" t="s">
        <v>1025</v>
      </c>
      <c r="C656" s="6" t="s">
        <v>7</v>
      </c>
      <c r="D656" s="6" t="s">
        <v>8199</v>
      </c>
      <c r="E656" s="6" t="s">
        <v>13</v>
      </c>
      <c r="F656" s="6" t="s">
        <v>960</v>
      </c>
      <c r="G656" s="6"/>
      <c r="H656" s="1"/>
      <c r="I656" s="5"/>
      <c r="J656" s="5"/>
      <c r="K656" s="1"/>
      <c r="L656" s="5"/>
      <c r="M656" s="5"/>
      <c r="N656" s="26"/>
      <c r="O656" s="1"/>
      <c r="P656" s="1"/>
      <c r="Q656" s="1"/>
      <c r="R656" s="1"/>
      <c r="S656" s="1"/>
      <c r="T656" s="1"/>
      <c r="U656" s="1"/>
      <c r="V656" s="5"/>
      <c r="W656" s="5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37">
        <f t="shared" si="28"/>
        <v>0</v>
      </c>
    </row>
    <row r="657" spans="1:61" hidden="1">
      <c r="A657" s="6" t="s">
        <v>7317</v>
      </c>
      <c r="B657" s="6" t="s">
        <v>7628</v>
      </c>
      <c r="C657" s="6" t="s">
        <v>151</v>
      </c>
      <c r="D657" s="6"/>
      <c r="E657" s="6" t="s">
        <v>8207</v>
      </c>
      <c r="F657" s="6" t="s">
        <v>960</v>
      </c>
      <c r="G657" s="6"/>
      <c r="H657" s="1"/>
      <c r="I657" s="5"/>
      <c r="J657" s="5"/>
      <c r="K657" s="1"/>
      <c r="L657" s="5"/>
      <c r="M657" s="5"/>
      <c r="N657" s="26"/>
      <c r="O657" s="1"/>
      <c r="P657" s="1"/>
      <c r="Q657" s="1"/>
      <c r="R657" s="1"/>
      <c r="S657" s="1"/>
      <c r="T657" s="1"/>
      <c r="U657" s="1"/>
      <c r="V657" s="5"/>
      <c r="W657" s="5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37">
        <f t="shared" si="28"/>
        <v>0</v>
      </c>
    </row>
    <row r="658" spans="1:61" hidden="1">
      <c r="A658" s="6" t="s">
        <v>7318</v>
      </c>
      <c r="B658" s="6" t="s">
        <v>7629</v>
      </c>
      <c r="C658" s="6" t="s">
        <v>151</v>
      </c>
      <c r="D658" s="6"/>
      <c r="E658" s="6" t="s">
        <v>8207</v>
      </c>
      <c r="F658" s="6" t="s">
        <v>960</v>
      </c>
      <c r="G658" s="6"/>
      <c r="H658" s="1"/>
      <c r="I658" s="5"/>
      <c r="J658" s="5"/>
      <c r="K658" s="1"/>
      <c r="L658" s="5"/>
      <c r="M658" s="5"/>
      <c r="N658" s="26"/>
      <c r="O658" s="1"/>
      <c r="P658" s="1"/>
      <c r="Q658" s="1"/>
      <c r="R658" s="1"/>
      <c r="S658" s="1"/>
      <c r="T658" s="1"/>
      <c r="U658" s="1"/>
      <c r="V658" s="5"/>
      <c r="W658" s="5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37">
        <f t="shared" si="28"/>
        <v>0</v>
      </c>
    </row>
    <row r="659" spans="1:61" hidden="1">
      <c r="A659" s="6" t="s">
        <v>7319</v>
      </c>
      <c r="B659" s="6" t="s">
        <v>7630</v>
      </c>
      <c r="C659" s="6" t="s">
        <v>151</v>
      </c>
      <c r="D659" s="6"/>
      <c r="E659" s="6" t="s">
        <v>8207</v>
      </c>
      <c r="F659" s="6" t="s">
        <v>960</v>
      </c>
      <c r="G659" s="6"/>
      <c r="H659" s="1"/>
      <c r="I659" s="5"/>
      <c r="J659" s="5"/>
      <c r="K659" s="1"/>
      <c r="L659" s="5"/>
      <c r="M659" s="5"/>
      <c r="N659" s="26"/>
      <c r="O659" s="1"/>
      <c r="P659" s="1"/>
      <c r="Q659" s="1"/>
      <c r="R659" s="1"/>
      <c r="S659" s="1"/>
      <c r="T659" s="1"/>
      <c r="U659" s="1"/>
      <c r="V659" s="5"/>
      <c r="W659" s="5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37">
        <f t="shared" si="28"/>
        <v>0</v>
      </c>
    </row>
    <row r="660" spans="1:61" hidden="1">
      <c r="A660" s="6" t="s">
        <v>7320</v>
      </c>
      <c r="B660" s="6" t="s">
        <v>7631</v>
      </c>
      <c r="C660" s="6" t="s">
        <v>151</v>
      </c>
      <c r="D660" s="6"/>
      <c r="E660" s="6" t="s">
        <v>8207</v>
      </c>
      <c r="F660" s="6" t="s">
        <v>960</v>
      </c>
      <c r="G660" s="6"/>
      <c r="H660" s="1"/>
      <c r="I660" s="5"/>
      <c r="J660" s="5"/>
      <c r="K660" s="1"/>
      <c r="L660" s="5"/>
      <c r="M660" s="5"/>
      <c r="N660" s="26"/>
      <c r="O660" s="1"/>
      <c r="P660" s="1"/>
      <c r="Q660" s="1"/>
      <c r="R660" s="1"/>
      <c r="S660" s="1"/>
      <c r="T660" s="1"/>
      <c r="U660" s="1"/>
      <c r="V660" s="5"/>
      <c r="W660" s="5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37">
        <f t="shared" si="28"/>
        <v>0</v>
      </c>
    </row>
    <row r="661" spans="1:61" hidden="1">
      <c r="A661" s="6" t="s">
        <v>7321</v>
      </c>
      <c r="B661" s="6" t="s">
        <v>7632</v>
      </c>
      <c r="C661" s="6" t="s">
        <v>151</v>
      </c>
      <c r="D661" s="6"/>
      <c r="E661" s="6" t="s">
        <v>8207</v>
      </c>
      <c r="F661" s="6" t="s">
        <v>960</v>
      </c>
      <c r="G661" s="6"/>
      <c r="H661" s="1"/>
      <c r="I661" s="5"/>
      <c r="J661" s="5"/>
      <c r="K661" s="1"/>
      <c r="L661" s="5"/>
      <c r="M661" s="5"/>
      <c r="N661" s="26"/>
      <c r="O661" s="1"/>
      <c r="P661" s="1"/>
      <c r="Q661" s="1"/>
      <c r="R661" s="1"/>
      <c r="S661" s="1"/>
      <c r="T661" s="1"/>
      <c r="U661" s="1"/>
      <c r="V661" s="5"/>
      <c r="W661" s="5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37">
        <f t="shared" si="28"/>
        <v>0</v>
      </c>
    </row>
    <row r="662" spans="1:61" hidden="1">
      <c r="A662" s="6" t="s">
        <v>7322</v>
      </c>
      <c r="B662" s="6" t="s">
        <v>7633</v>
      </c>
      <c r="C662" s="6" t="s">
        <v>151</v>
      </c>
      <c r="D662" s="6"/>
      <c r="E662" s="6" t="s">
        <v>8207</v>
      </c>
      <c r="F662" s="6" t="s">
        <v>960</v>
      </c>
      <c r="G662" s="6"/>
      <c r="H662" s="1"/>
      <c r="I662" s="5"/>
      <c r="J662" s="5"/>
      <c r="K662" s="1"/>
      <c r="L662" s="5"/>
      <c r="M662" s="5"/>
      <c r="N662" s="26"/>
      <c r="O662" s="1"/>
      <c r="P662" s="1"/>
      <c r="Q662" s="1"/>
      <c r="R662" s="1"/>
      <c r="S662" s="1"/>
      <c r="T662" s="1"/>
      <c r="U662" s="1"/>
      <c r="V662" s="5"/>
      <c r="W662" s="5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37">
        <f t="shared" si="28"/>
        <v>0</v>
      </c>
    </row>
    <row r="663" spans="1:61" hidden="1">
      <c r="A663" s="6" t="s">
        <v>7323</v>
      </c>
      <c r="B663" s="6" t="s">
        <v>7634</v>
      </c>
      <c r="C663" s="6" t="s">
        <v>151</v>
      </c>
      <c r="D663" s="6"/>
      <c r="E663" s="6" t="s">
        <v>8207</v>
      </c>
      <c r="F663" s="6" t="s">
        <v>960</v>
      </c>
      <c r="G663" s="6"/>
      <c r="H663" s="1"/>
      <c r="I663" s="5"/>
      <c r="J663" s="5"/>
      <c r="K663" s="1"/>
      <c r="L663" s="5"/>
      <c r="M663" s="5"/>
      <c r="N663" s="26"/>
      <c r="O663" s="1"/>
      <c r="P663" s="1"/>
      <c r="Q663" s="1"/>
      <c r="R663" s="1"/>
      <c r="S663" s="1"/>
      <c r="T663" s="1"/>
      <c r="U663" s="1"/>
      <c r="V663" s="5"/>
      <c r="W663" s="5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37">
        <f t="shared" si="28"/>
        <v>0</v>
      </c>
    </row>
    <row r="664" spans="1:61" hidden="1">
      <c r="A664" s="6" t="s">
        <v>7324</v>
      </c>
      <c r="B664" s="6" t="s">
        <v>7635</v>
      </c>
      <c r="C664" s="6" t="s">
        <v>151</v>
      </c>
      <c r="D664" s="6"/>
      <c r="E664" s="6" t="s">
        <v>8207</v>
      </c>
      <c r="F664" s="6" t="s">
        <v>960</v>
      </c>
      <c r="G664" s="6"/>
      <c r="H664" s="1"/>
      <c r="I664" s="5"/>
      <c r="J664" s="5"/>
      <c r="K664" s="1"/>
      <c r="L664" s="5"/>
      <c r="M664" s="5"/>
      <c r="N664" s="26"/>
      <c r="O664" s="1"/>
      <c r="P664" s="1"/>
      <c r="Q664" s="1"/>
      <c r="R664" s="1"/>
      <c r="S664" s="1"/>
      <c r="T664" s="1"/>
      <c r="U664" s="1"/>
      <c r="V664" s="5"/>
      <c r="W664" s="5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37">
        <f t="shared" si="28"/>
        <v>0</v>
      </c>
    </row>
    <row r="665" spans="1:61" hidden="1">
      <c r="A665" s="6" t="s">
        <v>7325</v>
      </c>
      <c r="B665" s="6" t="s">
        <v>7636</v>
      </c>
      <c r="C665" s="6" t="s">
        <v>151</v>
      </c>
      <c r="D665" s="6"/>
      <c r="E665" s="6" t="s">
        <v>8207</v>
      </c>
      <c r="F665" s="6" t="s">
        <v>960</v>
      </c>
      <c r="G665" s="6"/>
      <c r="H665" s="1"/>
      <c r="I665" s="5"/>
      <c r="J665" s="5"/>
      <c r="K665" s="1"/>
      <c r="L665" s="5"/>
      <c r="M665" s="5"/>
      <c r="N665" s="26"/>
      <c r="O665" s="1"/>
      <c r="P665" s="1"/>
      <c r="Q665" s="1"/>
      <c r="R665" s="1"/>
      <c r="S665" s="1"/>
      <c r="T665" s="1"/>
      <c r="U665" s="1"/>
      <c r="V665" s="5"/>
      <c r="W665" s="5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37">
        <f t="shared" si="28"/>
        <v>0</v>
      </c>
    </row>
    <row r="666" spans="1:61" hidden="1">
      <c r="A666" s="6" t="s">
        <v>7217</v>
      </c>
      <c r="B666" s="6" t="s">
        <v>7411</v>
      </c>
      <c r="C666" s="6" t="s">
        <v>7</v>
      </c>
      <c r="D666" s="6" t="s">
        <v>8199</v>
      </c>
      <c r="E666" s="6" t="s">
        <v>8201</v>
      </c>
      <c r="F666" s="6" t="s">
        <v>960</v>
      </c>
      <c r="G666" s="6"/>
      <c r="H666" s="1"/>
      <c r="I666" s="5"/>
      <c r="J666" s="5"/>
      <c r="K666" s="1"/>
      <c r="L666" s="5"/>
      <c r="M666" s="5"/>
      <c r="N666" s="26"/>
      <c r="O666" s="1"/>
      <c r="P666" s="1"/>
      <c r="Q666" s="1"/>
      <c r="R666" s="1"/>
      <c r="S666" s="1"/>
      <c r="T666" s="1"/>
      <c r="U666" s="1"/>
      <c r="V666" s="5"/>
      <c r="W666" s="5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37">
        <f t="shared" si="28"/>
        <v>0</v>
      </c>
    </row>
    <row r="667" spans="1:61" hidden="1">
      <c r="A667" s="6" t="s">
        <v>6588</v>
      </c>
      <c r="B667" s="6" t="s">
        <v>7637</v>
      </c>
      <c r="C667" s="6" t="s">
        <v>151</v>
      </c>
      <c r="D667" s="6"/>
      <c r="E667" s="6" t="s">
        <v>8205</v>
      </c>
      <c r="F667" s="6" t="s">
        <v>960</v>
      </c>
      <c r="G667" s="6"/>
      <c r="H667" s="1"/>
      <c r="I667" s="5"/>
      <c r="J667" s="5"/>
      <c r="K667" s="1"/>
      <c r="L667" s="5"/>
      <c r="M667" s="5"/>
      <c r="N667" s="26"/>
      <c r="O667" s="1"/>
      <c r="P667" s="1"/>
      <c r="Q667" s="1"/>
      <c r="R667" s="1"/>
      <c r="S667" s="1"/>
      <c r="T667" s="1"/>
      <c r="U667" s="1"/>
      <c r="V667" s="5"/>
      <c r="W667" s="5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37">
        <f t="shared" si="28"/>
        <v>0</v>
      </c>
    </row>
    <row r="668" spans="1:61" hidden="1">
      <c r="A668" s="6" t="s">
        <v>1026</v>
      </c>
      <c r="B668" s="6" t="s">
        <v>1027</v>
      </c>
      <c r="C668" s="6" t="s">
        <v>7</v>
      </c>
      <c r="D668" s="6" t="s">
        <v>18</v>
      </c>
      <c r="E668" s="6" t="s">
        <v>31</v>
      </c>
      <c r="F668" s="6" t="s">
        <v>960</v>
      </c>
      <c r="G668" s="6"/>
      <c r="H668" s="1"/>
      <c r="I668" s="5"/>
      <c r="J668" s="5"/>
      <c r="K668" s="1"/>
      <c r="L668" s="5"/>
      <c r="M668" s="5"/>
      <c r="N668" s="26"/>
      <c r="O668" s="1"/>
      <c r="P668" s="1"/>
      <c r="Q668" s="1"/>
      <c r="R668" s="1"/>
      <c r="S668" s="1"/>
      <c r="T668" s="1"/>
      <c r="U668" s="1"/>
      <c r="V668" s="5"/>
      <c r="W668" s="5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37">
        <f t="shared" si="28"/>
        <v>0</v>
      </c>
    </row>
    <row r="669" spans="1:61" hidden="1">
      <c r="A669" s="6" t="s">
        <v>1028</v>
      </c>
      <c r="B669" s="6" t="s">
        <v>1029</v>
      </c>
      <c r="C669" s="6" t="s">
        <v>7</v>
      </c>
      <c r="D669" s="6" t="s">
        <v>18</v>
      </c>
      <c r="E669" s="6" t="s">
        <v>31</v>
      </c>
      <c r="F669" s="6" t="s">
        <v>960</v>
      </c>
      <c r="G669" s="6"/>
      <c r="H669" s="1"/>
      <c r="I669" s="5"/>
      <c r="J669" s="5"/>
      <c r="K669" s="1"/>
      <c r="L669" s="5"/>
      <c r="M669" s="5"/>
      <c r="N669" s="26"/>
      <c r="O669" s="1"/>
      <c r="P669" s="1"/>
      <c r="Q669" s="1"/>
      <c r="R669" s="1"/>
      <c r="S669" s="1"/>
      <c r="T669" s="1"/>
      <c r="U669" s="1"/>
      <c r="V669" s="5"/>
      <c r="W669" s="5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37">
        <f t="shared" si="28"/>
        <v>0</v>
      </c>
    </row>
    <row r="670" spans="1:61">
      <c r="A670" s="7" t="s">
        <v>1030</v>
      </c>
      <c r="B670" s="7" t="s">
        <v>1031</v>
      </c>
      <c r="C670" s="7" t="s">
        <v>7</v>
      </c>
      <c r="D670" s="7" t="s">
        <v>8199</v>
      </c>
      <c r="E670" s="7" t="s">
        <v>21</v>
      </c>
      <c r="F670" s="7" t="s">
        <v>960</v>
      </c>
      <c r="G670" s="25"/>
      <c r="H670" s="1"/>
      <c r="I670" s="5"/>
      <c r="J670" s="5"/>
      <c r="K670" s="1"/>
      <c r="L670" s="5"/>
      <c r="M670" s="5"/>
      <c r="N670" s="26"/>
      <c r="O670" s="1">
        <v>19672.372261301029</v>
      </c>
      <c r="P670" s="1">
        <v>662.61</v>
      </c>
      <c r="Q670" s="1"/>
      <c r="R670" s="1"/>
      <c r="S670" s="1"/>
      <c r="T670" s="1"/>
      <c r="U670" s="1"/>
      <c r="V670" s="5"/>
      <c r="W670" s="5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37">
        <f>BH670+BG670+BF670+BE670+BD670+BB670+BA670+AZ670+AY670+AX670+AW670+AV670+AU670+AT670+AS670+AR670+AQ670+AP670+AO670+AN670+AM670+AL670+AK670+AJ670+AI670+AH670+AG670+AF670+AE670+AD670+AC670+AB670+BC670+AA670+Z670+Y670+X670+U670+T670+S670+R670+Q670+P670+O670+N670+M670+L670+K670+J670+I670+H670+G670</f>
        <v>20334.982261301029</v>
      </c>
    </row>
    <row r="671" spans="1:61" hidden="1">
      <c r="A671" s="6" t="s">
        <v>1032</v>
      </c>
      <c r="B671" s="6" t="s">
        <v>1033</v>
      </c>
      <c r="C671" s="6" t="s">
        <v>7</v>
      </c>
      <c r="D671" s="6" t="s">
        <v>18</v>
      </c>
      <c r="E671" s="6" t="s">
        <v>31</v>
      </c>
      <c r="F671" s="6" t="s">
        <v>960</v>
      </c>
      <c r="G671" s="6"/>
      <c r="H671" s="1"/>
      <c r="I671" s="5"/>
      <c r="J671" s="5"/>
      <c r="K671" s="1"/>
      <c r="L671" s="5"/>
      <c r="M671" s="5"/>
      <c r="N671" s="26"/>
      <c r="O671" s="1"/>
      <c r="P671" s="1"/>
      <c r="Q671" s="1"/>
      <c r="R671" s="1"/>
      <c r="S671" s="1"/>
      <c r="T671" s="1"/>
      <c r="U671" s="1"/>
      <c r="V671" s="5"/>
      <c r="W671" s="5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37">
        <f>BH671+BG671+BF671+BE671+BD671+BB671+BA671+AZ671+AY671+AX671+AW671+AV671+AU671+AT671+AS671+AR671+AQ671+AP671+AO671+AN671+AM671+AL671+AK671+AJ671+AI671+AH671+AG671+AF671+AE671+AD671+AC671+AB671+BC671+AA671+Z671+Y671+X671+U671+T671+S671+R671+Q671+P671+O671+N671+M671+L671+K671+J671+I671+H671</f>
        <v>0</v>
      </c>
    </row>
    <row r="672" spans="1:61">
      <c r="A672" s="7" t="s">
        <v>1034</v>
      </c>
      <c r="B672" s="7" t="s">
        <v>1035</v>
      </c>
      <c r="C672" s="7" t="s">
        <v>7</v>
      </c>
      <c r="D672" s="7" t="s">
        <v>8199</v>
      </c>
      <c r="E672" s="7" t="s">
        <v>21</v>
      </c>
      <c r="F672" s="7" t="s">
        <v>960</v>
      </c>
      <c r="G672" s="25"/>
      <c r="H672" s="1"/>
      <c r="I672" s="5"/>
      <c r="J672" s="5"/>
      <c r="K672" s="1"/>
      <c r="L672" s="5"/>
      <c r="M672" s="5"/>
      <c r="N672" s="26"/>
      <c r="O672" s="1"/>
      <c r="P672" s="1">
        <v>5921.8</v>
      </c>
      <c r="Q672" s="1"/>
      <c r="R672" s="1"/>
      <c r="S672" s="1"/>
      <c r="T672" s="1"/>
      <c r="U672" s="1"/>
      <c r="V672" s="5"/>
      <c r="W672" s="5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37">
        <f>BH672+BG672+BF672+BE672+BD672+BB672+BA672+AZ672+AY672+AX672+AW672+AV672+AU672+AT672+AS672+AR672+AQ672+AP672+AO672+AN672+AM672+AL672+AK672+AJ672+AI672+AH672+AG672+AF672+AE672+AD672+AC672+AB672+BC672+AA672+Z672+Y672+X672+U672+T672+S672+R672+Q672+P672+O672+N672+M672+L672+K672+J672+I672+H672+G672</f>
        <v>5921.8</v>
      </c>
    </row>
    <row r="673" spans="1:61" hidden="1">
      <c r="A673" s="6" t="s">
        <v>6589</v>
      </c>
      <c r="B673" s="6" t="s">
        <v>7638</v>
      </c>
      <c r="C673" s="6" t="s">
        <v>151</v>
      </c>
      <c r="D673" s="6"/>
      <c r="E673" s="6" t="s">
        <v>8211</v>
      </c>
      <c r="F673" s="6" t="s">
        <v>960</v>
      </c>
      <c r="G673" s="6"/>
      <c r="H673" s="1"/>
      <c r="I673" s="5"/>
      <c r="J673" s="5"/>
      <c r="K673" s="1"/>
      <c r="L673" s="5"/>
      <c r="M673" s="5"/>
      <c r="N673" s="26"/>
      <c r="O673" s="1"/>
      <c r="P673" s="1"/>
      <c r="Q673" s="1"/>
      <c r="R673" s="1"/>
      <c r="S673" s="1"/>
      <c r="T673" s="1"/>
      <c r="U673" s="1"/>
      <c r="V673" s="5"/>
      <c r="W673" s="5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37">
        <f>BH673+BG673+BF673+BE673+BD673+BB673+BA673+AZ673+AY673+AX673+AW673+AV673+AU673+AT673+AS673+AR673+AQ673+AP673+AO673+AN673+AM673+AL673+AK673+AJ673+AI673+AH673+AG673+AF673+AE673+AD673+AC673+AB673+BC673+AA673+Z673+Y673+X673+U673+T673+S673+R673+Q673+P673+O673+N673+M673+L673+K673+J673+I673+H673</f>
        <v>0</v>
      </c>
    </row>
    <row r="674" spans="1:61" hidden="1">
      <c r="A674" s="6" t="s">
        <v>1133</v>
      </c>
      <c r="B674" s="6" t="s">
        <v>1134</v>
      </c>
      <c r="C674" s="6" t="s">
        <v>151</v>
      </c>
      <c r="D674" s="6"/>
      <c r="E674" s="6" t="s">
        <v>152</v>
      </c>
      <c r="F674" s="6" t="s">
        <v>960</v>
      </c>
      <c r="G674" s="6"/>
      <c r="H674" s="1"/>
      <c r="I674" s="5"/>
      <c r="J674" s="5"/>
      <c r="K674" s="1"/>
      <c r="L674" s="5"/>
      <c r="M674" s="5"/>
      <c r="N674" s="26"/>
      <c r="O674" s="1"/>
      <c r="P674" s="1"/>
      <c r="Q674" s="1"/>
      <c r="R674" s="1"/>
      <c r="S674" s="1"/>
      <c r="T674" s="1"/>
      <c r="U674" s="1"/>
      <c r="V674" s="5"/>
      <c r="W674" s="5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37">
        <f>BH674+BG674+BF674+BE674+BD674+BB674+BA674+AZ674+AY674+AX674+AW674+AV674+AU674+AT674+AS674+AR674+AQ674+AP674+AO674+AN674+AM674+AL674+AK674+AJ674+AI674+AH674+AG674+AF674+AE674+AD674+AC674+AB674+BC674+AA674+Z674+Y674+X674+U674+T674+S674+R674+Q674+P674+O674+N674+M674+L674+K674+J674+I674+H674</f>
        <v>0</v>
      </c>
    </row>
    <row r="675" spans="1:61">
      <c r="A675" s="7" t="s">
        <v>1036</v>
      </c>
      <c r="B675" s="7" t="s">
        <v>1037</v>
      </c>
      <c r="C675" s="7" t="s">
        <v>7</v>
      </c>
      <c r="D675" s="7" t="s">
        <v>8199</v>
      </c>
      <c r="E675" s="7" t="s">
        <v>21</v>
      </c>
      <c r="F675" s="7" t="s">
        <v>960</v>
      </c>
      <c r="G675" s="25"/>
      <c r="H675" s="1"/>
      <c r="I675" s="5"/>
      <c r="J675" s="5"/>
      <c r="K675" s="1"/>
      <c r="L675" s="5"/>
      <c r="M675" s="5"/>
      <c r="N675" s="26"/>
      <c r="O675" s="1">
        <v>5779.9697827866185</v>
      </c>
      <c r="P675" s="1">
        <v>30808.74000000002</v>
      </c>
      <c r="Q675" s="1"/>
      <c r="R675" s="1"/>
      <c r="S675" s="1"/>
      <c r="T675" s="1"/>
      <c r="U675" s="1"/>
      <c r="V675" s="5"/>
      <c r="W675" s="5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37">
        <f>BH675+BG675+BF675+BE675+BD675+BB675+BA675+AZ675+AY675+AX675+AW675+AV675+AU675+AT675+AS675+AR675+AQ675+AP675+AO675+AN675+AM675+AL675+AK675+AJ675+AI675+AH675+AG675+AF675+AE675+AD675+AC675+AB675+BC675+AA675+Z675+Y675+X675+U675+T675+S675+R675+Q675+P675+O675+N675+M675+L675+K675+J675+I675+H675+G675</f>
        <v>36588.709782786638</v>
      </c>
    </row>
    <row r="676" spans="1:61" hidden="1">
      <c r="A676" s="6" t="s">
        <v>1038</v>
      </c>
      <c r="B676" s="6" t="s">
        <v>1039</v>
      </c>
      <c r="C676" s="6" t="s">
        <v>7</v>
      </c>
      <c r="D676" s="6" t="s">
        <v>18</v>
      </c>
      <c r="E676" s="6" t="s">
        <v>21</v>
      </c>
      <c r="F676" s="6" t="s">
        <v>960</v>
      </c>
      <c r="G676" s="6"/>
      <c r="H676" s="1"/>
      <c r="I676" s="5"/>
      <c r="J676" s="5"/>
      <c r="K676" s="1"/>
      <c r="L676" s="5"/>
      <c r="M676" s="5"/>
      <c r="N676" s="26"/>
      <c r="O676" s="1"/>
      <c r="P676" s="1"/>
      <c r="Q676" s="1"/>
      <c r="R676" s="1"/>
      <c r="S676" s="1"/>
      <c r="T676" s="1"/>
      <c r="U676" s="1"/>
      <c r="V676" s="5"/>
      <c r="W676" s="5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37">
        <f t="shared" ref="BI676:BI698" si="29">BH676+BG676+BF676+BE676+BD676+BB676+BA676+AZ676+AY676+AX676+AW676+AV676+AU676+AT676+AS676+AR676+AQ676+AP676+AO676+AN676+AM676+AL676+AK676+AJ676+AI676+AH676+AG676+AF676+AE676+AD676+AC676+AB676+BC676+AA676+Z676+Y676+X676+U676+T676+S676+R676+Q676+P676+O676+N676+M676+L676+K676+J676+I676+H676</f>
        <v>0</v>
      </c>
    </row>
    <row r="677" spans="1:61" hidden="1">
      <c r="A677" s="6" t="s">
        <v>1040</v>
      </c>
      <c r="B677" s="6" t="s">
        <v>1041</v>
      </c>
      <c r="C677" s="6" t="s">
        <v>7</v>
      </c>
      <c r="D677" s="6" t="s">
        <v>18</v>
      </c>
      <c r="E677" s="6" t="s">
        <v>31</v>
      </c>
      <c r="F677" s="6" t="s">
        <v>960</v>
      </c>
      <c r="G677" s="6"/>
      <c r="H677" s="1"/>
      <c r="I677" s="5"/>
      <c r="J677" s="5"/>
      <c r="K677" s="1"/>
      <c r="L677" s="5"/>
      <c r="M677" s="5"/>
      <c r="N677" s="26"/>
      <c r="O677" s="1"/>
      <c r="P677" s="1"/>
      <c r="Q677" s="1"/>
      <c r="R677" s="1"/>
      <c r="S677" s="1"/>
      <c r="T677" s="1"/>
      <c r="U677" s="1"/>
      <c r="V677" s="5"/>
      <c r="W677" s="5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37">
        <f t="shared" si="29"/>
        <v>0</v>
      </c>
    </row>
    <row r="678" spans="1:61" hidden="1">
      <c r="A678" s="6" t="s">
        <v>1042</v>
      </c>
      <c r="B678" s="6" t="s">
        <v>1043</v>
      </c>
      <c r="C678" s="6" t="s">
        <v>7</v>
      </c>
      <c r="D678" s="6" t="s">
        <v>18</v>
      </c>
      <c r="E678" s="6" t="s">
        <v>31</v>
      </c>
      <c r="F678" s="6" t="s">
        <v>960</v>
      </c>
      <c r="G678" s="6"/>
      <c r="H678" s="1"/>
      <c r="I678" s="5"/>
      <c r="J678" s="5"/>
      <c r="K678" s="1"/>
      <c r="L678" s="5"/>
      <c r="M678" s="5"/>
      <c r="N678" s="26"/>
      <c r="O678" s="1"/>
      <c r="P678" s="1"/>
      <c r="Q678" s="1"/>
      <c r="R678" s="1"/>
      <c r="S678" s="1"/>
      <c r="T678" s="1"/>
      <c r="U678" s="1"/>
      <c r="V678" s="5"/>
      <c r="W678" s="5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37">
        <f t="shared" si="29"/>
        <v>0</v>
      </c>
    </row>
    <row r="679" spans="1:61" hidden="1">
      <c r="A679" s="6" t="s">
        <v>6590</v>
      </c>
      <c r="B679" s="6" t="s">
        <v>7639</v>
      </c>
      <c r="C679" s="6" t="s">
        <v>151</v>
      </c>
      <c r="D679" s="6"/>
      <c r="E679" s="6" t="s">
        <v>8205</v>
      </c>
      <c r="F679" s="6" t="s">
        <v>960</v>
      </c>
      <c r="G679" s="6"/>
      <c r="H679" s="1"/>
      <c r="I679" s="5"/>
      <c r="J679" s="5"/>
      <c r="K679" s="1"/>
      <c r="L679" s="5"/>
      <c r="M679" s="5"/>
      <c r="N679" s="26"/>
      <c r="O679" s="1"/>
      <c r="P679" s="1"/>
      <c r="Q679" s="1"/>
      <c r="R679" s="1"/>
      <c r="S679" s="1"/>
      <c r="T679" s="1"/>
      <c r="U679" s="1"/>
      <c r="V679" s="5"/>
      <c r="W679" s="5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37">
        <f t="shared" si="29"/>
        <v>0</v>
      </c>
    </row>
    <row r="680" spans="1:61" hidden="1">
      <c r="A680" s="6" t="s">
        <v>1044</v>
      </c>
      <c r="B680" s="6" t="s">
        <v>1045</v>
      </c>
      <c r="C680" s="6" t="s">
        <v>7</v>
      </c>
      <c r="D680" s="6" t="s">
        <v>18</v>
      </c>
      <c r="E680" s="6" t="s">
        <v>21</v>
      </c>
      <c r="F680" s="6" t="s">
        <v>960</v>
      </c>
      <c r="G680" s="6"/>
      <c r="H680" s="1"/>
      <c r="I680" s="5"/>
      <c r="J680" s="5"/>
      <c r="K680" s="1"/>
      <c r="L680" s="5"/>
      <c r="M680" s="5"/>
      <c r="N680" s="26"/>
      <c r="O680" s="1"/>
      <c r="P680" s="1"/>
      <c r="Q680" s="1"/>
      <c r="R680" s="1"/>
      <c r="S680" s="1"/>
      <c r="T680" s="1"/>
      <c r="U680" s="1"/>
      <c r="V680" s="5"/>
      <c r="W680" s="5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37">
        <f t="shared" si="29"/>
        <v>0</v>
      </c>
    </row>
    <row r="681" spans="1:61" hidden="1">
      <c r="A681" s="6" t="s">
        <v>1046</v>
      </c>
      <c r="B681" s="6" t="s">
        <v>1047</v>
      </c>
      <c r="C681" s="6" t="s">
        <v>7</v>
      </c>
      <c r="D681" s="6" t="s">
        <v>18</v>
      </c>
      <c r="E681" s="6" t="s">
        <v>31</v>
      </c>
      <c r="F681" s="6" t="s">
        <v>960</v>
      </c>
      <c r="G681" s="6"/>
      <c r="H681" s="1"/>
      <c r="I681" s="5"/>
      <c r="J681" s="5"/>
      <c r="K681" s="1"/>
      <c r="L681" s="5"/>
      <c r="M681" s="5"/>
      <c r="N681" s="26"/>
      <c r="O681" s="1"/>
      <c r="P681" s="1"/>
      <c r="Q681" s="1"/>
      <c r="R681" s="1"/>
      <c r="S681" s="1"/>
      <c r="T681" s="1"/>
      <c r="U681" s="1"/>
      <c r="V681" s="5"/>
      <c r="W681" s="5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37">
        <f t="shared" si="29"/>
        <v>0</v>
      </c>
    </row>
    <row r="682" spans="1:61" hidden="1">
      <c r="A682" s="6" t="s">
        <v>1048</v>
      </c>
      <c r="B682" s="6" t="s">
        <v>1049</v>
      </c>
      <c r="C682" s="6" t="s">
        <v>7</v>
      </c>
      <c r="D682" s="6" t="s">
        <v>18</v>
      </c>
      <c r="E682" s="6" t="s">
        <v>31</v>
      </c>
      <c r="F682" s="6" t="s">
        <v>960</v>
      </c>
      <c r="G682" s="6"/>
      <c r="H682" s="1"/>
      <c r="I682" s="5"/>
      <c r="J682" s="5"/>
      <c r="K682" s="1"/>
      <c r="L682" s="5"/>
      <c r="M682" s="5"/>
      <c r="N682" s="26"/>
      <c r="O682" s="1"/>
      <c r="P682" s="1"/>
      <c r="Q682" s="1"/>
      <c r="R682" s="1"/>
      <c r="S682" s="1"/>
      <c r="T682" s="1"/>
      <c r="U682" s="1"/>
      <c r="V682" s="5"/>
      <c r="W682" s="5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37">
        <f t="shared" si="29"/>
        <v>0</v>
      </c>
    </row>
    <row r="683" spans="1:61" hidden="1">
      <c r="A683" s="6" t="s">
        <v>1050</v>
      </c>
      <c r="B683" s="6" t="s">
        <v>1051</v>
      </c>
      <c r="C683" s="6" t="s">
        <v>7</v>
      </c>
      <c r="D683" s="6" t="s">
        <v>18</v>
      </c>
      <c r="E683" s="6" t="s">
        <v>31</v>
      </c>
      <c r="F683" s="6" t="s">
        <v>960</v>
      </c>
      <c r="G683" s="6"/>
      <c r="H683" s="1"/>
      <c r="I683" s="5"/>
      <c r="J683" s="5"/>
      <c r="K683" s="1"/>
      <c r="L683" s="5"/>
      <c r="M683" s="5"/>
      <c r="N683" s="26"/>
      <c r="O683" s="1"/>
      <c r="P683" s="1"/>
      <c r="Q683" s="1"/>
      <c r="R683" s="1"/>
      <c r="S683" s="1"/>
      <c r="T683" s="1"/>
      <c r="U683" s="1"/>
      <c r="V683" s="5"/>
      <c r="W683" s="5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37">
        <f t="shared" si="29"/>
        <v>0</v>
      </c>
    </row>
    <row r="684" spans="1:61" hidden="1">
      <c r="A684" s="6" t="s">
        <v>1135</v>
      </c>
      <c r="B684" s="6" t="s">
        <v>1136</v>
      </c>
      <c r="C684" s="6" t="s">
        <v>151</v>
      </c>
      <c r="D684" s="6"/>
      <c r="E684" s="6" t="s">
        <v>152</v>
      </c>
      <c r="F684" s="6" t="s">
        <v>960</v>
      </c>
      <c r="G684" s="6"/>
      <c r="H684" s="1"/>
      <c r="I684" s="5"/>
      <c r="J684" s="5"/>
      <c r="K684" s="1"/>
      <c r="L684" s="5"/>
      <c r="M684" s="5"/>
      <c r="N684" s="26"/>
      <c r="O684" s="1"/>
      <c r="P684" s="1"/>
      <c r="Q684" s="1"/>
      <c r="R684" s="1"/>
      <c r="S684" s="1"/>
      <c r="T684" s="1"/>
      <c r="U684" s="1"/>
      <c r="V684" s="5"/>
      <c r="W684" s="5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37">
        <f t="shared" si="29"/>
        <v>0</v>
      </c>
    </row>
    <row r="685" spans="1:61" hidden="1">
      <c r="A685" s="6" t="s">
        <v>1052</v>
      </c>
      <c r="B685" s="6" t="s">
        <v>1053</v>
      </c>
      <c r="C685" s="6" t="s">
        <v>7</v>
      </c>
      <c r="D685" s="6" t="s">
        <v>8199</v>
      </c>
      <c r="E685" s="6" t="s">
        <v>21</v>
      </c>
      <c r="F685" s="6" t="s">
        <v>960</v>
      </c>
      <c r="G685" s="6"/>
      <c r="H685" s="1"/>
      <c r="I685" s="5"/>
      <c r="J685" s="5"/>
      <c r="K685" s="1"/>
      <c r="L685" s="5"/>
      <c r="M685" s="5"/>
      <c r="N685" s="26"/>
      <c r="O685" s="1"/>
      <c r="P685" s="1"/>
      <c r="Q685" s="1"/>
      <c r="R685" s="1"/>
      <c r="S685" s="1"/>
      <c r="T685" s="1"/>
      <c r="U685" s="1"/>
      <c r="V685" s="5"/>
      <c r="W685" s="5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37">
        <f t="shared" si="29"/>
        <v>0</v>
      </c>
    </row>
    <row r="686" spans="1:61" hidden="1">
      <c r="A686" s="6" t="s">
        <v>1054</v>
      </c>
      <c r="B686" s="6" t="s">
        <v>1055</v>
      </c>
      <c r="C686" s="6" t="s">
        <v>7</v>
      </c>
      <c r="D686" s="6" t="s">
        <v>18</v>
      </c>
      <c r="E686" s="6" t="s">
        <v>13</v>
      </c>
      <c r="F686" s="6" t="s">
        <v>960</v>
      </c>
      <c r="G686" s="6"/>
      <c r="H686" s="1"/>
      <c r="I686" s="5"/>
      <c r="J686" s="5"/>
      <c r="K686" s="1"/>
      <c r="L686" s="5"/>
      <c r="M686" s="5"/>
      <c r="N686" s="26"/>
      <c r="O686" s="1"/>
      <c r="P686" s="1"/>
      <c r="Q686" s="1"/>
      <c r="R686" s="1"/>
      <c r="S686" s="1"/>
      <c r="T686" s="1"/>
      <c r="U686" s="1"/>
      <c r="V686" s="5"/>
      <c r="W686" s="5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37">
        <f t="shared" si="29"/>
        <v>0</v>
      </c>
    </row>
    <row r="687" spans="1:61" hidden="1">
      <c r="A687" s="6" t="s">
        <v>1056</v>
      </c>
      <c r="B687" s="6" t="s">
        <v>1057</v>
      </c>
      <c r="C687" s="6" t="s">
        <v>7</v>
      </c>
      <c r="D687" s="6" t="s">
        <v>8199</v>
      </c>
      <c r="E687" s="6" t="s">
        <v>21</v>
      </c>
      <c r="F687" s="6" t="s">
        <v>960</v>
      </c>
      <c r="G687" s="6"/>
      <c r="H687" s="1"/>
      <c r="I687" s="5"/>
      <c r="J687" s="5"/>
      <c r="K687" s="1"/>
      <c r="L687" s="5"/>
      <c r="M687" s="5"/>
      <c r="N687" s="26"/>
      <c r="O687" s="1"/>
      <c r="P687" s="1"/>
      <c r="Q687" s="1"/>
      <c r="R687" s="1"/>
      <c r="S687" s="1"/>
      <c r="T687" s="1"/>
      <c r="U687" s="1"/>
      <c r="V687" s="5"/>
      <c r="W687" s="5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37">
        <f t="shared" si="29"/>
        <v>0</v>
      </c>
    </row>
    <row r="688" spans="1:61" hidden="1">
      <c r="A688" s="6" t="s">
        <v>1058</v>
      </c>
      <c r="B688" s="6" t="s">
        <v>1059</v>
      </c>
      <c r="C688" s="6" t="s">
        <v>7</v>
      </c>
      <c r="D688" s="6" t="s">
        <v>18</v>
      </c>
      <c r="E688" s="6" t="s">
        <v>31</v>
      </c>
      <c r="F688" s="6" t="s">
        <v>960</v>
      </c>
      <c r="G688" s="6"/>
      <c r="H688" s="1"/>
      <c r="I688" s="5"/>
      <c r="J688" s="5"/>
      <c r="K688" s="1"/>
      <c r="L688" s="5"/>
      <c r="M688" s="5"/>
      <c r="N688" s="26"/>
      <c r="O688" s="1"/>
      <c r="P688" s="1"/>
      <c r="Q688" s="1"/>
      <c r="R688" s="1"/>
      <c r="S688" s="1"/>
      <c r="T688" s="1"/>
      <c r="U688" s="1"/>
      <c r="V688" s="5"/>
      <c r="W688" s="5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37">
        <f t="shared" si="29"/>
        <v>0</v>
      </c>
    </row>
    <row r="689" spans="1:61" hidden="1">
      <c r="A689" s="6" t="s">
        <v>1137</v>
      </c>
      <c r="B689" s="6" t="s">
        <v>1138</v>
      </c>
      <c r="C689" s="6" t="s">
        <v>151</v>
      </c>
      <c r="D689" s="6"/>
      <c r="E689" s="6" t="s">
        <v>152</v>
      </c>
      <c r="F689" s="6" t="s">
        <v>960</v>
      </c>
      <c r="G689" s="6"/>
      <c r="H689" s="1"/>
      <c r="I689" s="5"/>
      <c r="J689" s="5"/>
      <c r="K689" s="1"/>
      <c r="L689" s="5"/>
      <c r="M689" s="5"/>
      <c r="N689" s="26"/>
      <c r="O689" s="1"/>
      <c r="P689" s="1"/>
      <c r="Q689" s="1"/>
      <c r="R689" s="1"/>
      <c r="S689" s="1"/>
      <c r="T689" s="1"/>
      <c r="U689" s="1"/>
      <c r="V689" s="5"/>
      <c r="W689" s="5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37">
        <f t="shared" si="29"/>
        <v>0</v>
      </c>
    </row>
    <row r="690" spans="1:61" hidden="1">
      <c r="A690" s="6" t="s">
        <v>1139</v>
      </c>
      <c r="B690" s="6" t="s">
        <v>1140</v>
      </c>
      <c r="C690" s="6" t="s">
        <v>151</v>
      </c>
      <c r="D690" s="6"/>
      <c r="E690" s="6" t="s">
        <v>152</v>
      </c>
      <c r="F690" s="6" t="s">
        <v>960</v>
      </c>
      <c r="G690" s="6"/>
      <c r="H690" s="1"/>
      <c r="I690" s="5"/>
      <c r="J690" s="5"/>
      <c r="K690" s="1"/>
      <c r="L690" s="5"/>
      <c r="M690" s="5"/>
      <c r="N690" s="26"/>
      <c r="O690" s="1"/>
      <c r="P690" s="1"/>
      <c r="Q690" s="1"/>
      <c r="R690" s="1"/>
      <c r="S690" s="1"/>
      <c r="T690" s="1"/>
      <c r="U690" s="1"/>
      <c r="V690" s="5"/>
      <c r="W690" s="5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37">
        <f t="shared" si="29"/>
        <v>0</v>
      </c>
    </row>
    <row r="691" spans="1:61" hidden="1">
      <c r="A691" s="6" t="s">
        <v>1141</v>
      </c>
      <c r="B691" s="6" t="s">
        <v>1142</v>
      </c>
      <c r="C691" s="6" t="s">
        <v>151</v>
      </c>
      <c r="D691" s="6"/>
      <c r="E691" s="6" t="s">
        <v>152</v>
      </c>
      <c r="F691" s="6" t="s">
        <v>960</v>
      </c>
      <c r="G691" s="6"/>
      <c r="H691" s="1"/>
      <c r="I691" s="5"/>
      <c r="J691" s="5"/>
      <c r="K691" s="1"/>
      <c r="L691" s="5"/>
      <c r="M691" s="5"/>
      <c r="N691" s="26"/>
      <c r="O691" s="1"/>
      <c r="P691" s="1"/>
      <c r="Q691" s="1"/>
      <c r="R691" s="1"/>
      <c r="S691" s="1"/>
      <c r="T691" s="1"/>
      <c r="U691" s="1"/>
      <c r="V691" s="5"/>
      <c r="W691" s="5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37">
        <f t="shared" si="29"/>
        <v>0</v>
      </c>
    </row>
    <row r="692" spans="1:61" hidden="1">
      <c r="A692" s="6" t="s">
        <v>1060</v>
      </c>
      <c r="B692" s="6" t="s">
        <v>1061</v>
      </c>
      <c r="C692" s="6" t="s">
        <v>7</v>
      </c>
      <c r="D692" s="6" t="s">
        <v>67</v>
      </c>
      <c r="E692" s="6" t="s">
        <v>67</v>
      </c>
      <c r="F692" s="6" t="s">
        <v>960</v>
      </c>
      <c r="G692" s="6"/>
      <c r="H692" s="1"/>
      <c r="I692" s="5"/>
      <c r="J692" s="5"/>
      <c r="K692" s="1"/>
      <c r="L692" s="5"/>
      <c r="M692" s="5"/>
      <c r="N692" s="26"/>
      <c r="O692" s="1"/>
      <c r="P692" s="1"/>
      <c r="Q692" s="1"/>
      <c r="R692" s="1"/>
      <c r="S692" s="1"/>
      <c r="T692" s="1"/>
      <c r="U692" s="1"/>
      <c r="V692" s="5"/>
      <c r="W692" s="5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37">
        <f t="shared" si="29"/>
        <v>0</v>
      </c>
    </row>
    <row r="693" spans="1:61" hidden="1">
      <c r="A693" s="6" t="s">
        <v>1062</v>
      </c>
      <c r="B693" s="6" t="s">
        <v>1063</v>
      </c>
      <c r="C693" s="6" t="s">
        <v>7</v>
      </c>
      <c r="D693" s="6" t="s">
        <v>67</v>
      </c>
      <c r="E693" s="6" t="s">
        <v>67</v>
      </c>
      <c r="F693" s="6" t="s">
        <v>960</v>
      </c>
      <c r="G693" s="6"/>
      <c r="H693" s="1"/>
      <c r="I693" s="5"/>
      <c r="J693" s="5"/>
      <c r="K693" s="1"/>
      <c r="L693" s="5"/>
      <c r="M693" s="5"/>
      <c r="N693" s="26"/>
      <c r="O693" s="1"/>
      <c r="P693" s="1"/>
      <c r="Q693" s="1"/>
      <c r="R693" s="1"/>
      <c r="S693" s="1"/>
      <c r="T693" s="1"/>
      <c r="U693" s="1"/>
      <c r="V693" s="5"/>
      <c r="W693" s="5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37">
        <f t="shared" si="29"/>
        <v>0</v>
      </c>
    </row>
    <row r="694" spans="1:61" hidden="1">
      <c r="A694" s="6" t="s">
        <v>1064</v>
      </c>
      <c r="B694" s="6" t="s">
        <v>1065</v>
      </c>
      <c r="C694" s="6" t="s">
        <v>7</v>
      </c>
      <c r="D694" s="6" t="s">
        <v>67</v>
      </c>
      <c r="E694" s="6" t="s">
        <v>67</v>
      </c>
      <c r="F694" s="6" t="s">
        <v>960</v>
      </c>
      <c r="G694" s="6"/>
      <c r="H694" s="1"/>
      <c r="I694" s="5"/>
      <c r="J694" s="5"/>
      <c r="K694" s="1"/>
      <c r="L694" s="5"/>
      <c r="M694" s="5"/>
      <c r="N694" s="26"/>
      <c r="O694" s="1"/>
      <c r="P694" s="1"/>
      <c r="Q694" s="1"/>
      <c r="R694" s="1"/>
      <c r="S694" s="1"/>
      <c r="T694" s="1"/>
      <c r="U694" s="1"/>
      <c r="V694" s="5"/>
      <c r="W694" s="5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37">
        <f t="shared" si="29"/>
        <v>0</v>
      </c>
    </row>
    <row r="695" spans="1:61" hidden="1">
      <c r="A695" s="6" t="s">
        <v>1143</v>
      </c>
      <c r="B695" s="6" t="s">
        <v>1144</v>
      </c>
      <c r="C695" s="6" t="s">
        <v>151</v>
      </c>
      <c r="D695" s="6"/>
      <c r="E695" s="6" t="s">
        <v>152</v>
      </c>
      <c r="F695" s="6" t="s">
        <v>960</v>
      </c>
      <c r="G695" s="6"/>
      <c r="H695" s="1"/>
      <c r="I695" s="5"/>
      <c r="J695" s="5"/>
      <c r="K695" s="1"/>
      <c r="L695" s="5"/>
      <c r="M695" s="5"/>
      <c r="N695" s="26"/>
      <c r="O695" s="1"/>
      <c r="P695" s="1"/>
      <c r="Q695" s="1"/>
      <c r="R695" s="1"/>
      <c r="S695" s="1"/>
      <c r="T695" s="1"/>
      <c r="U695" s="1"/>
      <c r="V695" s="5"/>
      <c r="W695" s="5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37">
        <f t="shared" si="29"/>
        <v>0</v>
      </c>
    </row>
    <row r="696" spans="1:61" hidden="1">
      <c r="A696" s="6" t="s">
        <v>1145</v>
      </c>
      <c r="B696" s="6" t="s">
        <v>1146</v>
      </c>
      <c r="C696" s="6" t="s">
        <v>151</v>
      </c>
      <c r="D696" s="6"/>
      <c r="E696" s="6" t="s">
        <v>152</v>
      </c>
      <c r="F696" s="6" t="s">
        <v>960</v>
      </c>
      <c r="G696" s="6"/>
      <c r="H696" s="1"/>
      <c r="I696" s="5"/>
      <c r="J696" s="5"/>
      <c r="K696" s="1"/>
      <c r="L696" s="5"/>
      <c r="M696" s="5"/>
      <c r="N696" s="26"/>
      <c r="O696" s="1"/>
      <c r="P696" s="1"/>
      <c r="Q696" s="1"/>
      <c r="R696" s="1"/>
      <c r="S696" s="1"/>
      <c r="T696" s="1"/>
      <c r="U696" s="1"/>
      <c r="V696" s="5"/>
      <c r="W696" s="5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37">
        <f t="shared" si="29"/>
        <v>0</v>
      </c>
    </row>
    <row r="697" spans="1:61" hidden="1">
      <c r="A697" s="6" t="s">
        <v>1147</v>
      </c>
      <c r="B697" s="6" t="s">
        <v>1148</v>
      </c>
      <c r="C697" s="6" t="s">
        <v>151</v>
      </c>
      <c r="D697" s="6"/>
      <c r="E697" s="6" t="s">
        <v>152</v>
      </c>
      <c r="F697" s="6" t="s">
        <v>960</v>
      </c>
      <c r="G697" s="6"/>
      <c r="H697" s="1"/>
      <c r="I697" s="5"/>
      <c r="J697" s="5"/>
      <c r="K697" s="1"/>
      <c r="L697" s="5"/>
      <c r="M697" s="5"/>
      <c r="N697" s="26"/>
      <c r="O697" s="1"/>
      <c r="P697" s="1"/>
      <c r="Q697" s="1"/>
      <c r="R697" s="1"/>
      <c r="S697" s="1"/>
      <c r="T697" s="1"/>
      <c r="U697" s="1"/>
      <c r="V697" s="5"/>
      <c r="W697" s="5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37">
        <f t="shared" si="29"/>
        <v>0</v>
      </c>
    </row>
    <row r="698" spans="1:61" hidden="1">
      <c r="A698" s="6" t="s">
        <v>1149</v>
      </c>
      <c r="B698" s="6" t="s">
        <v>1150</v>
      </c>
      <c r="C698" s="6" t="s">
        <v>151</v>
      </c>
      <c r="D698" s="6"/>
      <c r="E698" s="6" t="s">
        <v>152</v>
      </c>
      <c r="F698" s="6" t="s">
        <v>960</v>
      </c>
      <c r="G698" s="6"/>
      <c r="H698" s="1"/>
      <c r="I698" s="5"/>
      <c r="J698" s="5"/>
      <c r="K698" s="1"/>
      <c r="L698" s="5"/>
      <c r="M698" s="5"/>
      <c r="N698" s="26"/>
      <c r="O698" s="1"/>
      <c r="P698" s="1"/>
      <c r="Q698" s="1"/>
      <c r="R698" s="1"/>
      <c r="S698" s="1"/>
      <c r="T698" s="1"/>
      <c r="U698" s="1"/>
      <c r="V698" s="5"/>
      <c r="W698" s="5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37">
        <f t="shared" si="29"/>
        <v>0</v>
      </c>
    </row>
    <row r="699" spans="1:61">
      <c r="A699" s="7" t="s">
        <v>1066</v>
      </c>
      <c r="B699" s="7" t="s">
        <v>1067</v>
      </c>
      <c r="C699" s="7" t="s">
        <v>7</v>
      </c>
      <c r="D699" s="7" t="s">
        <v>8199</v>
      </c>
      <c r="E699" s="7" t="s">
        <v>21</v>
      </c>
      <c r="F699" s="7" t="s">
        <v>960</v>
      </c>
      <c r="G699" s="25"/>
      <c r="H699" s="1"/>
      <c r="I699" s="5"/>
      <c r="J699" s="5"/>
      <c r="K699" s="1"/>
      <c r="L699" s="5"/>
      <c r="M699" s="5"/>
      <c r="N699" s="26"/>
      <c r="O699" s="1">
        <v>1001.3277472007766</v>
      </c>
      <c r="P699" s="1"/>
      <c r="Q699" s="1"/>
      <c r="R699" s="1"/>
      <c r="S699" s="1"/>
      <c r="T699" s="1"/>
      <c r="U699" s="1"/>
      <c r="V699" s="5"/>
      <c r="W699" s="5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37">
        <f>BH699+BG699+BF699+BE699+BD699+BB699+BA699+AZ699+AY699+AX699+AW699+AV699+AU699+AT699+AS699+AR699+AQ699+AP699+AO699+AN699+AM699+AL699+AK699+AJ699+AI699+AH699+AG699+AF699+AE699+AD699+AC699+AB699+BC699+AA699+Z699+Y699+X699+U699+T699+S699+R699+Q699+P699+O699+N699+M699+L699+K699+J699+I699+H699+G699</f>
        <v>1001.3277472007766</v>
      </c>
    </row>
    <row r="700" spans="1:61" hidden="1">
      <c r="A700" s="6" t="s">
        <v>6591</v>
      </c>
      <c r="B700" s="6" t="s">
        <v>7640</v>
      </c>
      <c r="C700" s="6" t="s">
        <v>151</v>
      </c>
      <c r="D700" s="6"/>
      <c r="E700" s="6" t="s">
        <v>8205</v>
      </c>
      <c r="F700" s="6" t="s">
        <v>960</v>
      </c>
      <c r="G700" s="6"/>
      <c r="H700" s="1"/>
      <c r="I700" s="5"/>
      <c r="J700" s="5"/>
      <c r="K700" s="1"/>
      <c r="L700" s="5"/>
      <c r="M700" s="5"/>
      <c r="N700" s="26"/>
      <c r="O700" s="1"/>
      <c r="P700" s="1"/>
      <c r="Q700" s="1"/>
      <c r="R700" s="1"/>
      <c r="S700" s="1"/>
      <c r="T700" s="1"/>
      <c r="U700" s="1"/>
      <c r="V700" s="5"/>
      <c r="W700" s="5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37">
        <f>BH700+BG700+BF700+BE700+BD700+BB700+BA700+AZ700+AY700+AX700+AW700+AV700+AU700+AT700+AS700+AR700+AQ700+AP700+AO700+AN700+AM700+AL700+AK700+AJ700+AI700+AH700+AG700+AF700+AE700+AD700+AC700+AB700+BC700+AA700+Z700+Y700+X700+U700+T700+S700+R700+Q700+P700+O700+N700+M700+L700+K700+J700+I700+H700</f>
        <v>0</v>
      </c>
    </row>
    <row r="701" spans="1:61" hidden="1">
      <c r="A701" s="6" t="s">
        <v>6592</v>
      </c>
      <c r="B701" s="6" t="s">
        <v>7641</v>
      </c>
      <c r="C701" s="6" t="s">
        <v>151</v>
      </c>
      <c r="D701" s="6"/>
      <c r="E701" s="6" t="s">
        <v>8205</v>
      </c>
      <c r="F701" s="6" t="s">
        <v>960</v>
      </c>
      <c r="G701" s="6"/>
      <c r="H701" s="1"/>
      <c r="I701" s="5"/>
      <c r="J701" s="5"/>
      <c r="K701" s="1"/>
      <c r="L701" s="5"/>
      <c r="M701" s="5"/>
      <c r="N701" s="26"/>
      <c r="O701" s="1"/>
      <c r="P701" s="1"/>
      <c r="Q701" s="1"/>
      <c r="R701" s="1"/>
      <c r="S701" s="1"/>
      <c r="T701" s="1"/>
      <c r="U701" s="1"/>
      <c r="V701" s="5"/>
      <c r="W701" s="5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37">
        <f>BH701+BG701+BF701+BE701+BD701+BB701+BA701+AZ701+AY701+AX701+AW701+AV701+AU701+AT701+AS701+AR701+AQ701+AP701+AO701+AN701+AM701+AL701+AK701+AJ701+AI701+AH701+AG701+AF701+AE701+AD701+AC701+AB701+BC701+AA701+Z701+Y701+X701+U701+T701+S701+R701+Q701+P701+O701+N701+M701+L701+K701+J701+I701+H701</f>
        <v>0</v>
      </c>
    </row>
    <row r="702" spans="1:61" hidden="1">
      <c r="A702" s="6" t="s">
        <v>1068</v>
      </c>
      <c r="B702" s="6" t="s">
        <v>1069</v>
      </c>
      <c r="C702" s="6" t="s">
        <v>7</v>
      </c>
      <c r="D702" s="6" t="s">
        <v>8199</v>
      </c>
      <c r="E702" s="6" t="s">
        <v>13</v>
      </c>
      <c r="F702" s="6" t="s">
        <v>960</v>
      </c>
      <c r="G702" s="6"/>
      <c r="H702" s="1"/>
      <c r="I702" s="5"/>
      <c r="J702" s="5"/>
      <c r="K702" s="1"/>
      <c r="L702" s="5"/>
      <c r="M702" s="5"/>
      <c r="N702" s="26"/>
      <c r="O702" s="1"/>
      <c r="P702" s="1"/>
      <c r="Q702" s="1"/>
      <c r="R702" s="1"/>
      <c r="S702" s="1"/>
      <c r="T702" s="1"/>
      <c r="U702" s="1"/>
      <c r="V702" s="5"/>
      <c r="W702" s="5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37">
        <f>BH702+BG702+BF702+BE702+BD702+BB702+BA702+AZ702+AY702+AX702+AW702+AV702+AU702+AT702+AS702+AR702+AQ702+AP702+AO702+AN702+AM702+AL702+AK702+AJ702+AI702+AH702+AG702+AF702+AE702+AD702+AC702+AB702+BC702+AA702+Z702+Y702+X702+U702+T702+S702+R702+Q702+P702+O702+N702+M702+L702+K702+J702+I702+H702</f>
        <v>0</v>
      </c>
    </row>
    <row r="703" spans="1:61">
      <c r="A703" s="7" t="s">
        <v>1070</v>
      </c>
      <c r="B703" s="7" t="s">
        <v>1071</v>
      </c>
      <c r="C703" s="7" t="s">
        <v>7</v>
      </c>
      <c r="D703" s="7" t="s">
        <v>8199</v>
      </c>
      <c r="E703" s="7" t="s">
        <v>21</v>
      </c>
      <c r="F703" s="7" t="s">
        <v>960</v>
      </c>
      <c r="G703" s="25"/>
      <c r="H703" s="1"/>
      <c r="I703" s="5"/>
      <c r="J703" s="5"/>
      <c r="K703" s="1"/>
      <c r="L703" s="5"/>
      <c r="M703" s="5"/>
      <c r="N703" s="26"/>
      <c r="O703" s="1">
        <v>16212.216277732512</v>
      </c>
      <c r="P703" s="1"/>
      <c r="Q703" s="1"/>
      <c r="R703" s="1"/>
      <c r="S703" s="1"/>
      <c r="T703" s="1"/>
      <c r="U703" s="1"/>
      <c r="V703" s="5"/>
      <c r="W703" s="5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37">
        <f>BH703+BG703+BF703+BE703+BD703+BB703+BA703+AZ703+AY703+AX703+AW703+AV703+AU703+AT703+AS703+AR703+AQ703+AP703+AO703+AN703+AM703+AL703+AK703+AJ703+AI703+AH703+AG703+AF703+AE703+AD703+AC703+AB703+BC703+AA703+Z703+Y703+X703+U703+T703+S703+R703+Q703+P703+O703+N703+M703+L703+K703+J703+I703+H703+G703</f>
        <v>16212.216277732512</v>
      </c>
    </row>
    <row r="704" spans="1:61" hidden="1">
      <c r="A704" s="6" t="s">
        <v>1072</v>
      </c>
      <c r="B704" s="6" t="s">
        <v>1073</v>
      </c>
      <c r="C704" s="6" t="s">
        <v>7</v>
      </c>
      <c r="D704" s="6" t="s">
        <v>18</v>
      </c>
      <c r="E704" s="6" t="s">
        <v>21</v>
      </c>
      <c r="F704" s="6" t="s">
        <v>960</v>
      </c>
      <c r="G704" s="6"/>
      <c r="H704" s="1"/>
      <c r="I704" s="5"/>
      <c r="J704" s="5"/>
      <c r="K704" s="1"/>
      <c r="L704" s="5"/>
      <c r="M704" s="5"/>
      <c r="N704" s="26"/>
      <c r="O704" s="1"/>
      <c r="P704" s="1"/>
      <c r="Q704" s="1"/>
      <c r="R704" s="1"/>
      <c r="S704" s="1"/>
      <c r="T704" s="1"/>
      <c r="U704" s="1"/>
      <c r="V704" s="5"/>
      <c r="W704" s="5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37">
        <f t="shared" ref="BI704:BI726" si="30">BH704+BG704+BF704+BE704+BD704+BB704+BA704+AZ704+AY704+AX704+AW704+AV704+AU704+AT704+AS704+AR704+AQ704+AP704+AO704+AN704+AM704+AL704+AK704+AJ704+AI704+AH704+AG704+AF704+AE704+AD704+AC704+AB704+BC704+AA704+Z704+Y704+X704+U704+T704+S704+R704+Q704+P704+O704+N704+M704+L704+K704+J704+I704+H704</f>
        <v>0</v>
      </c>
    </row>
    <row r="705" spans="1:61" hidden="1">
      <c r="A705" s="6" t="s">
        <v>1151</v>
      </c>
      <c r="B705" s="6" t="s">
        <v>1152</v>
      </c>
      <c r="C705" s="6" t="s">
        <v>151</v>
      </c>
      <c r="D705" s="6"/>
      <c r="E705" s="6" t="s">
        <v>152</v>
      </c>
      <c r="F705" s="6" t="s">
        <v>960</v>
      </c>
      <c r="G705" s="6"/>
      <c r="H705" s="1"/>
      <c r="I705" s="5"/>
      <c r="J705" s="5"/>
      <c r="K705" s="1"/>
      <c r="L705" s="5"/>
      <c r="M705" s="5"/>
      <c r="N705" s="26"/>
      <c r="O705" s="1"/>
      <c r="P705" s="1"/>
      <c r="Q705" s="1"/>
      <c r="R705" s="1"/>
      <c r="S705" s="1"/>
      <c r="T705" s="1"/>
      <c r="U705" s="1"/>
      <c r="V705" s="5"/>
      <c r="W705" s="5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37">
        <f t="shared" si="30"/>
        <v>0</v>
      </c>
    </row>
    <row r="706" spans="1:61" hidden="1">
      <c r="A706" s="6" t="s">
        <v>1074</v>
      </c>
      <c r="B706" s="6" t="s">
        <v>1075</v>
      </c>
      <c r="C706" s="6" t="s">
        <v>7</v>
      </c>
      <c r="D706" s="6" t="s">
        <v>18</v>
      </c>
      <c r="E706" s="6" t="s">
        <v>13</v>
      </c>
      <c r="F706" s="6" t="s">
        <v>960</v>
      </c>
      <c r="G706" s="6"/>
      <c r="H706" s="1"/>
      <c r="I706" s="5"/>
      <c r="J706" s="5"/>
      <c r="K706" s="1"/>
      <c r="L706" s="5"/>
      <c r="M706" s="5"/>
      <c r="N706" s="26"/>
      <c r="O706" s="1"/>
      <c r="P706" s="1"/>
      <c r="Q706" s="1"/>
      <c r="R706" s="1"/>
      <c r="S706" s="1"/>
      <c r="T706" s="1"/>
      <c r="U706" s="1"/>
      <c r="V706" s="5"/>
      <c r="W706" s="5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37">
        <f t="shared" si="30"/>
        <v>0</v>
      </c>
    </row>
    <row r="707" spans="1:61" hidden="1">
      <c r="A707" s="6" t="s">
        <v>6593</v>
      </c>
      <c r="B707" s="6" t="s">
        <v>7642</v>
      </c>
      <c r="C707" s="6" t="s">
        <v>151</v>
      </c>
      <c r="D707" s="6"/>
      <c r="E707" s="6" t="s">
        <v>8205</v>
      </c>
      <c r="F707" s="6" t="s">
        <v>960</v>
      </c>
      <c r="G707" s="6"/>
      <c r="H707" s="1"/>
      <c r="I707" s="5"/>
      <c r="J707" s="5"/>
      <c r="K707" s="1"/>
      <c r="L707" s="5"/>
      <c r="M707" s="5"/>
      <c r="N707" s="26"/>
      <c r="O707" s="1"/>
      <c r="P707" s="1"/>
      <c r="Q707" s="1"/>
      <c r="R707" s="1"/>
      <c r="S707" s="1"/>
      <c r="T707" s="1"/>
      <c r="U707" s="1"/>
      <c r="V707" s="5"/>
      <c r="W707" s="5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37">
        <f t="shared" si="30"/>
        <v>0</v>
      </c>
    </row>
    <row r="708" spans="1:61" hidden="1">
      <c r="A708" s="6" t="s">
        <v>1076</v>
      </c>
      <c r="B708" s="6" t="s">
        <v>1077</v>
      </c>
      <c r="C708" s="6" t="s">
        <v>7</v>
      </c>
      <c r="D708" s="6" t="s">
        <v>18</v>
      </c>
      <c r="E708" s="6" t="s">
        <v>13</v>
      </c>
      <c r="F708" s="6" t="s">
        <v>960</v>
      </c>
      <c r="G708" s="6"/>
      <c r="H708" s="1"/>
      <c r="I708" s="5"/>
      <c r="J708" s="5"/>
      <c r="K708" s="1"/>
      <c r="L708" s="5"/>
      <c r="M708" s="5"/>
      <c r="N708" s="26"/>
      <c r="O708" s="1"/>
      <c r="P708" s="1"/>
      <c r="Q708" s="1"/>
      <c r="R708" s="1"/>
      <c r="S708" s="1"/>
      <c r="T708" s="1"/>
      <c r="U708" s="1"/>
      <c r="V708" s="5"/>
      <c r="W708" s="5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37">
        <f t="shared" si="30"/>
        <v>0</v>
      </c>
    </row>
    <row r="709" spans="1:61" hidden="1">
      <c r="A709" s="6" t="s">
        <v>1078</v>
      </c>
      <c r="B709" s="6" t="s">
        <v>1079</v>
      </c>
      <c r="C709" s="6" t="s">
        <v>7</v>
      </c>
      <c r="D709" s="6" t="s">
        <v>18</v>
      </c>
      <c r="E709" s="6" t="s">
        <v>13</v>
      </c>
      <c r="F709" s="6" t="s">
        <v>960</v>
      </c>
      <c r="G709" s="6"/>
      <c r="H709" s="1"/>
      <c r="I709" s="5"/>
      <c r="J709" s="5"/>
      <c r="K709" s="1"/>
      <c r="L709" s="5"/>
      <c r="M709" s="5"/>
      <c r="N709" s="26"/>
      <c r="O709" s="1"/>
      <c r="P709" s="1"/>
      <c r="Q709" s="1"/>
      <c r="R709" s="1"/>
      <c r="S709" s="1"/>
      <c r="T709" s="1"/>
      <c r="U709" s="1"/>
      <c r="V709" s="5"/>
      <c r="W709" s="5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37">
        <f t="shared" si="30"/>
        <v>0</v>
      </c>
    </row>
    <row r="710" spans="1:61" hidden="1">
      <c r="A710" s="6" t="s">
        <v>1080</v>
      </c>
      <c r="B710" s="6" t="s">
        <v>1081</v>
      </c>
      <c r="C710" s="6" t="s">
        <v>7</v>
      </c>
      <c r="D710" s="6" t="s">
        <v>18</v>
      </c>
      <c r="E710" s="6" t="s">
        <v>13</v>
      </c>
      <c r="F710" s="6" t="s">
        <v>960</v>
      </c>
      <c r="G710" s="6"/>
      <c r="H710" s="1"/>
      <c r="I710" s="5"/>
      <c r="J710" s="5"/>
      <c r="K710" s="1"/>
      <c r="L710" s="5"/>
      <c r="M710" s="5"/>
      <c r="N710" s="26"/>
      <c r="O710" s="1"/>
      <c r="P710" s="1"/>
      <c r="Q710" s="1"/>
      <c r="R710" s="1"/>
      <c r="S710" s="1"/>
      <c r="T710" s="1"/>
      <c r="U710" s="1"/>
      <c r="V710" s="5"/>
      <c r="W710" s="5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37">
        <f t="shared" si="30"/>
        <v>0</v>
      </c>
    </row>
    <row r="711" spans="1:61" hidden="1">
      <c r="A711" s="6" t="s">
        <v>1082</v>
      </c>
      <c r="B711" s="6" t="s">
        <v>1083</v>
      </c>
      <c r="C711" s="6" t="s">
        <v>7</v>
      </c>
      <c r="D711" s="6" t="s">
        <v>8199</v>
      </c>
      <c r="E711" s="6" t="s">
        <v>21</v>
      </c>
      <c r="F711" s="6" t="s">
        <v>960</v>
      </c>
      <c r="G711" s="6"/>
      <c r="H711" s="1"/>
      <c r="I711" s="5"/>
      <c r="J711" s="5"/>
      <c r="K711" s="1"/>
      <c r="L711" s="5"/>
      <c r="M711" s="5"/>
      <c r="N711" s="26"/>
      <c r="O711" s="1"/>
      <c r="P711" s="1"/>
      <c r="Q711" s="1"/>
      <c r="R711" s="1"/>
      <c r="S711" s="1"/>
      <c r="T711" s="1"/>
      <c r="U711" s="1"/>
      <c r="V711" s="5"/>
      <c r="W711" s="5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37">
        <f t="shared" si="30"/>
        <v>0</v>
      </c>
    </row>
    <row r="712" spans="1:61" hidden="1">
      <c r="A712" s="6" t="s">
        <v>1084</v>
      </c>
      <c r="B712" s="6" t="s">
        <v>1085</v>
      </c>
      <c r="C712" s="6" t="s">
        <v>7</v>
      </c>
      <c r="D712" s="6" t="s">
        <v>8199</v>
      </c>
      <c r="E712" s="6" t="s">
        <v>21</v>
      </c>
      <c r="F712" s="6" t="s">
        <v>960</v>
      </c>
      <c r="G712" s="6"/>
      <c r="H712" s="1"/>
      <c r="I712" s="5"/>
      <c r="J712" s="5"/>
      <c r="K712" s="1"/>
      <c r="L712" s="5"/>
      <c r="M712" s="5"/>
      <c r="N712" s="26"/>
      <c r="O712" s="1"/>
      <c r="P712" s="1"/>
      <c r="Q712" s="1"/>
      <c r="R712" s="1"/>
      <c r="S712" s="1"/>
      <c r="T712" s="1"/>
      <c r="U712" s="1"/>
      <c r="V712" s="5"/>
      <c r="W712" s="5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37">
        <f t="shared" si="30"/>
        <v>0</v>
      </c>
    </row>
    <row r="713" spans="1:61" hidden="1">
      <c r="A713" s="6" t="s">
        <v>1086</v>
      </c>
      <c r="B713" s="6" t="s">
        <v>1087</v>
      </c>
      <c r="C713" s="6" t="s">
        <v>7</v>
      </c>
      <c r="D713" s="6" t="s">
        <v>8199</v>
      </c>
      <c r="E713" s="6" t="s">
        <v>21</v>
      </c>
      <c r="F713" s="6" t="s">
        <v>960</v>
      </c>
      <c r="G713" s="6"/>
      <c r="H713" s="1"/>
      <c r="I713" s="5"/>
      <c r="J713" s="5"/>
      <c r="K713" s="1"/>
      <c r="L713" s="5"/>
      <c r="M713" s="5"/>
      <c r="N713" s="26"/>
      <c r="O713" s="1"/>
      <c r="P713" s="1"/>
      <c r="Q713" s="1"/>
      <c r="R713" s="1"/>
      <c r="S713" s="1"/>
      <c r="T713" s="1"/>
      <c r="U713" s="1"/>
      <c r="V713" s="5"/>
      <c r="W713" s="5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37">
        <f t="shared" si="30"/>
        <v>0</v>
      </c>
    </row>
    <row r="714" spans="1:61" hidden="1">
      <c r="A714" s="6" t="s">
        <v>1088</v>
      </c>
      <c r="B714" s="6" t="s">
        <v>1089</v>
      </c>
      <c r="C714" s="6" t="s">
        <v>7</v>
      </c>
      <c r="D714" s="6" t="s">
        <v>18</v>
      </c>
      <c r="E714" s="6" t="s">
        <v>31</v>
      </c>
      <c r="F714" s="6" t="s">
        <v>960</v>
      </c>
      <c r="G714" s="6"/>
      <c r="H714" s="1"/>
      <c r="I714" s="5"/>
      <c r="J714" s="5"/>
      <c r="K714" s="1"/>
      <c r="L714" s="5"/>
      <c r="M714" s="5"/>
      <c r="N714" s="26"/>
      <c r="O714" s="1"/>
      <c r="P714" s="1"/>
      <c r="Q714" s="1"/>
      <c r="R714" s="1"/>
      <c r="S714" s="1"/>
      <c r="T714" s="1"/>
      <c r="U714" s="1"/>
      <c r="V714" s="5"/>
      <c r="W714" s="5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37">
        <f t="shared" si="30"/>
        <v>0</v>
      </c>
    </row>
    <row r="715" spans="1:61" hidden="1">
      <c r="A715" s="6" t="s">
        <v>6594</v>
      </c>
      <c r="B715" s="6" t="s">
        <v>7643</v>
      </c>
      <c r="C715" s="6" t="s">
        <v>151</v>
      </c>
      <c r="D715" s="6"/>
      <c r="E715" s="6" t="s">
        <v>8211</v>
      </c>
      <c r="F715" s="6" t="s">
        <v>960</v>
      </c>
      <c r="G715" s="6"/>
      <c r="H715" s="1"/>
      <c r="I715" s="5"/>
      <c r="J715" s="5"/>
      <c r="K715" s="1"/>
      <c r="L715" s="5"/>
      <c r="M715" s="5"/>
      <c r="N715" s="26"/>
      <c r="O715" s="1"/>
      <c r="P715" s="1"/>
      <c r="Q715" s="1"/>
      <c r="R715" s="1"/>
      <c r="S715" s="1"/>
      <c r="T715" s="1"/>
      <c r="U715" s="1"/>
      <c r="V715" s="5"/>
      <c r="W715" s="5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37">
        <f t="shared" si="30"/>
        <v>0</v>
      </c>
    </row>
    <row r="716" spans="1:61" hidden="1">
      <c r="A716" s="6" t="s">
        <v>6595</v>
      </c>
      <c r="B716" s="6" t="s">
        <v>7644</v>
      </c>
      <c r="C716" s="6" t="s">
        <v>151</v>
      </c>
      <c r="D716" s="6"/>
      <c r="E716" s="6" t="s">
        <v>8211</v>
      </c>
      <c r="F716" s="6" t="s">
        <v>960</v>
      </c>
      <c r="G716" s="6"/>
      <c r="H716" s="1"/>
      <c r="I716" s="5"/>
      <c r="J716" s="5"/>
      <c r="K716" s="1"/>
      <c r="L716" s="5"/>
      <c r="M716" s="5"/>
      <c r="N716" s="26"/>
      <c r="O716" s="1"/>
      <c r="P716" s="1"/>
      <c r="Q716" s="1"/>
      <c r="R716" s="1"/>
      <c r="S716" s="1"/>
      <c r="T716" s="1"/>
      <c r="U716" s="1"/>
      <c r="V716" s="5"/>
      <c r="W716" s="5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37">
        <f t="shared" si="30"/>
        <v>0</v>
      </c>
    </row>
    <row r="717" spans="1:61" hidden="1">
      <c r="A717" s="6" t="s">
        <v>1153</v>
      </c>
      <c r="B717" s="6" t="s">
        <v>1154</v>
      </c>
      <c r="C717" s="6" t="s">
        <v>151</v>
      </c>
      <c r="D717" s="6"/>
      <c r="E717" s="6" t="s">
        <v>152</v>
      </c>
      <c r="F717" s="6" t="s">
        <v>960</v>
      </c>
      <c r="G717" s="6"/>
      <c r="H717" s="1"/>
      <c r="I717" s="5"/>
      <c r="J717" s="5"/>
      <c r="K717" s="1"/>
      <c r="L717" s="5"/>
      <c r="M717" s="5"/>
      <c r="N717" s="26"/>
      <c r="O717" s="1"/>
      <c r="P717" s="1"/>
      <c r="Q717" s="1"/>
      <c r="R717" s="1"/>
      <c r="S717" s="1"/>
      <c r="T717" s="1"/>
      <c r="U717" s="1"/>
      <c r="V717" s="5"/>
      <c r="W717" s="5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37">
        <f t="shared" si="30"/>
        <v>0</v>
      </c>
    </row>
    <row r="718" spans="1:61" hidden="1">
      <c r="A718" s="6" t="s">
        <v>1155</v>
      </c>
      <c r="B718" s="6" t="s">
        <v>1156</v>
      </c>
      <c r="C718" s="6" t="s">
        <v>151</v>
      </c>
      <c r="D718" s="6"/>
      <c r="E718" s="6" t="s">
        <v>152</v>
      </c>
      <c r="F718" s="6" t="s">
        <v>960</v>
      </c>
      <c r="G718" s="6"/>
      <c r="H718" s="1"/>
      <c r="I718" s="5"/>
      <c r="J718" s="5"/>
      <c r="K718" s="1"/>
      <c r="L718" s="5"/>
      <c r="M718" s="5"/>
      <c r="N718" s="26"/>
      <c r="O718" s="1"/>
      <c r="P718" s="1"/>
      <c r="Q718" s="1"/>
      <c r="R718" s="1"/>
      <c r="S718" s="1"/>
      <c r="T718" s="1"/>
      <c r="U718" s="1"/>
      <c r="V718" s="5"/>
      <c r="W718" s="5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37">
        <f t="shared" si="30"/>
        <v>0</v>
      </c>
    </row>
    <row r="719" spans="1:61" hidden="1">
      <c r="A719" s="6" t="s">
        <v>1157</v>
      </c>
      <c r="B719" s="6" t="s">
        <v>1158</v>
      </c>
      <c r="C719" s="6" t="s">
        <v>151</v>
      </c>
      <c r="D719" s="6"/>
      <c r="E719" s="6" t="s">
        <v>152</v>
      </c>
      <c r="F719" s="6" t="s">
        <v>960</v>
      </c>
      <c r="G719" s="6"/>
      <c r="H719" s="1"/>
      <c r="I719" s="5"/>
      <c r="J719" s="5"/>
      <c r="K719" s="1"/>
      <c r="L719" s="5"/>
      <c r="M719" s="5"/>
      <c r="N719" s="26"/>
      <c r="O719" s="1"/>
      <c r="P719" s="1"/>
      <c r="Q719" s="1"/>
      <c r="R719" s="1"/>
      <c r="S719" s="1"/>
      <c r="T719" s="1"/>
      <c r="U719" s="1"/>
      <c r="V719" s="5"/>
      <c r="W719" s="5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37">
        <f t="shared" si="30"/>
        <v>0</v>
      </c>
    </row>
    <row r="720" spans="1:61" hidden="1">
      <c r="A720" s="6" t="s">
        <v>7218</v>
      </c>
      <c r="B720" s="6" t="s">
        <v>7412</v>
      </c>
      <c r="C720" s="6" t="s">
        <v>7</v>
      </c>
      <c r="D720" s="6" t="s">
        <v>8199</v>
      </c>
      <c r="E720" s="6" t="s">
        <v>8207</v>
      </c>
      <c r="F720" s="6" t="s">
        <v>960</v>
      </c>
      <c r="G720" s="6"/>
      <c r="H720" s="1"/>
      <c r="I720" s="5"/>
      <c r="J720" s="5"/>
      <c r="K720" s="1"/>
      <c r="L720" s="5"/>
      <c r="M720" s="5"/>
      <c r="N720" s="26"/>
      <c r="O720" s="1"/>
      <c r="P720" s="1"/>
      <c r="Q720" s="1"/>
      <c r="R720" s="1"/>
      <c r="S720" s="1"/>
      <c r="T720" s="1"/>
      <c r="U720" s="1"/>
      <c r="V720" s="5"/>
      <c r="W720" s="5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37">
        <f t="shared" si="30"/>
        <v>0</v>
      </c>
    </row>
    <row r="721" spans="1:61" hidden="1">
      <c r="A721" s="6" t="s">
        <v>7326</v>
      </c>
      <c r="B721" s="6" t="s">
        <v>7645</v>
      </c>
      <c r="C721" s="6" t="s">
        <v>151</v>
      </c>
      <c r="D721" s="6"/>
      <c r="E721" s="6" t="s">
        <v>8207</v>
      </c>
      <c r="F721" s="6" t="s">
        <v>960</v>
      </c>
      <c r="G721" s="6"/>
      <c r="H721" s="1"/>
      <c r="I721" s="5"/>
      <c r="J721" s="5"/>
      <c r="K721" s="1"/>
      <c r="L721" s="5"/>
      <c r="M721" s="5"/>
      <c r="N721" s="26"/>
      <c r="O721" s="1"/>
      <c r="P721" s="1"/>
      <c r="Q721" s="1"/>
      <c r="R721" s="1"/>
      <c r="S721" s="1"/>
      <c r="T721" s="1"/>
      <c r="U721" s="1"/>
      <c r="V721" s="5"/>
      <c r="W721" s="5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37">
        <f t="shared" si="30"/>
        <v>0</v>
      </c>
    </row>
    <row r="722" spans="1:61" hidden="1">
      <c r="A722" s="6" t="s">
        <v>7219</v>
      </c>
      <c r="B722" s="6" t="s">
        <v>7413</v>
      </c>
      <c r="C722" s="6" t="s">
        <v>7</v>
      </c>
      <c r="D722" s="6" t="s">
        <v>8199</v>
      </c>
      <c r="E722" s="6" t="s">
        <v>8207</v>
      </c>
      <c r="F722" s="6" t="s">
        <v>960</v>
      </c>
      <c r="G722" s="6"/>
      <c r="H722" s="1"/>
      <c r="I722" s="5"/>
      <c r="J722" s="5"/>
      <c r="K722" s="1"/>
      <c r="L722" s="5"/>
      <c r="M722" s="5"/>
      <c r="N722" s="26"/>
      <c r="O722" s="1"/>
      <c r="P722" s="1"/>
      <c r="Q722" s="1"/>
      <c r="R722" s="1"/>
      <c r="S722" s="1"/>
      <c r="T722" s="1"/>
      <c r="U722" s="1"/>
      <c r="V722" s="5"/>
      <c r="W722" s="5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37">
        <f t="shared" si="30"/>
        <v>0</v>
      </c>
    </row>
    <row r="723" spans="1:61" hidden="1">
      <c r="A723" s="6" t="s">
        <v>7327</v>
      </c>
      <c r="B723" s="6" t="s">
        <v>7646</v>
      </c>
      <c r="C723" s="6" t="s">
        <v>151</v>
      </c>
      <c r="D723" s="6"/>
      <c r="E723" s="6" t="s">
        <v>8207</v>
      </c>
      <c r="F723" s="6" t="s">
        <v>960</v>
      </c>
      <c r="G723" s="6"/>
      <c r="H723" s="1"/>
      <c r="I723" s="5"/>
      <c r="J723" s="5"/>
      <c r="K723" s="1"/>
      <c r="L723" s="5"/>
      <c r="M723" s="5"/>
      <c r="N723" s="26"/>
      <c r="O723" s="1"/>
      <c r="P723" s="1"/>
      <c r="Q723" s="1"/>
      <c r="R723" s="1"/>
      <c r="S723" s="1"/>
      <c r="T723" s="1"/>
      <c r="U723" s="1"/>
      <c r="V723" s="5"/>
      <c r="W723" s="5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37">
        <f t="shared" si="30"/>
        <v>0</v>
      </c>
    </row>
    <row r="724" spans="1:61" hidden="1">
      <c r="A724" s="6" t="s">
        <v>7328</v>
      </c>
      <c r="B724" s="6" t="s">
        <v>7647</v>
      </c>
      <c r="C724" s="6" t="s">
        <v>151</v>
      </c>
      <c r="D724" s="6"/>
      <c r="E724" s="6" t="s">
        <v>8207</v>
      </c>
      <c r="F724" s="6" t="s">
        <v>960</v>
      </c>
      <c r="G724" s="6"/>
      <c r="H724" s="1"/>
      <c r="I724" s="5"/>
      <c r="J724" s="5"/>
      <c r="K724" s="1"/>
      <c r="L724" s="5"/>
      <c r="M724" s="5"/>
      <c r="N724" s="26"/>
      <c r="O724" s="1"/>
      <c r="P724" s="1"/>
      <c r="Q724" s="1"/>
      <c r="R724" s="1"/>
      <c r="S724" s="1"/>
      <c r="T724" s="1"/>
      <c r="U724" s="1"/>
      <c r="V724" s="5"/>
      <c r="W724" s="5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37">
        <f t="shared" si="30"/>
        <v>0</v>
      </c>
    </row>
    <row r="725" spans="1:61" hidden="1">
      <c r="A725" s="6" t="s">
        <v>7329</v>
      </c>
      <c r="B725" s="6" t="s">
        <v>7648</v>
      </c>
      <c r="C725" s="6" t="s">
        <v>151</v>
      </c>
      <c r="D725" s="6"/>
      <c r="E725" s="6" t="s">
        <v>8207</v>
      </c>
      <c r="F725" s="6" t="s">
        <v>960</v>
      </c>
      <c r="G725" s="6"/>
      <c r="H725" s="1"/>
      <c r="I725" s="5"/>
      <c r="J725" s="5"/>
      <c r="K725" s="1"/>
      <c r="L725" s="5"/>
      <c r="M725" s="5"/>
      <c r="N725" s="26"/>
      <c r="O725" s="1"/>
      <c r="P725" s="1"/>
      <c r="Q725" s="1"/>
      <c r="R725" s="1"/>
      <c r="S725" s="1"/>
      <c r="T725" s="1"/>
      <c r="U725" s="1"/>
      <c r="V725" s="5"/>
      <c r="W725" s="5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37">
        <f t="shared" si="30"/>
        <v>0</v>
      </c>
    </row>
    <row r="726" spans="1:61" hidden="1">
      <c r="A726" s="6" t="s">
        <v>7220</v>
      </c>
      <c r="B726" s="6" t="s">
        <v>7414</v>
      </c>
      <c r="C726" s="6" t="s">
        <v>7</v>
      </c>
      <c r="D726" s="6" t="s">
        <v>8199</v>
      </c>
      <c r="E726" s="6" t="s">
        <v>8208</v>
      </c>
      <c r="F726" s="6" t="s">
        <v>960</v>
      </c>
      <c r="G726" s="6"/>
      <c r="H726" s="1"/>
      <c r="I726" s="5"/>
      <c r="J726" s="5"/>
      <c r="K726" s="1"/>
      <c r="L726" s="5"/>
      <c r="M726" s="5"/>
      <c r="N726" s="26"/>
      <c r="O726" s="1"/>
      <c r="P726" s="1"/>
      <c r="Q726" s="1"/>
      <c r="R726" s="1"/>
      <c r="S726" s="1"/>
      <c r="T726" s="1"/>
      <c r="U726" s="1"/>
      <c r="V726" s="5"/>
      <c r="W726" s="5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37">
        <f t="shared" si="30"/>
        <v>0</v>
      </c>
    </row>
    <row r="727" spans="1:61">
      <c r="A727" s="7" t="s">
        <v>1090</v>
      </c>
      <c r="B727" s="7" t="s">
        <v>1091</v>
      </c>
      <c r="C727" s="7" t="s">
        <v>7</v>
      </c>
      <c r="D727" s="7" t="s">
        <v>8199</v>
      </c>
      <c r="E727" s="7" t="s">
        <v>21</v>
      </c>
      <c r="F727" s="7" t="s">
        <v>960</v>
      </c>
      <c r="G727" s="25"/>
      <c r="H727" s="1"/>
      <c r="I727" s="1"/>
      <c r="J727" s="5"/>
      <c r="K727" s="1"/>
      <c r="L727" s="1"/>
      <c r="M727" s="5"/>
      <c r="N727" s="26"/>
      <c r="O727" s="1">
        <v>9198.7226084489448</v>
      </c>
      <c r="P727" s="1">
        <v>289.43999999999994</v>
      </c>
      <c r="Q727" s="1"/>
      <c r="R727" s="1"/>
      <c r="S727" s="1"/>
      <c r="T727" s="1"/>
      <c r="U727" s="1"/>
      <c r="V727" s="5"/>
      <c r="W727" s="5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37">
        <f>BH727+BG727+BF727+BE727+BD727+BB727+BA727+AZ727+AY727+AX727+AW727+AV727+AU727+AT727+AS727+AR727+AQ727+AP727+AO727+AN727+AM727+AL727+AK727+AJ727+AI727+AH727+AG727+AF727+AE727+AD727+AC727+AB727+BC727+AA727+Z727+Y727+X727+U727+T727+S727+R727+Q727+P727+O727+N727+M727+L727+K727+J727+I727+H727+G727</f>
        <v>9488.1626084489453</v>
      </c>
    </row>
    <row r="728" spans="1:61" hidden="1">
      <c r="A728" s="6" t="s">
        <v>1092</v>
      </c>
      <c r="B728" s="6" t="s">
        <v>1093</v>
      </c>
      <c r="C728" s="6" t="s">
        <v>7</v>
      </c>
      <c r="D728" s="6" t="s">
        <v>67</v>
      </c>
      <c r="E728" s="6" t="s">
        <v>67</v>
      </c>
      <c r="F728" s="6" t="s">
        <v>960</v>
      </c>
      <c r="G728" s="6"/>
      <c r="H728" s="1"/>
      <c r="I728" s="5"/>
      <c r="J728" s="5"/>
      <c r="K728" s="1"/>
      <c r="L728" s="5"/>
      <c r="M728" s="5"/>
      <c r="N728" s="26"/>
      <c r="O728" s="1"/>
      <c r="P728" s="1"/>
      <c r="Q728" s="1"/>
      <c r="R728" s="1"/>
      <c r="S728" s="1"/>
      <c r="T728" s="1"/>
      <c r="U728" s="1"/>
      <c r="V728" s="5"/>
      <c r="W728" s="5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37">
        <f>BH728+BG728+BF728+BE728+BD728+BB728+BA728+AZ728+AY728+AX728+AW728+AV728+AU728+AT728+AS728+AR728+AQ728+AP728+AO728+AN728+AM728+AL728+AK728+AJ728+AI728+AH728+AG728+AF728+AE728+AD728+AC728+AB728+BC728+AA728+Z728+Y728+X728+U728+T728+S728+R728+Q728+P728+O728+N728+M728+L728+K728+J728+I728+H728</f>
        <v>0</v>
      </c>
    </row>
    <row r="729" spans="1:61" hidden="1">
      <c r="A729" s="6" t="s">
        <v>1094</v>
      </c>
      <c r="B729" s="6" t="s">
        <v>1095</v>
      </c>
      <c r="C729" s="6" t="s">
        <v>7</v>
      </c>
      <c r="D729" s="6" t="s">
        <v>67</v>
      </c>
      <c r="E729" s="6" t="s">
        <v>67</v>
      </c>
      <c r="F729" s="6" t="s">
        <v>960</v>
      </c>
      <c r="G729" s="6"/>
      <c r="H729" s="1"/>
      <c r="I729" s="5"/>
      <c r="J729" s="5"/>
      <c r="K729" s="1"/>
      <c r="L729" s="5"/>
      <c r="M729" s="5"/>
      <c r="N729" s="26"/>
      <c r="O729" s="1"/>
      <c r="P729" s="1"/>
      <c r="Q729" s="1"/>
      <c r="R729" s="1"/>
      <c r="S729" s="1"/>
      <c r="T729" s="1"/>
      <c r="U729" s="1"/>
      <c r="V729" s="5"/>
      <c r="W729" s="5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37">
        <f>BH729+BG729+BF729+BE729+BD729+BB729+BA729+AZ729+AY729+AX729+AW729+AV729+AU729+AT729+AS729+AR729+AQ729+AP729+AO729+AN729+AM729+AL729+AK729+AJ729+AI729+AH729+AG729+AF729+AE729+AD729+AC729+AB729+BC729+AA729+Z729+Y729+X729+U729+T729+S729+R729+Q729+P729+O729+N729+M729+L729+K729+J729+I729+H729</f>
        <v>0</v>
      </c>
    </row>
    <row r="730" spans="1:61" hidden="1">
      <c r="A730" s="6" t="s">
        <v>1159</v>
      </c>
      <c r="B730" s="6" t="s">
        <v>1160</v>
      </c>
      <c r="C730" s="6" t="s">
        <v>151</v>
      </c>
      <c r="D730" s="6"/>
      <c r="E730" s="6" t="s">
        <v>152</v>
      </c>
      <c r="F730" s="6" t="s">
        <v>960</v>
      </c>
      <c r="G730" s="6"/>
      <c r="H730" s="1"/>
      <c r="I730" s="5"/>
      <c r="J730" s="5"/>
      <c r="K730" s="1"/>
      <c r="L730" s="5"/>
      <c r="M730" s="5"/>
      <c r="N730" s="26"/>
      <c r="O730" s="1"/>
      <c r="P730" s="1"/>
      <c r="Q730" s="1"/>
      <c r="R730" s="1"/>
      <c r="S730" s="1"/>
      <c r="T730" s="1"/>
      <c r="U730" s="1"/>
      <c r="V730" s="5"/>
      <c r="W730" s="5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37">
        <f>BH730+BG730+BF730+BE730+BD730+BB730+BA730+AZ730+AY730+AX730+AW730+AV730+AU730+AT730+AS730+AR730+AQ730+AP730+AO730+AN730+AM730+AL730+AK730+AJ730+AI730+AH730+AG730+AF730+AE730+AD730+AC730+AB730+BC730+AA730+Z730+Y730+X730+U730+T730+S730+R730+Q730+P730+O730+N730+M730+L730+K730+J730+I730+H730</f>
        <v>0</v>
      </c>
    </row>
    <row r="731" spans="1:61" hidden="1">
      <c r="A731" s="6" t="s">
        <v>1161</v>
      </c>
      <c r="B731" s="6" t="s">
        <v>1162</v>
      </c>
      <c r="C731" s="6" t="s">
        <v>151</v>
      </c>
      <c r="D731" s="6"/>
      <c r="E731" s="6" t="s">
        <v>152</v>
      </c>
      <c r="F731" s="6" t="s">
        <v>960</v>
      </c>
      <c r="G731" s="6"/>
      <c r="H731" s="1"/>
      <c r="I731" s="5"/>
      <c r="J731" s="5"/>
      <c r="K731" s="1"/>
      <c r="L731" s="5"/>
      <c r="M731" s="5"/>
      <c r="N731" s="26"/>
      <c r="O731" s="1"/>
      <c r="P731" s="1"/>
      <c r="Q731" s="1"/>
      <c r="R731" s="1"/>
      <c r="S731" s="1"/>
      <c r="T731" s="1"/>
      <c r="U731" s="1"/>
      <c r="V731" s="5"/>
      <c r="W731" s="5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37">
        <f>BH731+BG731+BF731+BE731+BD731+BB731+BA731+AZ731+AY731+AX731+AW731+AV731+AU731+AT731+AS731+AR731+AQ731+AP731+AO731+AN731+AM731+AL731+AK731+AJ731+AI731+AH731+AG731+AF731+AE731+AD731+AC731+AB731+BC731+AA731+Z731+Y731+X731+U731+T731+S731+R731+Q731+P731+O731+N731+M731+L731+K731+J731+I731+H731</f>
        <v>0</v>
      </c>
    </row>
    <row r="732" spans="1:61">
      <c r="A732" s="7" t="s">
        <v>1163</v>
      </c>
      <c r="B732" s="7" t="s">
        <v>1164</v>
      </c>
      <c r="C732" s="7" t="s">
        <v>7</v>
      </c>
      <c r="D732" s="7" t="s">
        <v>8199</v>
      </c>
      <c r="E732" s="7" t="s">
        <v>21</v>
      </c>
      <c r="F732" s="7" t="s">
        <v>1165</v>
      </c>
      <c r="G732" s="25"/>
      <c r="H732" s="1">
        <v>271435.7257700896</v>
      </c>
      <c r="I732" s="5"/>
      <c r="J732" s="5"/>
      <c r="K732" s="1"/>
      <c r="L732" s="5"/>
      <c r="M732" s="5"/>
      <c r="N732" s="26"/>
      <c r="O732" s="1">
        <v>121833.89922423297</v>
      </c>
      <c r="P732" s="1">
        <v>36673.860000000008</v>
      </c>
      <c r="Q732" s="1">
        <v>22444.349637671425</v>
      </c>
      <c r="R732" s="1"/>
      <c r="S732" s="1"/>
      <c r="T732" s="1"/>
      <c r="U732" s="1"/>
      <c r="V732" s="5"/>
      <c r="W732" s="5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37">
        <f>BH732+BG732+BF732+BE732+BD732+BB732+BA732+AZ732+AY732+AX732+AW732+AV732+AU732+AT732+AS732+AR732+AQ732+AP732+AO732+AN732+AM732+AL732+AK732+AJ732+AI732+AH732+AG732+AF732+AE732+AD732+AC732+AB732+BC732+AA732+Z732+Y732+X732+U732+T732+S732+R732+Q732+P732+O732+N732+M732+L732+K732+J732+I732+H732+G732</f>
        <v>452387.83463199402</v>
      </c>
    </row>
    <row r="733" spans="1:61" hidden="1">
      <c r="A733" s="6" t="s">
        <v>1166</v>
      </c>
      <c r="B733" s="6" t="s">
        <v>1167</v>
      </c>
      <c r="C733" s="6" t="s">
        <v>7</v>
      </c>
      <c r="D733" s="6" t="s">
        <v>8199</v>
      </c>
      <c r="E733" s="6" t="s">
        <v>21</v>
      </c>
      <c r="F733" s="6" t="s">
        <v>1165</v>
      </c>
      <c r="G733" s="6"/>
      <c r="H733" s="1"/>
      <c r="I733" s="5"/>
      <c r="J733" s="5"/>
      <c r="K733" s="1"/>
      <c r="L733" s="5"/>
      <c r="M733" s="5"/>
      <c r="N733" s="26"/>
      <c r="O733" s="1"/>
      <c r="P733" s="1"/>
      <c r="Q733" s="1"/>
      <c r="R733" s="1"/>
      <c r="S733" s="1"/>
      <c r="T733" s="1"/>
      <c r="U733" s="1"/>
      <c r="V733" s="5"/>
      <c r="W733" s="5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37">
        <f>BH733+BG733+BF733+BE733+BD733+BB733+BA733+AZ733+AY733+AX733+AW733+AV733+AU733+AT733+AS733+AR733+AQ733+AP733+AO733+AN733+AM733+AL733+AK733+AJ733+AI733+AH733+AG733+AF733+AE733+AD733+AC733+AB733+BC733+AA733+Z733+Y733+X733+U733+T733+S733+R733+Q733+P733+O733+N733+M733+L733+K733+J733+I733+H733</f>
        <v>0</v>
      </c>
    </row>
    <row r="734" spans="1:61" hidden="1">
      <c r="A734" s="6" t="s">
        <v>1168</v>
      </c>
      <c r="B734" s="6" t="s">
        <v>1169</v>
      </c>
      <c r="C734" s="6" t="s">
        <v>7</v>
      </c>
      <c r="D734" s="6" t="s">
        <v>8199</v>
      </c>
      <c r="E734" s="6" t="s">
        <v>21</v>
      </c>
      <c r="F734" s="6" t="s">
        <v>1165</v>
      </c>
      <c r="G734" s="6"/>
      <c r="H734" s="1"/>
      <c r="I734" s="5"/>
      <c r="J734" s="5"/>
      <c r="K734" s="1"/>
      <c r="L734" s="5"/>
      <c r="M734" s="5"/>
      <c r="N734" s="26"/>
      <c r="O734" s="1"/>
      <c r="P734" s="1"/>
      <c r="Q734" s="1"/>
      <c r="R734" s="1"/>
      <c r="S734" s="1"/>
      <c r="T734" s="1"/>
      <c r="U734" s="1"/>
      <c r="V734" s="5"/>
      <c r="W734" s="5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37">
        <f>BH734+BG734+BF734+BE734+BD734+BB734+BA734+AZ734+AY734+AX734+AW734+AV734+AU734+AT734+AS734+AR734+AQ734+AP734+AO734+AN734+AM734+AL734+AK734+AJ734+AI734+AH734+AG734+AF734+AE734+AD734+AC734+AB734+BC734+AA734+Z734+Y734+X734+U734+T734+S734+R734+Q734+P734+O734+N734+M734+L734+K734+J734+I734+H734</f>
        <v>0</v>
      </c>
    </row>
    <row r="735" spans="1:61">
      <c r="A735" s="7" t="s">
        <v>1170</v>
      </c>
      <c r="B735" s="7" t="s">
        <v>1171</v>
      </c>
      <c r="C735" s="7" t="s">
        <v>7</v>
      </c>
      <c r="D735" s="7" t="s">
        <v>8199</v>
      </c>
      <c r="E735" s="7" t="s">
        <v>21</v>
      </c>
      <c r="F735" s="7" t="s">
        <v>1165</v>
      </c>
      <c r="G735" s="25"/>
      <c r="H735" s="1"/>
      <c r="I735" s="5"/>
      <c r="J735" s="5"/>
      <c r="K735" s="1"/>
      <c r="L735" s="5"/>
      <c r="M735" s="5"/>
      <c r="N735" s="26"/>
      <c r="O735" s="1">
        <v>2162.8305191232471</v>
      </c>
      <c r="P735" s="1">
        <v>2343.19</v>
      </c>
      <c r="Q735" s="1"/>
      <c r="R735" s="1"/>
      <c r="S735" s="1"/>
      <c r="T735" s="1"/>
      <c r="U735" s="1"/>
      <c r="V735" s="5"/>
      <c r="W735" s="5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37">
        <f>BH735+BG735+BF735+BE735+BD735+BB735+BA735+AZ735+AY735+AX735+AW735+AV735+AU735+AT735+AS735+AR735+AQ735+AP735+AO735+AN735+AM735+AL735+AK735+AJ735+AI735+AH735+AG735+AF735+AE735+AD735+AC735+AB735+BC735+AA735+Z735+Y735+X735+U735+T735+S735+R735+Q735+P735+O735+N735+M735+L735+K735+J735+I735+H735+G735</f>
        <v>4506.0205191232471</v>
      </c>
    </row>
    <row r="736" spans="1:61" hidden="1">
      <c r="A736" s="6" t="s">
        <v>1395</v>
      </c>
      <c r="B736" s="6" t="s">
        <v>1396</v>
      </c>
      <c r="C736" s="6" t="s">
        <v>151</v>
      </c>
      <c r="D736" s="6"/>
      <c r="E736" s="6" t="s">
        <v>152</v>
      </c>
      <c r="F736" s="6" t="s">
        <v>1165</v>
      </c>
      <c r="G736" s="6"/>
      <c r="H736" s="1"/>
      <c r="I736" s="5"/>
      <c r="J736" s="5"/>
      <c r="K736" s="1"/>
      <c r="L736" s="5"/>
      <c r="M736" s="5"/>
      <c r="N736" s="26"/>
      <c r="O736" s="1"/>
      <c r="P736" s="1"/>
      <c r="Q736" s="1"/>
      <c r="R736" s="1"/>
      <c r="S736" s="1"/>
      <c r="T736" s="1"/>
      <c r="U736" s="1"/>
      <c r="V736" s="5"/>
      <c r="W736" s="5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37">
        <f>BH736+BG736+BF736+BE736+BD736+BB736+BA736+AZ736+AY736+AX736+AW736+AV736+AU736+AT736+AS736+AR736+AQ736+AP736+AO736+AN736+AM736+AL736+AK736+AJ736+AI736+AH736+AG736+AF736+AE736+AD736+AC736+AB736+BC736+AA736+Z736+Y736+X736+U736+T736+S736+R736+Q736+P736+O736+N736+M736+L736+K736+J736+I736+H736</f>
        <v>0</v>
      </c>
    </row>
    <row r="737" spans="1:61">
      <c r="A737" s="7" t="s">
        <v>1172</v>
      </c>
      <c r="B737" s="7" t="s">
        <v>1173</v>
      </c>
      <c r="C737" s="7" t="s">
        <v>7</v>
      </c>
      <c r="D737" s="7" t="s">
        <v>8199</v>
      </c>
      <c r="E737" s="7" t="s">
        <v>21</v>
      </c>
      <c r="F737" s="7" t="s">
        <v>1165</v>
      </c>
      <c r="G737" s="25"/>
      <c r="H737" s="1"/>
      <c r="I737" s="5"/>
      <c r="J737" s="5"/>
      <c r="K737" s="1"/>
      <c r="L737" s="5"/>
      <c r="M737" s="5"/>
      <c r="N737" s="26"/>
      <c r="O737" s="1">
        <v>293.69472743313577</v>
      </c>
      <c r="P737" s="1"/>
      <c r="Q737" s="1"/>
      <c r="R737" s="1"/>
      <c r="S737" s="1"/>
      <c r="T737" s="1"/>
      <c r="U737" s="1"/>
      <c r="V737" s="5"/>
      <c r="W737" s="5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37">
        <f>BH737+BG737+BF737+BE737+BD737+BB737+BA737+AZ737+AY737+AX737+AW737+AV737+AU737+AT737+AS737+AR737+AQ737+AP737+AO737+AN737+AM737+AL737+AK737+AJ737+AI737+AH737+AG737+AF737+AE737+AD737+AC737+AB737+BC737+AA737+Z737+Y737+X737+U737+T737+S737+R737+Q737+P737+O737+N737+M737+L737+K737+J737+I737+H737+G737</f>
        <v>293.69472743313577</v>
      </c>
    </row>
    <row r="738" spans="1:61" hidden="1">
      <c r="A738" s="6" t="s">
        <v>1174</v>
      </c>
      <c r="B738" s="6" t="s">
        <v>1175</v>
      </c>
      <c r="C738" s="6" t="s">
        <v>7</v>
      </c>
      <c r="D738" s="6" t="s">
        <v>18</v>
      </c>
      <c r="E738" s="6" t="s">
        <v>31</v>
      </c>
      <c r="F738" s="6" t="s">
        <v>1165</v>
      </c>
      <c r="G738" s="6"/>
      <c r="H738" s="1"/>
      <c r="I738" s="5"/>
      <c r="J738" s="5"/>
      <c r="K738" s="1"/>
      <c r="L738" s="5"/>
      <c r="M738" s="5"/>
      <c r="N738" s="26"/>
      <c r="O738" s="1"/>
      <c r="P738" s="1"/>
      <c r="Q738" s="1"/>
      <c r="R738" s="1"/>
      <c r="S738" s="1"/>
      <c r="T738" s="1"/>
      <c r="U738" s="1"/>
      <c r="V738" s="5"/>
      <c r="W738" s="5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37">
        <f t="shared" ref="BI738:BI774" si="31">BH738+BG738+BF738+BE738+BD738+BB738+BA738+AZ738+AY738+AX738+AW738+AV738+AU738+AT738+AS738+AR738+AQ738+AP738+AO738+AN738+AM738+AL738+AK738+AJ738+AI738+AH738+AG738+AF738+AE738+AD738+AC738+AB738+BC738+AA738+Z738+Y738+X738+U738+T738+S738+R738+Q738+P738+O738+N738+M738+L738+K738+J738+I738+H738</f>
        <v>0</v>
      </c>
    </row>
    <row r="739" spans="1:61" hidden="1">
      <c r="A739" s="6" t="s">
        <v>1176</v>
      </c>
      <c r="B739" s="6" t="s">
        <v>1177</v>
      </c>
      <c r="C739" s="6" t="s">
        <v>7</v>
      </c>
      <c r="D739" s="6" t="s">
        <v>8199</v>
      </c>
      <c r="E739" s="6" t="s">
        <v>13</v>
      </c>
      <c r="F739" s="6" t="s">
        <v>1165</v>
      </c>
      <c r="G739" s="6"/>
      <c r="H739" s="1"/>
      <c r="I739" s="5"/>
      <c r="J739" s="5"/>
      <c r="K739" s="1"/>
      <c r="L739" s="5"/>
      <c r="M739" s="5"/>
      <c r="N739" s="26"/>
      <c r="O739" s="1"/>
      <c r="P739" s="1"/>
      <c r="Q739" s="1"/>
      <c r="R739" s="1"/>
      <c r="S739" s="1"/>
      <c r="T739" s="1"/>
      <c r="U739" s="1"/>
      <c r="V739" s="5"/>
      <c r="W739" s="5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37">
        <f t="shared" si="31"/>
        <v>0</v>
      </c>
    </row>
    <row r="740" spans="1:61" hidden="1">
      <c r="A740" s="6" t="s">
        <v>1397</v>
      </c>
      <c r="B740" s="6" t="s">
        <v>1398</v>
      </c>
      <c r="C740" s="6" t="s">
        <v>151</v>
      </c>
      <c r="D740" s="6"/>
      <c r="E740" s="6" t="s">
        <v>152</v>
      </c>
      <c r="F740" s="6" t="s">
        <v>1165</v>
      </c>
      <c r="G740" s="6"/>
      <c r="H740" s="1"/>
      <c r="I740" s="5"/>
      <c r="J740" s="5"/>
      <c r="K740" s="1"/>
      <c r="L740" s="5"/>
      <c r="M740" s="5"/>
      <c r="N740" s="26"/>
      <c r="O740" s="1"/>
      <c r="P740" s="1"/>
      <c r="Q740" s="1"/>
      <c r="R740" s="1"/>
      <c r="S740" s="1"/>
      <c r="T740" s="1"/>
      <c r="U740" s="1"/>
      <c r="V740" s="5"/>
      <c r="W740" s="5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37">
        <f t="shared" si="31"/>
        <v>0</v>
      </c>
    </row>
    <row r="741" spans="1:61" hidden="1">
      <c r="A741" s="6" t="s">
        <v>1399</v>
      </c>
      <c r="B741" s="6" t="s">
        <v>1400</v>
      </c>
      <c r="C741" s="6" t="s">
        <v>151</v>
      </c>
      <c r="D741" s="6"/>
      <c r="E741" s="6" t="s">
        <v>152</v>
      </c>
      <c r="F741" s="6" t="s">
        <v>1165</v>
      </c>
      <c r="G741" s="6"/>
      <c r="H741" s="1"/>
      <c r="I741" s="5"/>
      <c r="J741" s="5"/>
      <c r="K741" s="1"/>
      <c r="L741" s="5"/>
      <c r="M741" s="5"/>
      <c r="N741" s="26"/>
      <c r="O741" s="1"/>
      <c r="P741" s="1"/>
      <c r="Q741" s="1"/>
      <c r="R741" s="1"/>
      <c r="S741" s="1"/>
      <c r="T741" s="1"/>
      <c r="U741" s="1"/>
      <c r="V741" s="5"/>
      <c r="W741" s="5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37">
        <f t="shared" si="31"/>
        <v>0</v>
      </c>
    </row>
    <row r="742" spans="1:61" hidden="1">
      <c r="A742" s="6" t="s">
        <v>1401</v>
      </c>
      <c r="B742" s="6" t="s">
        <v>1402</v>
      </c>
      <c r="C742" s="6" t="s">
        <v>151</v>
      </c>
      <c r="D742" s="6"/>
      <c r="E742" s="6" t="s">
        <v>152</v>
      </c>
      <c r="F742" s="6" t="s">
        <v>1165</v>
      </c>
      <c r="G742" s="6"/>
      <c r="H742" s="1"/>
      <c r="I742" s="5"/>
      <c r="J742" s="5"/>
      <c r="K742" s="1"/>
      <c r="L742" s="5"/>
      <c r="M742" s="5"/>
      <c r="N742" s="26"/>
      <c r="O742" s="1"/>
      <c r="P742" s="1"/>
      <c r="Q742" s="1"/>
      <c r="R742" s="1"/>
      <c r="S742" s="1"/>
      <c r="T742" s="1"/>
      <c r="U742" s="1"/>
      <c r="V742" s="5"/>
      <c r="W742" s="5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37">
        <f t="shared" si="31"/>
        <v>0</v>
      </c>
    </row>
    <row r="743" spans="1:61" hidden="1">
      <c r="A743" s="6" t="s">
        <v>6596</v>
      </c>
      <c r="B743" s="6" t="s">
        <v>6597</v>
      </c>
      <c r="C743" s="6" t="s">
        <v>151</v>
      </c>
      <c r="D743" s="6"/>
      <c r="E743" s="6" t="s">
        <v>8211</v>
      </c>
      <c r="F743" s="6" t="s">
        <v>1165</v>
      </c>
      <c r="G743" s="6"/>
      <c r="H743" s="1"/>
      <c r="I743" s="5"/>
      <c r="J743" s="5"/>
      <c r="K743" s="1"/>
      <c r="L743" s="5"/>
      <c r="M743" s="5"/>
      <c r="N743" s="26"/>
      <c r="O743" s="1"/>
      <c r="P743" s="1"/>
      <c r="Q743" s="1"/>
      <c r="R743" s="1"/>
      <c r="S743" s="1"/>
      <c r="T743" s="1"/>
      <c r="U743" s="1"/>
      <c r="V743" s="5"/>
      <c r="W743" s="5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37">
        <f t="shared" si="31"/>
        <v>0</v>
      </c>
    </row>
    <row r="744" spans="1:61" hidden="1">
      <c r="A744" s="6" t="s">
        <v>6598</v>
      </c>
      <c r="B744" s="6" t="s">
        <v>6599</v>
      </c>
      <c r="C744" s="6" t="s">
        <v>151</v>
      </c>
      <c r="D744" s="6"/>
      <c r="E744" s="6" t="s">
        <v>8211</v>
      </c>
      <c r="F744" s="6" t="s">
        <v>1165</v>
      </c>
      <c r="G744" s="6"/>
      <c r="H744" s="1"/>
      <c r="I744" s="5"/>
      <c r="J744" s="5"/>
      <c r="K744" s="1"/>
      <c r="L744" s="5"/>
      <c r="M744" s="5"/>
      <c r="N744" s="26"/>
      <c r="O744" s="1"/>
      <c r="P744" s="1"/>
      <c r="Q744" s="1"/>
      <c r="R744" s="1"/>
      <c r="S744" s="1"/>
      <c r="T744" s="1"/>
      <c r="U744" s="1"/>
      <c r="V744" s="5"/>
      <c r="W744" s="5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37">
        <f t="shared" si="31"/>
        <v>0</v>
      </c>
    </row>
    <row r="745" spans="1:61" hidden="1">
      <c r="A745" s="6" t="s">
        <v>6600</v>
      </c>
      <c r="B745" s="6" t="s">
        <v>7649</v>
      </c>
      <c r="C745" s="6" t="s">
        <v>151</v>
      </c>
      <c r="D745" s="6"/>
      <c r="E745" s="6" t="s">
        <v>8205</v>
      </c>
      <c r="F745" s="6" t="s">
        <v>1165</v>
      </c>
      <c r="G745" s="6"/>
      <c r="H745" s="1"/>
      <c r="I745" s="5"/>
      <c r="J745" s="5"/>
      <c r="K745" s="1"/>
      <c r="L745" s="5"/>
      <c r="M745" s="5"/>
      <c r="N745" s="26"/>
      <c r="O745" s="1"/>
      <c r="P745" s="1"/>
      <c r="Q745" s="1"/>
      <c r="R745" s="1"/>
      <c r="S745" s="1"/>
      <c r="T745" s="1"/>
      <c r="U745" s="1"/>
      <c r="V745" s="5"/>
      <c r="W745" s="5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37">
        <f t="shared" si="31"/>
        <v>0</v>
      </c>
    </row>
    <row r="746" spans="1:61" hidden="1">
      <c r="A746" s="6" t="s">
        <v>1178</v>
      </c>
      <c r="B746" s="6" t="s">
        <v>1179</v>
      </c>
      <c r="C746" s="6" t="s">
        <v>7</v>
      </c>
      <c r="D746" s="6" t="s">
        <v>18</v>
      </c>
      <c r="E746" s="6" t="s">
        <v>13</v>
      </c>
      <c r="F746" s="6" t="s">
        <v>1165</v>
      </c>
      <c r="G746" s="6"/>
      <c r="H746" s="1"/>
      <c r="I746" s="5"/>
      <c r="J746" s="5"/>
      <c r="K746" s="1"/>
      <c r="L746" s="5"/>
      <c r="M746" s="5"/>
      <c r="N746" s="26"/>
      <c r="O746" s="1"/>
      <c r="P746" s="1"/>
      <c r="Q746" s="1"/>
      <c r="R746" s="1"/>
      <c r="S746" s="1"/>
      <c r="T746" s="1"/>
      <c r="U746" s="1"/>
      <c r="V746" s="5"/>
      <c r="W746" s="5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37">
        <f t="shared" si="31"/>
        <v>0</v>
      </c>
    </row>
    <row r="747" spans="1:61" hidden="1">
      <c r="A747" s="6" t="s">
        <v>1180</v>
      </c>
      <c r="B747" s="6" t="s">
        <v>1181</v>
      </c>
      <c r="C747" s="6" t="s">
        <v>7</v>
      </c>
      <c r="D747" s="6" t="s">
        <v>18</v>
      </c>
      <c r="E747" s="6" t="s">
        <v>13</v>
      </c>
      <c r="F747" s="6" t="s">
        <v>1165</v>
      </c>
      <c r="G747" s="6"/>
      <c r="H747" s="1"/>
      <c r="I747" s="5"/>
      <c r="J747" s="5"/>
      <c r="K747" s="1"/>
      <c r="L747" s="5"/>
      <c r="M747" s="5"/>
      <c r="N747" s="26"/>
      <c r="O747" s="1"/>
      <c r="P747" s="1"/>
      <c r="Q747" s="1"/>
      <c r="R747" s="1"/>
      <c r="S747" s="1"/>
      <c r="T747" s="1"/>
      <c r="U747" s="1"/>
      <c r="V747" s="5"/>
      <c r="W747" s="5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37">
        <f t="shared" si="31"/>
        <v>0</v>
      </c>
    </row>
    <row r="748" spans="1:61" hidden="1">
      <c r="A748" s="6" t="s">
        <v>1182</v>
      </c>
      <c r="B748" s="6" t="s">
        <v>1183</v>
      </c>
      <c r="C748" s="6" t="s">
        <v>7</v>
      </c>
      <c r="D748" s="6" t="s">
        <v>18</v>
      </c>
      <c r="E748" s="6" t="s">
        <v>13</v>
      </c>
      <c r="F748" s="6" t="s">
        <v>1165</v>
      </c>
      <c r="G748" s="6"/>
      <c r="H748" s="1"/>
      <c r="I748" s="5"/>
      <c r="J748" s="5"/>
      <c r="K748" s="1"/>
      <c r="L748" s="5"/>
      <c r="M748" s="5"/>
      <c r="N748" s="26"/>
      <c r="O748" s="1"/>
      <c r="P748" s="1"/>
      <c r="Q748" s="1"/>
      <c r="R748" s="1"/>
      <c r="S748" s="1"/>
      <c r="T748" s="1"/>
      <c r="U748" s="1"/>
      <c r="V748" s="5"/>
      <c r="W748" s="5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37">
        <f t="shared" si="31"/>
        <v>0</v>
      </c>
    </row>
    <row r="749" spans="1:61" hidden="1">
      <c r="A749" s="6" t="s">
        <v>1184</v>
      </c>
      <c r="B749" s="6" t="s">
        <v>1185</v>
      </c>
      <c r="C749" s="6" t="s">
        <v>7</v>
      </c>
      <c r="D749" s="6" t="s">
        <v>18</v>
      </c>
      <c r="E749" s="6" t="s">
        <v>13</v>
      </c>
      <c r="F749" s="6" t="s">
        <v>1165</v>
      </c>
      <c r="G749" s="6"/>
      <c r="H749" s="1"/>
      <c r="I749" s="5"/>
      <c r="J749" s="5"/>
      <c r="K749" s="1"/>
      <c r="L749" s="5"/>
      <c r="M749" s="5"/>
      <c r="N749" s="26"/>
      <c r="O749" s="1"/>
      <c r="P749" s="1"/>
      <c r="Q749" s="1"/>
      <c r="R749" s="1"/>
      <c r="S749" s="1"/>
      <c r="T749" s="1"/>
      <c r="U749" s="1"/>
      <c r="V749" s="5"/>
      <c r="W749" s="5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37">
        <f t="shared" si="31"/>
        <v>0</v>
      </c>
    </row>
    <row r="750" spans="1:61" hidden="1">
      <c r="A750" s="6" t="s">
        <v>1186</v>
      </c>
      <c r="B750" s="6" t="s">
        <v>1187</v>
      </c>
      <c r="C750" s="6" t="s">
        <v>7</v>
      </c>
      <c r="D750" s="6" t="s">
        <v>8199</v>
      </c>
      <c r="E750" s="6" t="s">
        <v>21</v>
      </c>
      <c r="F750" s="6" t="s">
        <v>1165</v>
      </c>
      <c r="G750" s="6"/>
      <c r="H750" s="1"/>
      <c r="I750" s="5"/>
      <c r="J750" s="5"/>
      <c r="K750" s="1"/>
      <c r="L750" s="5"/>
      <c r="M750" s="5"/>
      <c r="N750" s="26"/>
      <c r="O750" s="1"/>
      <c r="P750" s="1"/>
      <c r="Q750" s="1"/>
      <c r="R750" s="1"/>
      <c r="S750" s="1"/>
      <c r="T750" s="1"/>
      <c r="U750" s="1"/>
      <c r="V750" s="5"/>
      <c r="W750" s="5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37">
        <f t="shared" si="31"/>
        <v>0</v>
      </c>
    </row>
    <row r="751" spans="1:61" hidden="1">
      <c r="A751" s="6" t="s">
        <v>1188</v>
      </c>
      <c r="B751" s="6" t="s">
        <v>1189</v>
      </c>
      <c r="C751" s="6" t="s">
        <v>7</v>
      </c>
      <c r="D751" s="6" t="s">
        <v>67</v>
      </c>
      <c r="E751" s="6" t="s">
        <v>67</v>
      </c>
      <c r="F751" s="6" t="s">
        <v>1165</v>
      </c>
      <c r="G751" s="6"/>
      <c r="H751" s="1"/>
      <c r="I751" s="5"/>
      <c r="J751" s="5"/>
      <c r="K751" s="1"/>
      <c r="L751" s="5"/>
      <c r="M751" s="5"/>
      <c r="N751" s="26"/>
      <c r="O751" s="1"/>
      <c r="P751" s="1"/>
      <c r="Q751" s="1"/>
      <c r="R751" s="1"/>
      <c r="S751" s="1"/>
      <c r="T751" s="1"/>
      <c r="U751" s="1"/>
      <c r="V751" s="5"/>
      <c r="W751" s="5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37">
        <f t="shared" si="31"/>
        <v>0</v>
      </c>
    </row>
    <row r="752" spans="1:61" hidden="1">
      <c r="A752" s="6" t="s">
        <v>1403</v>
      </c>
      <c r="B752" s="6" t="s">
        <v>1404</v>
      </c>
      <c r="C752" s="6" t="s">
        <v>151</v>
      </c>
      <c r="D752" s="6"/>
      <c r="E752" s="6" t="s">
        <v>152</v>
      </c>
      <c r="F752" s="6" t="s">
        <v>1165</v>
      </c>
      <c r="G752" s="6"/>
      <c r="H752" s="1"/>
      <c r="I752" s="5"/>
      <c r="J752" s="5"/>
      <c r="K752" s="1"/>
      <c r="L752" s="5"/>
      <c r="M752" s="5"/>
      <c r="N752" s="26"/>
      <c r="O752" s="1"/>
      <c r="P752" s="1"/>
      <c r="Q752" s="1"/>
      <c r="R752" s="1"/>
      <c r="S752" s="1"/>
      <c r="T752" s="1"/>
      <c r="U752" s="1"/>
      <c r="V752" s="5"/>
      <c r="W752" s="5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37">
        <f t="shared" si="31"/>
        <v>0</v>
      </c>
    </row>
    <row r="753" spans="1:61" hidden="1">
      <c r="A753" s="6" t="s">
        <v>1190</v>
      </c>
      <c r="B753" s="6" t="s">
        <v>1191</v>
      </c>
      <c r="C753" s="6" t="s">
        <v>7</v>
      </c>
      <c r="D753" s="6" t="s">
        <v>67</v>
      </c>
      <c r="E753" s="6" t="s">
        <v>67</v>
      </c>
      <c r="F753" s="6" t="s">
        <v>1165</v>
      </c>
      <c r="G753" s="6"/>
      <c r="H753" s="1"/>
      <c r="I753" s="5"/>
      <c r="J753" s="5"/>
      <c r="K753" s="1"/>
      <c r="L753" s="5"/>
      <c r="M753" s="5"/>
      <c r="N753" s="26"/>
      <c r="O753" s="1"/>
      <c r="P753" s="1"/>
      <c r="Q753" s="1"/>
      <c r="R753" s="1"/>
      <c r="S753" s="1"/>
      <c r="T753" s="1"/>
      <c r="U753" s="1"/>
      <c r="V753" s="5"/>
      <c r="W753" s="5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37">
        <f t="shared" si="31"/>
        <v>0</v>
      </c>
    </row>
    <row r="754" spans="1:61" hidden="1">
      <c r="A754" s="6" t="s">
        <v>1192</v>
      </c>
      <c r="B754" s="6" t="s">
        <v>1193</v>
      </c>
      <c r="C754" s="6" t="s">
        <v>7</v>
      </c>
      <c r="D754" s="6" t="s">
        <v>67</v>
      </c>
      <c r="E754" s="6" t="s">
        <v>67</v>
      </c>
      <c r="F754" s="6" t="s">
        <v>1165</v>
      </c>
      <c r="G754" s="6"/>
      <c r="H754" s="1"/>
      <c r="I754" s="5"/>
      <c r="J754" s="5"/>
      <c r="K754" s="1"/>
      <c r="L754" s="5"/>
      <c r="M754" s="5"/>
      <c r="N754" s="26"/>
      <c r="O754" s="1"/>
      <c r="P754" s="1"/>
      <c r="Q754" s="1"/>
      <c r="R754" s="1"/>
      <c r="S754" s="1"/>
      <c r="T754" s="1"/>
      <c r="U754" s="1"/>
      <c r="V754" s="5"/>
      <c r="W754" s="5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37">
        <f t="shared" si="31"/>
        <v>0</v>
      </c>
    </row>
    <row r="755" spans="1:61" hidden="1">
      <c r="A755" s="6" t="s">
        <v>1194</v>
      </c>
      <c r="B755" s="6" t="s">
        <v>1195</v>
      </c>
      <c r="C755" s="6" t="s">
        <v>7</v>
      </c>
      <c r="D755" s="6" t="s">
        <v>67</v>
      </c>
      <c r="E755" s="6" t="s">
        <v>67</v>
      </c>
      <c r="F755" s="6" t="s">
        <v>1165</v>
      </c>
      <c r="G755" s="6"/>
      <c r="H755" s="1"/>
      <c r="I755" s="5"/>
      <c r="J755" s="5"/>
      <c r="K755" s="1"/>
      <c r="L755" s="5"/>
      <c r="M755" s="5"/>
      <c r="N755" s="26"/>
      <c r="O755" s="1"/>
      <c r="P755" s="1"/>
      <c r="Q755" s="1"/>
      <c r="R755" s="1"/>
      <c r="S755" s="1"/>
      <c r="T755" s="1"/>
      <c r="U755" s="1"/>
      <c r="V755" s="5"/>
      <c r="W755" s="5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37">
        <f t="shared" si="31"/>
        <v>0</v>
      </c>
    </row>
    <row r="756" spans="1:61" hidden="1">
      <c r="A756" s="6" t="s">
        <v>1196</v>
      </c>
      <c r="B756" s="6" t="s">
        <v>1197</v>
      </c>
      <c r="C756" s="6" t="s">
        <v>7</v>
      </c>
      <c r="D756" s="6" t="s">
        <v>67</v>
      </c>
      <c r="E756" s="6" t="s">
        <v>67</v>
      </c>
      <c r="F756" s="6" t="s">
        <v>1165</v>
      </c>
      <c r="G756" s="6"/>
      <c r="H756" s="1"/>
      <c r="I756" s="5"/>
      <c r="J756" s="5"/>
      <c r="K756" s="1"/>
      <c r="L756" s="5"/>
      <c r="M756" s="5"/>
      <c r="N756" s="26"/>
      <c r="O756" s="1"/>
      <c r="P756" s="1"/>
      <c r="Q756" s="1"/>
      <c r="R756" s="1"/>
      <c r="S756" s="1"/>
      <c r="T756" s="1"/>
      <c r="U756" s="1"/>
      <c r="V756" s="5"/>
      <c r="W756" s="5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37">
        <f t="shared" si="31"/>
        <v>0</v>
      </c>
    </row>
    <row r="757" spans="1:61" hidden="1">
      <c r="A757" s="6" t="s">
        <v>1405</v>
      </c>
      <c r="B757" s="6" t="s">
        <v>1406</v>
      </c>
      <c r="C757" s="6" t="s">
        <v>151</v>
      </c>
      <c r="D757" s="6"/>
      <c r="E757" s="6" t="s">
        <v>152</v>
      </c>
      <c r="F757" s="6" t="s">
        <v>1165</v>
      </c>
      <c r="G757" s="6"/>
      <c r="H757" s="1"/>
      <c r="I757" s="5"/>
      <c r="J757" s="5"/>
      <c r="K757" s="1"/>
      <c r="L757" s="5"/>
      <c r="M757" s="5"/>
      <c r="N757" s="26"/>
      <c r="O757" s="1"/>
      <c r="P757" s="1"/>
      <c r="Q757" s="1"/>
      <c r="R757" s="1"/>
      <c r="S757" s="1"/>
      <c r="T757" s="1"/>
      <c r="U757" s="1"/>
      <c r="V757" s="5"/>
      <c r="W757" s="5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37">
        <f t="shared" si="31"/>
        <v>0</v>
      </c>
    </row>
    <row r="758" spans="1:61" hidden="1">
      <c r="A758" s="6" t="s">
        <v>1407</v>
      </c>
      <c r="B758" s="6" t="s">
        <v>1408</v>
      </c>
      <c r="C758" s="6" t="s">
        <v>151</v>
      </c>
      <c r="D758" s="6"/>
      <c r="E758" s="6" t="s">
        <v>152</v>
      </c>
      <c r="F758" s="6" t="s">
        <v>1165</v>
      </c>
      <c r="G758" s="6"/>
      <c r="H758" s="1"/>
      <c r="I758" s="5"/>
      <c r="J758" s="5"/>
      <c r="K758" s="1"/>
      <c r="L758" s="5"/>
      <c r="M758" s="5"/>
      <c r="N758" s="26"/>
      <c r="O758" s="1"/>
      <c r="P758" s="1"/>
      <c r="Q758" s="1"/>
      <c r="R758" s="1"/>
      <c r="S758" s="1"/>
      <c r="T758" s="1"/>
      <c r="U758" s="1"/>
      <c r="V758" s="5"/>
      <c r="W758" s="5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37">
        <f t="shared" si="31"/>
        <v>0</v>
      </c>
    </row>
    <row r="759" spans="1:61" hidden="1">
      <c r="A759" s="6" t="s">
        <v>1409</v>
      </c>
      <c r="B759" s="6" t="s">
        <v>1410</v>
      </c>
      <c r="C759" s="6" t="s">
        <v>151</v>
      </c>
      <c r="D759" s="6"/>
      <c r="E759" s="6" t="s">
        <v>152</v>
      </c>
      <c r="F759" s="6" t="s">
        <v>1165</v>
      </c>
      <c r="G759" s="6"/>
      <c r="H759" s="1"/>
      <c r="I759" s="5"/>
      <c r="J759" s="5"/>
      <c r="K759" s="1"/>
      <c r="L759" s="5"/>
      <c r="M759" s="5"/>
      <c r="N759" s="26"/>
      <c r="O759" s="1"/>
      <c r="P759" s="1"/>
      <c r="Q759" s="1"/>
      <c r="R759" s="1"/>
      <c r="S759" s="1"/>
      <c r="T759" s="1"/>
      <c r="U759" s="1"/>
      <c r="V759" s="5"/>
      <c r="W759" s="5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37">
        <f t="shared" si="31"/>
        <v>0</v>
      </c>
    </row>
    <row r="760" spans="1:61" hidden="1">
      <c r="A760" s="6" t="s">
        <v>1411</v>
      </c>
      <c r="B760" s="6" t="s">
        <v>1412</v>
      </c>
      <c r="C760" s="6" t="s">
        <v>151</v>
      </c>
      <c r="D760" s="6"/>
      <c r="E760" s="6" t="s">
        <v>152</v>
      </c>
      <c r="F760" s="6" t="s">
        <v>1165</v>
      </c>
      <c r="G760" s="6"/>
      <c r="H760" s="1"/>
      <c r="I760" s="5"/>
      <c r="J760" s="5"/>
      <c r="K760" s="1"/>
      <c r="L760" s="5"/>
      <c r="M760" s="5"/>
      <c r="N760" s="26"/>
      <c r="O760" s="1"/>
      <c r="P760" s="1"/>
      <c r="Q760" s="1"/>
      <c r="R760" s="1"/>
      <c r="S760" s="1"/>
      <c r="T760" s="1"/>
      <c r="U760" s="1"/>
      <c r="V760" s="5"/>
      <c r="W760" s="5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37">
        <f t="shared" si="31"/>
        <v>0</v>
      </c>
    </row>
    <row r="761" spans="1:61" hidden="1">
      <c r="A761" s="6" t="s">
        <v>1198</v>
      </c>
      <c r="B761" s="6" t="s">
        <v>1199</v>
      </c>
      <c r="C761" s="6" t="s">
        <v>7</v>
      </c>
      <c r="D761" s="6" t="s">
        <v>67</v>
      </c>
      <c r="E761" s="6" t="s">
        <v>67</v>
      </c>
      <c r="F761" s="6" t="s">
        <v>1165</v>
      </c>
      <c r="G761" s="6"/>
      <c r="H761" s="1"/>
      <c r="I761" s="5"/>
      <c r="J761" s="5"/>
      <c r="K761" s="1"/>
      <c r="L761" s="5"/>
      <c r="M761" s="5"/>
      <c r="N761" s="26"/>
      <c r="O761" s="1"/>
      <c r="P761" s="1"/>
      <c r="Q761" s="1"/>
      <c r="R761" s="1"/>
      <c r="S761" s="1"/>
      <c r="T761" s="1"/>
      <c r="U761" s="1"/>
      <c r="V761" s="5"/>
      <c r="W761" s="5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37">
        <f t="shared" si="31"/>
        <v>0</v>
      </c>
    </row>
    <row r="762" spans="1:61" hidden="1">
      <c r="A762" s="6" t="s">
        <v>1413</v>
      </c>
      <c r="B762" s="6" t="s">
        <v>1414</v>
      </c>
      <c r="C762" s="6" t="s">
        <v>151</v>
      </c>
      <c r="D762" s="6"/>
      <c r="E762" s="6" t="s">
        <v>152</v>
      </c>
      <c r="F762" s="6" t="s">
        <v>1165</v>
      </c>
      <c r="G762" s="6"/>
      <c r="H762" s="1"/>
      <c r="I762" s="5"/>
      <c r="J762" s="5"/>
      <c r="K762" s="1"/>
      <c r="L762" s="5"/>
      <c r="M762" s="5"/>
      <c r="N762" s="26"/>
      <c r="O762" s="1"/>
      <c r="P762" s="1"/>
      <c r="Q762" s="1"/>
      <c r="R762" s="1"/>
      <c r="S762" s="1"/>
      <c r="T762" s="1"/>
      <c r="U762" s="1"/>
      <c r="V762" s="5"/>
      <c r="W762" s="5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37">
        <f t="shared" si="31"/>
        <v>0</v>
      </c>
    </row>
    <row r="763" spans="1:61" hidden="1">
      <c r="A763" s="6" t="s">
        <v>1200</v>
      </c>
      <c r="B763" s="6" t="s">
        <v>1201</v>
      </c>
      <c r="C763" s="6" t="s">
        <v>7</v>
      </c>
      <c r="D763" s="6" t="s">
        <v>18</v>
      </c>
      <c r="E763" s="6" t="s">
        <v>13</v>
      </c>
      <c r="F763" s="6" t="s">
        <v>1165</v>
      </c>
      <c r="G763" s="6"/>
      <c r="H763" s="1"/>
      <c r="I763" s="5"/>
      <c r="J763" s="5"/>
      <c r="K763" s="1"/>
      <c r="L763" s="5"/>
      <c r="M763" s="5"/>
      <c r="N763" s="26"/>
      <c r="O763" s="1"/>
      <c r="P763" s="1"/>
      <c r="Q763" s="1"/>
      <c r="R763" s="1"/>
      <c r="S763" s="1"/>
      <c r="T763" s="1"/>
      <c r="U763" s="1"/>
      <c r="V763" s="5"/>
      <c r="W763" s="5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37">
        <f t="shared" si="31"/>
        <v>0</v>
      </c>
    </row>
    <row r="764" spans="1:61" hidden="1">
      <c r="A764" s="6" t="s">
        <v>1415</v>
      </c>
      <c r="B764" s="6" t="s">
        <v>1416</v>
      </c>
      <c r="C764" s="6" t="s">
        <v>151</v>
      </c>
      <c r="D764" s="6"/>
      <c r="E764" s="6" t="s">
        <v>152</v>
      </c>
      <c r="F764" s="6" t="s">
        <v>1165</v>
      </c>
      <c r="G764" s="6"/>
      <c r="H764" s="1"/>
      <c r="I764" s="5"/>
      <c r="J764" s="5"/>
      <c r="K764" s="1"/>
      <c r="L764" s="5"/>
      <c r="M764" s="5"/>
      <c r="N764" s="26"/>
      <c r="O764" s="1"/>
      <c r="P764" s="1"/>
      <c r="Q764" s="1"/>
      <c r="R764" s="1"/>
      <c r="S764" s="1"/>
      <c r="T764" s="1"/>
      <c r="U764" s="1"/>
      <c r="V764" s="5"/>
      <c r="W764" s="5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37">
        <f t="shared" si="31"/>
        <v>0</v>
      </c>
    </row>
    <row r="765" spans="1:61" hidden="1">
      <c r="A765" s="6" t="s">
        <v>1417</v>
      </c>
      <c r="B765" s="6" t="s">
        <v>1418</v>
      </c>
      <c r="C765" s="6" t="s">
        <v>151</v>
      </c>
      <c r="D765" s="6"/>
      <c r="E765" s="6" t="s">
        <v>152</v>
      </c>
      <c r="F765" s="6" t="s">
        <v>1165</v>
      </c>
      <c r="G765" s="6"/>
      <c r="H765" s="1"/>
      <c r="I765" s="5"/>
      <c r="J765" s="5"/>
      <c r="K765" s="1"/>
      <c r="L765" s="5"/>
      <c r="M765" s="5"/>
      <c r="N765" s="26"/>
      <c r="O765" s="1"/>
      <c r="P765" s="1"/>
      <c r="Q765" s="1"/>
      <c r="R765" s="1"/>
      <c r="S765" s="1"/>
      <c r="T765" s="1"/>
      <c r="U765" s="1"/>
      <c r="V765" s="5"/>
      <c r="W765" s="5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37">
        <f t="shared" si="31"/>
        <v>0</v>
      </c>
    </row>
    <row r="766" spans="1:61" hidden="1">
      <c r="A766" s="6" t="s">
        <v>1419</v>
      </c>
      <c r="B766" s="6" t="s">
        <v>1420</v>
      </c>
      <c r="C766" s="6" t="s">
        <v>151</v>
      </c>
      <c r="D766" s="6"/>
      <c r="E766" s="6" t="s">
        <v>152</v>
      </c>
      <c r="F766" s="6" t="s">
        <v>1165</v>
      </c>
      <c r="G766" s="6"/>
      <c r="H766" s="1"/>
      <c r="I766" s="5"/>
      <c r="J766" s="5"/>
      <c r="K766" s="1"/>
      <c r="L766" s="5"/>
      <c r="M766" s="5"/>
      <c r="N766" s="26"/>
      <c r="O766" s="1"/>
      <c r="P766" s="1"/>
      <c r="Q766" s="1"/>
      <c r="R766" s="1"/>
      <c r="S766" s="1"/>
      <c r="T766" s="1"/>
      <c r="U766" s="1"/>
      <c r="V766" s="5"/>
      <c r="W766" s="5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37">
        <f t="shared" si="31"/>
        <v>0</v>
      </c>
    </row>
    <row r="767" spans="1:61" hidden="1">
      <c r="A767" s="6" t="s">
        <v>1421</v>
      </c>
      <c r="B767" s="6" t="s">
        <v>1422</v>
      </c>
      <c r="C767" s="6" t="s">
        <v>151</v>
      </c>
      <c r="D767" s="6"/>
      <c r="E767" s="6" t="s">
        <v>152</v>
      </c>
      <c r="F767" s="6" t="s">
        <v>1165</v>
      </c>
      <c r="G767" s="6"/>
      <c r="H767" s="1"/>
      <c r="I767" s="5"/>
      <c r="J767" s="5"/>
      <c r="K767" s="1"/>
      <c r="L767" s="5"/>
      <c r="M767" s="5"/>
      <c r="N767" s="26"/>
      <c r="O767" s="1"/>
      <c r="P767" s="1"/>
      <c r="Q767" s="1"/>
      <c r="R767" s="1"/>
      <c r="S767" s="1"/>
      <c r="T767" s="1"/>
      <c r="U767" s="1"/>
      <c r="V767" s="5"/>
      <c r="W767" s="5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37">
        <f t="shared" si="31"/>
        <v>0</v>
      </c>
    </row>
    <row r="768" spans="1:61" hidden="1">
      <c r="A768" s="6" t="s">
        <v>1423</v>
      </c>
      <c r="B768" s="6" t="s">
        <v>1424</v>
      </c>
      <c r="C768" s="6" t="s">
        <v>151</v>
      </c>
      <c r="D768" s="6"/>
      <c r="E768" s="6" t="s">
        <v>152</v>
      </c>
      <c r="F768" s="6" t="s">
        <v>1165</v>
      </c>
      <c r="G768" s="6"/>
      <c r="H768" s="1"/>
      <c r="I768" s="5"/>
      <c r="J768" s="5"/>
      <c r="K768" s="1"/>
      <c r="L768" s="5"/>
      <c r="M768" s="5"/>
      <c r="N768" s="26"/>
      <c r="O768" s="1"/>
      <c r="P768" s="1"/>
      <c r="Q768" s="1"/>
      <c r="R768" s="1"/>
      <c r="S768" s="1"/>
      <c r="T768" s="1"/>
      <c r="U768" s="1"/>
      <c r="V768" s="5"/>
      <c r="W768" s="5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37">
        <f t="shared" si="31"/>
        <v>0</v>
      </c>
    </row>
    <row r="769" spans="1:61" hidden="1">
      <c r="A769" s="6" t="s">
        <v>1425</v>
      </c>
      <c r="B769" s="6" t="s">
        <v>1426</v>
      </c>
      <c r="C769" s="6" t="s">
        <v>151</v>
      </c>
      <c r="D769" s="6"/>
      <c r="E769" s="6" t="s">
        <v>152</v>
      </c>
      <c r="F769" s="6" t="s">
        <v>1165</v>
      </c>
      <c r="G769" s="6"/>
      <c r="H769" s="1"/>
      <c r="I769" s="5"/>
      <c r="J769" s="5"/>
      <c r="K769" s="1"/>
      <c r="L769" s="5"/>
      <c r="M769" s="5"/>
      <c r="N769" s="26"/>
      <c r="O769" s="1"/>
      <c r="P769" s="1"/>
      <c r="Q769" s="1"/>
      <c r="R769" s="1"/>
      <c r="S769" s="1"/>
      <c r="T769" s="1"/>
      <c r="U769" s="1"/>
      <c r="V769" s="5"/>
      <c r="W769" s="5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37">
        <f t="shared" si="31"/>
        <v>0</v>
      </c>
    </row>
    <row r="770" spans="1:61" hidden="1">
      <c r="A770" s="6" t="s">
        <v>1427</v>
      </c>
      <c r="B770" s="6" t="s">
        <v>1428</v>
      </c>
      <c r="C770" s="6" t="s">
        <v>151</v>
      </c>
      <c r="D770" s="6"/>
      <c r="E770" s="6" t="s">
        <v>152</v>
      </c>
      <c r="F770" s="6" t="s">
        <v>1165</v>
      </c>
      <c r="G770" s="6"/>
      <c r="H770" s="1"/>
      <c r="I770" s="5"/>
      <c r="J770" s="5"/>
      <c r="K770" s="1"/>
      <c r="L770" s="5"/>
      <c r="M770" s="5"/>
      <c r="N770" s="26"/>
      <c r="O770" s="1"/>
      <c r="P770" s="1"/>
      <c r="Q770" s="1"/>
      <c r="R770" s="1"/>
      <c r="S770" s="1"/>
      <c r="T770" s="1"/>
      <c r="U770" s="1"/>
      <c r="V770" s="5"/>
      <c r="W770" s="5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37">
        <f t="shared" si="31"/>
        <v>0</v>
      </c>
    </row>
    <row r="771" spans="1:61" hidden="1">
      <c r="A771" s="6" t="s">
        <v>1429</v>
      </c>
      <c r="B771" s="6" t="s">
        <v>1430</v>
      </c>
      <c r="C771" s="6" t="s">
        <v>151</v>
      </c>
      <c r="D771" s="6"/>
      <c r="E771" s="6" t="s">
        <v>152</v>
      </c>
      <c r="F771" s="6" t="s">
        <v>1165</v>
      </c>
      <c r="G771" s="6"/>
      <c r="H771" s="1"/>
      <c r="I771" s="5"/>
      <c r="J771" s="5"/>
      <c r="K771" s="1"/>
      <c r="L771" s="5"/>
      <c r="M771" s="5"/>
      <c r="N771" s="26"/>
      <c r="O771" s="1"/>
      <c r="P771" s="1"/>
      <c r="Q771" s="1"/>
      <c r="R771" s="1"/>
      <c r="S771" s="1"/>
      <c r="T771" s="1"/>
      <c r="U771" s="1"/>
      <c r="V771" s="5"/>
      <c r="W771" s="5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37">
        <f t="shared" si="31"/>
        <v>0</v>
      </c>
    </row>
    <row r="772" spans="1:61" hidden="1">
      <c r="A772" s="6" t="s">
        <v>1431</v>
      </c>
      <c r="B772" s="6" t="s">
        <v>1432</v>
      </c>
      <c r="C772" s="6" t="s">
        <v>151</v>
      </c>
      <c r="D772" s="6"/>
      <c r="E772" s="6" t="s">
        <v>152</v>
      </c>
      <c r="F772" s="6" t="s">
        <v>1165</v>
      </c>
      <c r="G772" s="6"/>
      <c r="H772" s="1"/>
      <c r="I772" s="5"/>
      <c r="J772" s="5"/>
      <c r="K772" s="1"/>
      <c r="L772" s="5"/>
      <c r="M772" s="5"/>
      <c r="N772" s="26"/>
      <c r="O772" s="1"/>
      <c r="P772" s="1"/>
      <c r="Q772" s="1"/>
      <c r="R772" s="1"/>
      <c r="S772" s="1"/>
      <c r="T772" s="1"/>
      <c r="U772" s="1"/>
      <c r="V772" s="5"/>
      <c r="W772" s="5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37">
        <f t="shared" si="31"/>
        <v>0</v>
      </c>
    </row>
    <row r="773" spans="1:61" hidden="1">
      <c r="A773" s="6" t="s">
        <v>1433</v>
      </c>
      <c r="B773" s="6" t="s">
        <v>1434</v>
      </c>
      <c r="C773" s="6" t="s">
        <v>151</v>
      </c>
      <c r="D773" s="6"/>
      <c r="E773" s="6" t="s">
        <v>152</v>
      </c>
      <c r="F773" s="6" t="s">
        <v>1165</v>
      </c>
      <c r="G773" s="6"/>
      <c r="H773" s="1"/>
      <c r="I773" s="5"/>
      <c r="J773" s="5"/>
      <c r="K773" s="1"/>
      <c r="L773" s="5"/>
      <c r="M773" s="5"/>
      <c r="N773" s="26"/>
      <c r="O773" s="1"/>
      <c r="P773" s="1"/>
      <c r="Q773" s="1"/>
      <c r="R773" s="1"/>
      <c r="S773" s="1"/>
      <c r="T773" s="1"/>
      <c r="U773" s="1"/>
      <c r="V773" s="5"/>
      <c r="W773" s="5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37">
        <f t="shared" si="31"/>
        <v>0</v>
      </c>
    </row>
    <row r="774" spans="1:61" hidden="1">
      <c r="A774" s="6" t="s">
        <v>1202</v>
      </c>
      <c r="B774" s="6" t="s">
        <v>1203</v>
      </c>
      <c r="C774" s="6" t="s">
        <v>7</v>
      </c>
      <c r="D774" s="6" t="s">
        <v>8199</v>
      </c>
      <c r="E774" s="6" t="s">
        <v>21</v>
      </c>
      <c r="F774" s="6" t="s">
        <v>1165</v>
      </c>
      <c r="G774" s="6"/>
      <c r="H774" s="1"/>
      <c r="I774" s="5"/>
      <c r="J774" s="5"/>
      <c r="K774" s="1"/>
      <c r="L774" s="5"/>
      <c r="M774" s="5"/>
      <c r="N774" s="26"/>
      <c r="O774" s="1"/>
      <c r="P774" s="1"/>
      <c r="Q774" s="1"/>
      <c r="R774" s="1"/>
      <c r="S774" s="1"/>
      <c r="T774" s="1"/>
      <c r="U774" s="1"/>
      <c r="V774" s="5"/>
      <c r="W774" s="5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37">
        <f t="shared" si="31"/>
        <v>0</v>
      </c>
    </row>
    <row r="775" spans="1:61">
      <c r="A775" s="7" t="s">
        <v>1204</v>
      </c>
      <c r="B775" s="7" t="s">
        <v>1205</v>
      </c>
      <c r="C775" s="7" t="s">
        <v>7</v>
      </c>
      <c r="D775" s="7" t="s">
        <v>8199</v>
      </c>
      <c r="E775" s="7" t="s">
        <v>28</v>
      </c>
      <c r="F775" s="7" t="s">
        <v>1165</v>
      </c>
      <c r="G775" s="25">
        <v>683311.05056237557</v>
      </c>
      <c r="H775" s="1">
        <v>19870898.074791491</v>
      </c>
      <c r="I775" s="1">
        <v>480000</v>
      </c>
      <c r="J775" s="1">
        <v>245000</v>
      </c>
      <c r="K775" s="1">
        <v>1075670.181218104</v>
      </c>
      <c r="L775" s="5"/>
      <c r="M775" s="5"/>
      <c r="N775" s="26">
        <v>1266042.9981305308</v>
      </c>
      <c r="O775" s="1">
        <v>3774312.8865838978</v>
      </c>
      <c r="P775" s="1">
        <v>73519.959999999992</v>
      </c>
      <c r="Q775" s="1">
        <v>134801.00563011173</v>
      </c>
      <c r="R775" s="1"/>
      <c r="S775" s="1"/>
      <c r="T775" s="3">
        <v>286049.97493029485</v>
      </c>
      <c r="U775" s="1"/>
      <c r="V775" s="5"/>
      <c r="W775" s="5"/>
      <c r="X775" s="1"/>
      <c r="Y775" s="1"/>
      <c r="Z775" s="1"/>
      <c r="AA775" s="1"/>
      <c r="AB775" s="1"/>
      <c r="AC775" s="1"/>
      <c r="AD775" s="1"/>
      <c r="AE775" s="1"/>
      <c r="AF775" s="1"/>
      <c r="AG775" s="1">
        <v>70688</v>
      </c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>
        <v>137704.46309999999</v>
      </c>
      <c r="BD775" s="1"/>
      <c r="BE775" s="1"/>
      <c r="BF775" s="1"/>
      <c r="BG775" s="1"/>
      <c r="BH775" s="1"/>
      <c r="BI775" s="37">
        <f>BH775+BG775+BF775+BE775+BD775+BB775+BA775+AZ775+AY775+AX775+AW775+AV775+AU775+AT775+AS775+AR775+AQ775+AP775+AO775+AN775+AM775+AL775+AK775+AJ775+AI775+AH775+AG775+AF775+AE775+AD775+AC775+AB775+BC775+AA775+Z775+Y775+X775+U775+T775+S775+R775+Q775+P775+O775+N775+M775+L775+K775+J775+I775+H775+G775</f>
        <v>28097998.594946805</v>
      </c>
    </row>
    <row r="776" spans="1:61" hidden="1">
      <c r="A776" s="6" t="s">
        <v>1206</v>
      </c>
      <c r="B776" s="6" t="s">
        <v>1207</v>
      </c>
      <c r="C776" s="6" t="s">
        <v>7</v>
      </c>
      <c r="D776" s="6" t="s">
        <v>8199</v>
      </c>
      <c r="E776" s="6" t="s">
        <v>21</v>
      </c>
      <c r="F776" s="6" t="s">
        <v>1165</v>
      </c>
      <c r="G776" s="6"/>
      <c r="H776" s="1"/>
      <c r="I776" s="5"/>
      <c r="J776" s="5"/>
      <c r="K776" s="1"/>
      <c r="L776" s="5"/>
      <c r="M776" s="5"/>
      <c r="N776" s="26"/>
      <c r="O776" s="1"/>
      <c r="P776" s="1"/>
      <c r="Q776" s="1"/>
      <c r="R776" s="1"/>
      <c r="S776" s="1"/>
      <c r="T776" s="1"/>
      <c r="U776" s="1"/>
      <c r="V776" s="5"/>
      <c r="W776" s="5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37">
        <f t="shared" ref="BI776:BI785" si="32">BH776+BG776+BF776+BE776+BD776+BB776+BA776+AZ776+AY776+AX776+AW776+AV776+AU776+AT776+AS776+AR776+AQ776+AP776+AO776+AN776+AM776+AL776+AK776+AJ776+AI776+AH776+AG776+AF776+AE776+AD776+AC776+AB776+BC776+AA776+Z776+Y776+X776+U776+T776+S776+R776+Q776+P776+O776+N776+M776+L776+K776+J776+I776+H776</f>
        <v>0</v>
      </c>
    </row>
    <row r="777" spans="1:61" hidden="1">
      <c r="A777" s="6" t="s">
        <v>1208</v>
      </c>
      <c r="B777" s="6" t="s">
        <v>1209</v>
      </c>
      <c r="C777" s="6" t="s">
        <v>7</v>
      </c>
      <c r="D777" s="6" t="s">
        <v>8199</v>
      </c>
      <c r="E777" s="6" t="s">
        <v>21</v>
      </c>
      <c r="F777" s="6" t="s">
        <v>1165</v>
      </c>
      <c r="G777" s="6"/>
      <c r="H777" s="1"/>
      <c r="I777" s="5"/>
      <c r="J777" s="5"/>
      <c r="K777" s="1"/>
      <c r="L777" s="5"/>
      <c r="M777" s="5"/>
      <c r="N777" s="26"/>
      <c r="O777" s="1"/>
      <c r="P777" s="1"/>
      <c r="Q777" s="1"/>
      <c r="R777" s="1"/>
      <c r="S777" s="1"/>
      <c r="T777" s="1"/>
      <c r="U777" s="1"/>
      <c r="V777" s="5"/>
      <c r="W777" s="5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37">
        <f t="shared" si="32"/>
        <v>0</v>
      </c>
    </row>
    <row r="778" spans="1:61" hidden="1">
      <c r="A778" s="6" t="s">
        <v>1210</v>
      </c>
      <c r="B778" s="6" t="s">
        <v>1211</v>
      </c>
      <c r="C778" s="6" t="s">
        <v>7</v>
      </c>
      <c r="D778" s="6" t="s">
        <v>18</v>
      </c>
      <c r="E778" s="6" t="s">
        <v>31</v>
      </c>
      <c r="F778" s="6" t="s">
        <v>1165</v>
      </c>
      <c r="G778" s="6"/>
      <c r="H778" s="1"/>
      <c r="I778" s="5"/>
      <c r="J778" s="5"/>
      <c r="K778" s="1"/>
      <c r="L778" s="5"/>
      <c r="M778" s="5"/>
      <c r="N778" s="26"/>
      <c r="O778" s="1"/>
      <c r="P778" s="1"/>
      <c r="Q778" s="1"/>
      <c r="R778" s="1"/>
      <c r="S778" s="1"/>
      <c r="T778" s="1"/>
      <c r="U778" s="1"/>
      <c r="V778" s="5"/>
      <c r="W778" s="5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37">
        <f t="shared" si="32"/>
        <v>0</v>
      </c>
    </row>
    <row r="779" spans="1:61" hidden="1">
      <c r="A779" s="6" t="s">
        <v>1212</v>
      </c>
      <c r="B779" s="6" t="s">
        <v>1213</v>
      </c>
      <c r="C779" s="6" t="s">
        <v>7</v>
      </c>
      <c r="D779" s="6" t="s">
        <v>18</v>
      </c>
      <c r="E779" s="6" t="s">
        <v>31</v>
      </c>
      <c r="F779" s="6" t="s">
        <v>1165</v>
      </c>
      <c r="G779" s="6"/>
      <c r="H779" s="1"/>
      <c r="I779" s="5"/>
      <c r="J779" s="5"/>
      <c r="K779" s="1"/>
      <c r="L779" s="5"/>
      <c r="M779" s="5"/>
      <c r="N779" s="26"/>
      <c r="O779" s="1"/>
      <c r="P779" s="1"/>
      <c r="Q779" s="1"/>
      <c r="R779" s="1"/>
      <c r="S779" s="1"/>
      <c r="T779" s="1"/>
      <c r="U779" s="1"/>
      <c r="V779" s="5"/>
      <c r="W779" s="5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37">
        <f t="shared" si="32"/>
        <v>0</v>
      </c>
    </row>
    <row r="780" spans="1:61" hidden="1">
      <c r="A780" s="6" t="s">
        <v>1214</v>
      </c>
      <c r="B780" s="6" t="s">
        <v>1215</v>
      </c>
      <c r="C780" s="6" t="s">
        <v>7</v>
      </c>
      <c r="D780" s="6" t="s">
        <v>8199</v>
      </c>
      <c r="E780" s="6" t="s">
        <v>31</v>
      </c>
      <c r="F780" s="6" t="s">
        <v>1165</v>
      </c>
      <c r="G780" s="6"/>
      <c r="H780" s="1"/>
      <c r="I780" s="5"/>
      <c r="J780" s="5"/>
      <c r="K780" s="1"/>
      <c r="L780" s="5"/>
      <c r="M780" s="5"/>
      <c r="N780" s="26"/>
      <c r="O780" s="1"/>
      <c r="P780" s="1"/>
      <c r="Q780" s="1"/>
      <c r="R780" s="1"/>
      <c r="S780" s="1"/>
      <c r="T780" s="1"/>
      <c r="U780" s="1"/>
      <c r="V780" s="5"/>
      <c r="W780" s="5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37">
        <f t="shared" si="32"/>
        <v>0</v>
      </c>
    </row>
    <row r="781" spans="1:61" hidden="1">
      <c r="A781" s="6" t="s">
        <v>1435</v>
      </c>
      <c r="B781" s="6" t="s">
        <v>1436</v>
      </c>
      <c r="C781" s="6" t="s">
        <v>151</v>
      </c>
      <c r="D781" s="6"/>
      <c r="E781" s="6" t="s">
        <v>152</v>
      </c>
      <c r="F781" s="6" t="s">
        <v>1165</v>
      </c>
      <c r="G781" s="6"/>
      <c r="H781" s="1"/>
      <c r="I781" s="5"/>
      <c r="J781" s="5"/>
      <c r="K781" s="1"/>
      <c r="L781" s="5"/>
      <c r="M781" s="5"/>
      <c r="N781" s="26"/>
      <c r="O781" s="1"/>
      <c r="P781" s="1"/>
      <c r="Q781" s="1"/>
      <c r="R781" s="1"/>
      <c r="S781" s="1"/>
      <c r="T781" s="1"/>
      <c r="U781" s="1"/>
      <c r="V781" s="5"/>
      <c r="W781" s="5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37">
        <f t="shared" si="32"/>
        <v>0</v>
      </c>
    </row>
    <row r="782" spans="1:61" hidden="1">
      <c r="A782" s="6" t="s">
        <v>6601</v>
      </c>
      <c r="B782" s="6" t="s">
        <v>6602</v>
      </c>
      <c r="C782" s="6" t="s">
        <v>151</v>
      </c>
      <c r="D782" s="6"/>
      <c r="E782" s="6" t="s">
        <v>8205</v>
      </c>
      <c r="F782" s="6" t="s">
        <v>1165</v>
      </c>
      <c r="G782" s="6"/>
      <c r="H782" s="1"/>
      <c r="I782" s="5"/>
      <c r="J782" s="5"/>
      <c r="K782" s="1"/>
      <c r="L782" s="5"/>
      <c r="M782" s="5"/>
      <c r="N782" s="26"/>
      <c r="O782" s="1"/>
      <c r="P782" s="1"/>
      <c r="Q782" s="1"/>
      <c r="R782" s="1"/>
      <c r="S782" s="1"/>
      <c r="T782" s="1"/>
      <c r="U782" s="1"/>
      <c r="V782" s="5"/>
      <c r="W782" s="5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37">
        <f t="shared" si="32"/>
        <v>0</v>
      </c>
    </row>
    <row r="783" spans="1:61" hidden="1">
      <c r="A783" s="6" t="s">
        <v>1437</v>
      </c>
      <c r="B783" s="6" t="s">
        <v>1438</v>
      </c>
      <c r="C783" s="6" t="s">
        <v>151</v>
      </c>
      <c r="D783" s="6"/>
      <c r="E783" s="6" t="s">
        <v>152</v>
      </c>
      <c r="F783" s="6" t="s">
        <v>1165</v>
      </c>
      <c r="G783" s="6"/>
      <c r="H783" s="1"/>
      <c r="I783" s="5"/>
      <c r="J783" s="5"/>
      <c r="K783" s="1"/>
      <c r="L783" s="5"/>
      <c r="M783" s="5"/>
      <c r="N783" s="26"/>
      <c r="O783" s="1"/>
      <c r="P783" s="1"/>
      <c r="Q783" s="1"/>
      <c r="R783" s="1"/>
      <c r="S783" s="1"/>
      <c r="T783" s="1"/>
      <c r="U783" s="1"/>
      <c r="V783" s="5"/>
      <c r="W783" s="5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37">
        <f t="shared" si="32"/>
        <v>0</v>
      </c>
    </row>
    <row r="784" spans="1:61" hidden="1">
      <c r="A784" s="6" t="s">
        <v>1439</v>
      </c>
      <c r="B784" s="6" t="s">
        <v>1440</v>
      </c>
      <c r="C784" s="6" t="s">
        <v>151</v>
      </c>
      <c r="D784" s="6"/>
      <c r="E784" s="6" t="s">
        <v>152</v>
      </c>
      <c r="F784" s="6" t="s">
        <v>1165</v>
      </c>
      <c r="G784" s="6"/>
      <c r="H784" s="1"/>
      <c r="I784" s="5"/>
      <c r="J784" s="5"/>
      <c r="K784" s="1"/>
      <c r="L784" s="5"/>
      <c r="M784" s="5"/>
      <c r="N784" s="26"/>
      <c r="O784" s="1"/>
      <c r="P784" s="1"/>
      <c r="Q784" s="1"/>
      <c r="R784" s="1"/>
      <c r="S784" s="1"/>
      <c r="T784" s="1"/>
      <c r="U784" s="1"/>
      <c r="V784" s="5"/>
      <c r="W784" s="5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37">
        <f t="shared" si="32"/>
        <v>0</v>
      </c>
    </row>
    <row r="785" spans="1:61" hidden="1">
      <c r="A785" s="6" t="s">
        <v>1216</v>
      </c>
      <c r="B785" s="6" t="s">
        <v>1217</v>
      </c>
      <c r="C785" s="6" t="s">
        <v>7</v>
      </c>
      <c r="D785" s="6" t="s">
        <v>18</v>
      </c>
      <c r="E785" s="6" t="s">
        <v>21</v>
      </c>
      <c r="F785" s="6" t="s">
        <v>1165</v>
      </c>
      <c r="G785" s="6"/>
      <c r="H785" s="1"/>
      <c r="I785" s="5"/>
      <c r="J785" s="5"/>
      <c r="K785" s="1"/>
      <c r="L785" s="5"/>
      <c r="M785" s="5"/>
      <c r="N785" s="26"/>
      <c r="O785" s="1"/>
      <c r="P785" s="1"/>
      <c r="Q785" s="1"/>
      <c r="R785" s="1"/>
      <c r="S785" s="1"/>
      <c r="T785" s="1"/>
      <c r="U785" s="1"/>
      <c r="V785" s="5"/>
      <c r="W785" s="5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37">
        <f t="shared" si="32"/>
        <v>0</v>
      </c>
    </row>
    <row r="786" spans="1:61">
      <c r="A786" s="7" t="s">
        <v>1218</v>
      </c>
      <c r="B786" s="7" t="s">
        <v>1219</v>
      </c>
      <c r="C786" s="7" t="s">
        <v>7</v>
      </c>
      <c r="D786" s="7" t="s">
        <v>8199</v>
      </c>
      <c r="E786" s="7" t="s">
        <v>21</v>
      </c>
      <c r="F786" s="7" t="s">
        <v>1165</v>
      </c>
      <c r="G786" s="25"/>
      <c r="H786" s="1"/>
      <c r="I786" s="5"/>
      <c r="J786" s="5"/>
      <c r="K786" s="1"/>
      <c r="L786" s="5"/>
      <c r="M786" s="5"/>
      <c r="N786" s="26"/>
      <c r="O786" s="1">
        <v>937.19241224289635</v>
      </c>
      <c r="P786" s="1"/>
      <c r="Q786" s="1"/>
      <c r="R786" s="1"/>
      <c r="S786" s="1"/>
      <c r="T786" s="1"/>
      <c r="U786" s="1"/>
      <c r="V786" s="5"/>
      <c r="W786" s="5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37">
        <f>BH786+BG786+BF786+BE786+BD786+BB786+BA786+AZ786+AY786+AX786+AW786+AV786+AU786+AT786+AS786+AR786+AQ786+AP786+AO786+AN786+AM786+AL786+AK786+AJ786+AI786+AH786+AG786+AF786+AE786+AD786+AC786+AB786+BC786+AA786+Z786+Y786+X786+U786+T786+S786+R786+Q786+P786+O786+N786+M786+L786+K786+J786+I786+H786+G786</f>
        <v>937.19241224289635</v>
      </c>
    </row>
    <row r="787" spans="1:61" hidden="1">
      <c r="A787" s="6" t="s">
        <v>6603</v>
      </c>
      <c r="B787" s="6" t="s">
        <v>6604</v>
      </c>
      <c r="C787" s="6" t="s">
        <v>151</v>
      </c>
      <c r="D787" s="6"/>
      <c r="E787" s="6" t="s">
        <v>8211</v>
      </c>
      <c r="F787" s="6" t="s">
        <v>1165</v>
      </c>
      <c r="G787" s="6"/>
      <c r="H787" s="1"/>
      <c r="I787" s="5"/>
      <c r="J787" s="5"/>
      <c r="K787" s="1"/>
      <c r="L787" s="5"/>
      <c r="M787" s="5"/>
      <c r="N787" s="26"/>
      <c r="O787" s="1"/>
      <c r="P787" s="1"/>
      <c r="Q787" s="1"/>
      <c r="R787" s="1"/>
      <c r="S787" s="1"/>
      <c r="T787" s="1"/>
      <c r="U787" s="1"/>
      <c r="V787" s="5"/>
      <c r="W787" s="5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37">
        <f t="shared" ref="BI787:BI798" si="33">BH787+BG787+BF787+BE787+BD787+BB787+BA787+AZ787+AY787+AX787+AW787+AV787+AU787+AT787+AS787+AR787+AQ787+AP787+AO787+AN787+AM787+AL787+AK787+AJ787+AI787+AH787+AG787+AF787+AE787+AD787+AC787+AB787+BC787+AA787+Z787+Y787+X787+U787+T787+S787+R787+Q787+P787+O787+N787+M787+L787+K787+J787+I787+H787</f>
        <v>0</v>
      </c>
    </row>
    <row r="788" spans="1:61" hidden="1">
      <c r="A788" s="6" t="s">
        <v>6605</v>
      </c>
      <c r="B788" s="6" t="s">
        <v>6606</v>
      </c>
      <c r="C788" s="6" t="s">
        <v>151</v>
      </c>
      <c r="D788" s="6"/>
      <c r="E788" s="6" t="s">
        <v>8205</v>
      </c>
      <c r="F788" s="6" t="s">
        <v>1165</v>
      </c>
      <c r="G788" s="6"/>
      <c r="H788" s="1"/>
      <c r="I788" s="5"/>
      <c r="J788" s="5"/>
      <c r="K788" s="1"/>
      <c r="L788" s="5"/>
      <c r="M788" s="5"/>
      <c r="N788" s="26"/>
      <c r="O788" s="1"/>
      <c r="P788" s="1"/>
      <c r="Q788" s="1"/>
      <c r="R788" s="1"/>
      <c r="S788" s="1"/>
      <c r="T788" s="1"/>
      <c r="U788" s="1"/>
      <c r="V788" s="5"/>
      <c r="W788" s="5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37">
        <f t="shared" si="33"/>
        <v>0</v>
      </c>
    </row>
    <row r="789" spans="1:61" hidden="1">
      <c r="A789" s="6" t="s">
        <v>1220</v>
      </c>
      <c r="B789" s="6" t="s">
        <v>1221</v>
      </c>
      <c r="C789" s="6" t="s">
        <v>7</v>
      </c>
      <c r="D789" s="6" t="s">
        <v>18</v>
      </c>
      <c r="E789" s="6" t="s">
        <v>13</v>
      </c>
      <c r="F789" s="6" t="s">
        <v>1165</v>
      </c>
      <c r="G789" s="6"/>
      <c r="H789" s="1"/>
      <c r="I789" s="5"/>
      <c r="J789" s="5"/>
      <c r="K789" s="1"/>
      <c r="L789" s="5"/>
      <c r="M789" s="5"/>
      <c r="N789" s="26"/>
      <c r="O789" s="1"/>
      <c r="P789" s="1"/>
      <c r="Q789" s="1"/>
      <c r="R789" s="1"/>
      <c r="S789" s="1"/>
      <c r="T789" s="1"/>
      <c r="U789" s="1"/>
      <c r="V789" s="5"/>
      <c r="W789" s="5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37">
        <f t="shared" si="33"/>
        <v>0</v>
      </c>
    </row>
    <row r="790" spans="1:61" hidden="1">
      <c r="A790" s="6" t="s">
        <v>1222</v>
      </c>
      <c r="B790" s="6" t="s">
        <v>1223</v>
      </c>
      <c r="C790" s="6" t="s">
        <v>7</v>
      </c>
      <c r="D790" s="6" t="s">
        <v>18</v>
      </c>
      <c r="E790" s="6" t="s">
        <v>13</v>
      </c>
      <c r="F790" s="6" t="s">
        <v>1165</v>
      </c>
      <c r="G790" s="6"/>
      <c r="H790" s="1"/>
      <c r="I790" s="5"/>
      <c r="J790" s="5"/>
      <c r="K790" s="1"/>
      <c r="L790" s="5"/>
      <c r="M790" s="5"/>
      <c r="N790" s="26"/>
      <c r="O790" s="1"/>
      <c r="P790" s="1"/>
      <c r="Q790" s="1"/>
      <c r="R790" s="1"/>
      <c r="S790" s="1"/>
      <c r="T790" s="1"/>
      <c r="U790" s="1"/>
      <c r="V790" s="5"/>
      <c r="W790" s="5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37">
        <f t="shared" si="33"/>
        <v>0</v>
      </c>
    </row>
    <row r="791" spans="1:61" hidden="1">
      <c r="A791" s="6" t="s">
        <v>6607</v>
      </c>
      <c r="B791" s="6" t="s">
        <v>6608</v>
      </c>
      <c r="C791" s="6" t="s">
        <v>151</v>
      </c>
      <c r="D791" s="6"/>
      <c r="E791" s="6" t="s">
        <v>8211</v>
      </c>
      <c r="F791" s="6" t="s">
        <v>1165</v>
      </c>
      <c r="G791" s="6"/>
      <c r="H791" s="1"/>
      <c r="I791" s="5"/>
      <c r="J791" s="5"/>
      <c r="K791" s="1"/>
      <c r="L791" s="5"/>
      <c r="M791" s="5"/>
      <c r="N791" s="26"/>
      <c r="O791" s="1"/>
      <c r="P791" s="1"/>
      <c r="Q791" s="1"/>
      <c r="R791" s="1"/>
      <c r="S791" s="1"/>
      <c r="T791" s="1"/>
      <c r="U791" s="1"/>
      <c r="V791" s="5"/>
      <c r="W791" s="5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37">
        <f t="shared" si="33"/>
        <v>0</v>
      </c>
    </row>
    <row r="792" spans="1:61" hidden="1">
      <c r="A792" s="6" t="s">
        <v>6609</v>
      </c>
      <c r="B792" s="6" t="s">
        <v>6610</v>
      </c>
      <c r="C792" s="6" t="s">
        <v>151</v>
      </c>
      <c r="D792" s="6"/>
      <c r="E792" s="6" t="s">
        <v>8211</v>
      </c>
      <c r="F792" s="6" t="s">
        <v>1165</v>
      </c>
      <c r="G792" s="6"/>
      <c r="H792" s="1"/>
      <c r="I792" s="5"/>
      <c r="J792" s="5"/>
      <c r="K792" s="1"/>
      <c r="L792" s="5"/>
      <c r="M792" s="5"/>
      <c r="N792" s="26"/>
      <c r="O792" s="1"/>
      <c r="P792" s="1"/>
      <c r="Q792" s="1"/>
      <c r="R792" s="1"/>
      <c r="S792" s="1"/>
      <c r="T792" s="1"/>
      <c r="U792" s="1"/>
      <c r="V792" s="5"/>
      <c r="W792" s="5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37">
        <f t="shared" si="33"/>
        <v>0</v>
      </c>
    </row>
    <row r="793" spans="1:61" hidden="1">
      <c r="A793" s="6" t="s">
        <v>1224</v>
      </c>
      <c r="B793" s="6" t="s">
        <v>1225</v>
      </c>
      <c r="C793" s="6" t="s">
        <v>7</v>
      </c>
      <c r="D793" s="6" t="s">
        <v>18</v>
      </c>
      <c r="E793" s="6" t="s">
        <v>31</v>
      </c>
      <c r="F793" s="6" t="s">
        <v>1165</v>
      </c>
      <c r="G793" s="6"/>
      <c r="H793" s="1"/>
      <c r="I793" s="5"/>
      <c r="J793" s="5"/>
      <c r="K793" s="1"/>
      <c r="L793" s="5"/>
      <c r="M793" s="5"/>
      <c r="N793" s="26"/>
      <c r="O793" s="1"/>
      <c r="P793" s="1"/>
      <c r="Q793" s="1"/>
      <c r="R793" s="1"/>
      <c r="S793" s="1"/>
      <c r="T793" s="1"/>
      <c r="U793" s="1"/>
      <c r="V793" s="5"/>
      <c r="W793" s="5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37">
        <f t="shared" si="33"/>
        <v>0</v>
      </c>
    </row>
    <row r="794" spans="1:61" hidden="1">
      <c r="A794" s="6" t="s">
        <v>1226</v>
      </c>
      <c r="B794" s="6" t="s">
        <v>1227</v>
      </c>
      <c r="C794" s="6" t="s">
        <v>7</v>
      </c>
      <c r="D794" s="6" t="s">
        <v>8199</v>
      </c>
      <c r="E794" s="6" t="s">
        <v>13</v>
      </c>
      <c r="F794" s="6" t="s">
        <v>1165</v>
      </c>
      <c r="G794" s="6"/>
      <c r="H794" s="1"/>
      <c r="I794" s="5"/>
      <c r="J794" s="5"/>
      <c r="K794" s="1"/>
      <c r="L794" s="5"/>
      <c r="M794" s="5"/>
      <c r="N794" s="26"/>
      <c r="O794" s="1"/>
      <c r="P794" s="1"/>
      <c r="Q794" s="1"/>
      <c r="R794" s="1"/>
      <c r="S794" s="1"/>
      <c r="T794" s="1"/>
      <c r="U794" s="1"/>
      <c r="V794" s="5"/>
      <c r="W794" s="5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37">
        <f t="shared" si="33"/>
        <v>0</v>
      </c>
    </row>
    <row r="795" spans="1:61" hidden="1">
      <c r="A795" s="6" t="s">
        <v>1228</v>
      </c>
      <c r="B795" s="6" t="s">
        <v>7415</v>
      </c>
      <c r="C795" s="6" t="s">
        <v>7</v>
      </c>
      <c r="D795" s="6" t="s">
        <v>8199</v>
      </c>
      <c r="E795" s="6" t="s">
        <v>8205</v>
      </c>
      <c r="F795" s="6" t="s">
        <v>1165</v>
      </c>
      <c r="G795" s="6"/>
      <c r="H795" s="1"/>
      <c r="I795" s="5"/>
      <c r="J795" s="5"/>
      <c r="K795" s="1"/>
      <c r="L795" s="5"/>
      <c r="M795" s="5"/>
      <c r="N795" s="26"/>
      <c r="O795" s="1"/>
      <c r="P795" s="1"/>
      <c r="Q795" s="1"/>
      <c r="R795" s="1"/>
      <c r="S795" s="1"/>
      <c r="T795" s="1"/>
      <c r="U795" s="1"/>
      <c r="V795" s="5"/>
      <c r="W795" s="5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37">
        <f t="shared" si="33"/>
        <v>0</v>
      </c>
    </row>
    <row r="796" spans="1:61" hidden="1">
      <c r="A796" s="6" t="s">
        <v>6611</v>
      </c>
      <c r="B796" s="6" t="s">
        <v>7650</v>
      </c>
      <c r="C796" s="6" t="s">
        <v>151</v>
      </c>
      <c r="D796" s="6"/>
      <c r="E796" s="6" t="s">
        <v>8205</v>
      </c>
      <c r="F796" s="6" t="s">
        <v>1165</v>
      </c>
      <c r="G796" s="6"/>
      <c r="H796" s="1"/>
      <c r="I796" s="5"/>
      <c r="J796" s="5"/>
      <c r="K796" s="1"/>
      <c r="L796" s="5"/>
      <c r="M796" s="5"/>
      <c r="N796" s="26"/>
      <c r="O796" s="1"/>
      <c r="P796" s="1"/>
      <c r="Q796" s="1"/>
      <c r="R796" s="1"/>
      <c r="S796" s="1"/>
      <c r="T796" s="1"/>
      <c r="U796" s="1"/>
      <c r="V796" s="5"/>
      <c r="W796" s="5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37">
        <f t="shared" si="33"/>
        <v>0</v>
      </c>
    </row>
    <row r="797" spans="1:61" hidden="1">
      <c r="A797" s="6" t="s">
        <v>1229</v>
      </c>
      <c r="B797" s="6" t="s">
        <v>7416</v>
      </c>
      <c r="C797" s="6" t="s">
        <v>7</v>
      </c>
      <c r="D797" s="6" t="s">
        <v>8199</v>
      </c>
      <c r="E797" s="6" t="s">
        <v>8205</v>
      </c>
      <c r="F797" s="6" t="s">
        <v>1165</v>
      </c>
      <c r="G797" s="6"/>
      <c r="H797" s="1"/>
      <c r="I797" s="5"/>
      <c r="J797" s="5"/>
      <c r="K797" s="1"/>
      <c r="L797" s="5"/>
      <c r="M797" s="5"/>
      <c r="N797" s="26"/>
      <c r="O797" s="1"/>
      <c r="P797" s="1"/>
      <c r="Q797" s="1"/>
      <c r="R797" s="1"/>
      <c r="S797" s="1"/>
      <c r="T797" s="1"/>
      <c r="U797" s="1"/>
      <c r="V797" s="5"/>
      <c r="W797" s="5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37">
        <f t="shared" si="33"/>
        <v>0</v>
      </c>
    </row>
    <row r="798" spans="1:61" hidden="1">
      <c r="A798" s="6" t="s">
        <v>1441</v>
      </c>
      <c r="B798" s="6" t="s">
        <v>1442</v>
      </c>
      <c r="C798" s="6" t="s">
        <v>151</v>
      </c>
      <c r="D798" s="6"/>
      <c r="E798" s="6" t="s">
        <v>152</v>
      </c>
      <c r="F798" s="6" t="s">
        <v>1165</v>
      </c>
      <c r="G798" s="6"/>
      <c r="H798" s="1"/>
      <c r="I798" s="5"/>
      <c r="J798" s="5"/>
      <c r="K798" s="1"/>
      <c r="L798" s="5"/>
      <c r="M798" s="5"/>
      <c r="N798" s="26"/>
      <c r="O798" s="1"/>
      <c r="P798" s="1"/>
      <c r="Q798" s="1"/>
      <c r="R798" s="1"/>
      <c r="S798" s="1"/>
      <c r="T798" s="1"/>
      <c r="U798" s="1"/>
      <c r="V798" s="5"/>
      <c r="W798" s="5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37">
        <f t="shared" si="33"/>
        <v>0</v>
      </c>
    </row>
    <row r="799" spans="1:61">
      <c r="A799" s="7" t="s">
        <v>1230</v>
      </c>
      <c r="B799" s="7" t="s">
        <v>7485</v>
      </c>
      <c r="C799" s="7" t="s">
        <v>7</v>
      </c>
      <c r="D799" s="7" t="s">
        <v>18</v>
      </c>
      <c r="E799" s="7" t="s">
        <v>13</v>
      </c>
      <c r="F799" s="7" t="s">
        <v>1165</v>
      </c>
      <c r="G799" s="25"/>
      <c r="H799" s="1"/>
      <c r="I799" s="5"/>
      <c r="J799" s="5"/>
      <c r="K799" s="1"/>
      <c r="L799" s="5"/>
      <c r="M799" s="5"/>
      <c r="N799" s="26"/>
      <c r="O799" s="1"/>
      <c r="P799" s="1"/>
      <c r="Q799" s="1"/>
      <c r="R799" s="1"/>
      <c r="S799" s="1"/>
      <c r="T799" s="1"/>
      <c r="U799" s="1"/>
      <c r="V799" s="5"/>
      <c r="W799" s="5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>
        <v>87208</v>
      </c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37">
        <f>BH799+BG799+BF799+BE799+BD799+BB799+BA799+AZ799+AY799+AX799+AW799+AV799+AU799+AT799+AS799+AR799+AQ799+AP799+AO799+AN799+AM799+AL799+AK799+AJ799+AI799+AH799+AG799+AF799+AE799+AD799+AC799+AB799+BC799+AA799+Z799+Y799+X799+U799+T799+S799+R799+Q799+P799+O799+N799+M799+L799+K799+J799+I799+H799+G799</f>
        <v>87208</v>
      </c>
    </row>
    <row r="800" spans="1:61" hidden="1">
      <c r="A800" s="6" t="s">
        <v>1231</v>
      </c>
      <c r="B800" s="6" t="s">
        <v>1232</v>
      </c>
      <c r="C800" s="6" t="s">
        <v>7</v>
      </c>
      <c r="D800" s="6" t="s">
        <v>18</v>
      </c>
      <c r="E800" s="6" t="s">
        <v>13</v>
      </c>
      <c r="F800" s="6" t="s">
        <v>1165</v>
      </c>
      <c r="G800" s="6"/>
      <c r="H800" s="1"/>
      <c r="I800" s="5"/>
      <c r="J800" s="5"/>
      <c r="K800" s="1"/>
      <c r="L800" s="5"/>
      <c r="M800" s="5"/>
      <c r="N800" s="26"/>
      <c r="O800" s="1"/>
      <c r="P800" s="1"/>
      <c r="Q800" s="1"/>
      <c r="R800" s="1"/>
      <c r="S800" s="1"/>
      <c r="T800" s="1"/>
      <c r="U800" s="1"/>
      <c r="V800" s="5"/>
      <c r="W800" s="5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37">
        <f>BH800+BG800+BF800+BE800+BD800+BB800+BA800+AZ800+AY800+AX800+AW800+AV800+AU800+AT800+AS800+AR800+AQ800+AP800+AO800+AN800+AM800+AL800+AK800+AJ800+AI800+AH800+AG800+AF800+AE800+AD800+AC800+AB800+BC800+AA800+Z800+Y800+X800+U800+T800+S800+R800+Q800+P800+O800+N800+M800+L800+K800+J800+I800+H800</f>
        <v>0</v>
      </c>
    </row>
    <row r="801" spans="1:61" hidden="1">
      <c r="A801" s="6" t="s">
        <v>6612</v>
      </c>
      <c r="B801" s="6" t="s">
        <v>7651</v>
      </c>
      <c r="C801" s="6" t="s">
        <v>151</v>
      </c>
      <c r="D801" s="6"/>
      <c r="E801" s="6" t="s">
        <v>8205</v>
      </c>
      <c r="F801" s="6" t="s">
        <v>1165</v>
      </c>
      <c r="G801" s="6"/>
      <c r="H801" s="1"/>
      <c r="I801" s="5"/>
      <c r="J801" s="5"/>
      <c r="K801" s="1"/>
      <c r="L801" s="5"/>
      <c r="M801" s="5"/>
      <c r="N801" s="26"/>
      <c r="O801" s="1"/>
      <c r="P801" s="1"/>
      <c r="Q801" s="1"/>
      <c r="R801" s="1"/>
      <c r="S801" s="1"/>
      <c r="T801" s="1"/>
      <c r="U801" s="1"/>
      <c r="V801" s="5"/>
      <c r="W801" s="5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37">
        <f>BH801+BG801+BF801+BE801+BD801+BB801+BA801+AZ801+AY801+AX801+AW801+AV801+AU801+AT801+AS801+AR801+AQ801+AP801+AO801+AN801+AM801+AL801+AK801+AJ801+AI801+AH801+AG801+AF801+AE801+AD801+AC801+AB801+BC801+AA801+Z801+Y801+X801+U801+T801+S801+R801+Q801+P801+O801+N801+M801+L801+K801+J801+I801+H801</f>
        <v>0</v>
      </c>
    </row>
    <row r="802" spans="1:61">
      <c r="A802" s="7" t="s">
        <v>1443</v>
      </c>
      <c r="B802" s="7" t="s">
        <v>1444</v>
      </c>
      <c r="C802" s="7" t="s">
        <v>151</v>
      </c>
      <c r="D802" s="7"/>
      <c r="E802" s="7" t="s">
        <v>152</v>
      </c>
      <c r="F802" s="7" t="s">
        <v>1165</v>
      </c>
      <c r="G802" s="25"/>
      <c r="H802" s="1"/>
      <c r="I802" s="5"/>
      <c r="J802" s="5"/>
      <c r="K802" s="1"/>
      <c r="L802" s="5"/>
      <c r="M802" s="5"/>
      <c r="N802" s="26"/>
      <c r="O802" s="1"/>
      <c r="P802" s="1"/>
      <c r="Q802" s="1">
        <v>15564.752541877597</v>
      </c>
      <c r="R802" s="1"/>
      <c r="S802" s="1"/>
      <c r="T802" s="1"/>
      <c r="U802" s="1"/>
      <c r="V802" s="5"/>
      <c r="W802" s="5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37">
        <f>BH802+BG802+BF802+BE802+BD802+BB802+BA802+AZ802+AY802+AX802+AW802+AV802+AU802+AT802+AS802+AR802+AQ802+AP802+AO802+AN802+AM802+AL802+AK802+AJ802+AI802+AH802+AG802+AF802+AE802+AD802+AC802+AB802+BC802+AA802+Z802+Y802+X802+U802+T802+S802+R802+Q802+P802+O802+N802+M802+L802+K802+J802+I802+H802+G802</f>
        <v>15564.752541877597</v>
      </c>
    </row>
    <row r="803" spans="1:61" hidden="1">
      <c r="A803" s="6" t="s">
        <v>1445</v>
      </c>
      <c r="B803" s="6" t="s">
        <v>1446</v>
      </c>
      <c r="C803" s="6" t="s">
        <v>151</v>
      </c>
      <c r="D803" s="6"/>
      <c r="E803" s="6" t="s">
        <v>152</v>
      </c>
      <c r="F803" s="6" t="s">
        <v>1165</v>
      </c>
      <c r="G803" s="6"/>
      <c r="H803" s="1"/>
      <c r="I803" s="5"/>
      <c r="J803" s="5"/>
      <c r="K803" s="1"/>
      <c r="L803" s="5"/>
      <c r="M803" s="5"/>
      <c r="N803" s="26"/>
      <c r="O803" s="1"/>
      <c r="P803" s="1"/>
      <c r="Q803" s="1"/>
      <c r="R803" s="1"/>
      <c r="S803" s="1"/>
      <c r="T803" s="1"/>
      <c r="U803" s="1"/>
      <c r="V803" s="5"/>
      <c r="W803" s="5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37">
        <f t="shared" ref="BI803:BI816" si="34">BH803+BG803+BF803+BE803+BD803+BB803+BA803+AZ803+AY803+AX803+AW803+AV803+AU803+AT803+AS803+AR803+AQ803+AP803+AO803+AN803+AM803+AL803+AK803+AJ803+AI803+AH803+AG803+AF803+AE803+AD803+AC803+AB803+BC803+AA803+Z803+Y803+X803+U803+T803+S803+R803+Q803+P803+O803+N803+M803+L803+K803+J803+I803+H803</f>
        <v>0</v>
      </c>
    </row>
    <row r="804" spans="1:61" hidden="1">
      <c r="A804" s="6" t="s">
        <v>1447</v>
      </c>
      <c r="B804" s="6" t="s">
        <v>1448</v>
      </c>
      <c r="C804" s="6" t="s">
        <v>151</v>
      </c>
      <c r="D804" s="6"/>
      <c r="E804" s="6" t="s">
        <v>152</v>
      </c>
      <c r="F804" s="6" t="s">
        <v>1165</v>
      </c>
      <c r="G804" s="6"/>
      <c r="H804" s="1"/>
      <c r="I804" s="5"/>
      <c r="J804" s="5"/>
      <c r="K804" s="1"/>
      <c r="L804" s="5"/>
      <c r="M804" s="5"/>
      <c r="N804" s="26"/>
      <c r="O804" s="1"/>
      <c r="P804" s="1"/>
      <c r="Q804" s="1"/>
      <c r="R804" s="1"/>
      <c r="S804" s="1"/>
      <c r="T804" s="1"/>
      <c r="U804" s="1"/>
      <c r="V804" s="5"/>
      <c r="W804" s="5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37">
        <f t="shared" si="34"/>
        <v>0</v>
      </c>
    </row>
    <row r="805" spans="1:61" hidden="1">
      <c r="A805" s="6" t="s">
        <v>1449</v>
      </c>
      <c r="B805" s="6" t="s">
        <v>1450</v>
      </c>
      <c r="C805" s="6" t="s">
        <v>151</v>
      </c>
      <c r="D805" s="6"/>
      <c r="E805" s="6" t="s">
        <v>152</v>
      </c>
      <c r="F805" s="6" t="s">
        <v>1165</v>
      </c>
      <c r="G805" s="6"/>
      <c r="H805" s="1"/>
      <c r="I805" s="5"/>
      <c r="J805" s="5"/>
      <c r="K805" s="1"/>
      <c r="L805" s="5"/>
      <c r="M805" s="5"/>
      <c r="N805" s="26"/>
      <c r="O805" s="1"/>
      <c r="P805" s="1"/>
      <c r="Q805" s="1"/>
      <c r="R805" s="1"/>
      <c r="S805" s="1"/>
      <c r="T805" s="1"/>
      <c r="U805" s="1"/>
      <c r="V805" s="5"/>
      <c r="W805" s="5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37">
        <f t="shared" si="34"/>
        <v>0</v>
      </c>
    </row>
    <row r="806" spans="1:61" hidden="1">
      <c r="A806" s="6" t="s">
        <v>1233</v>
      </c>
      <c r="B806" s="6" t="s">
        <v>1234</v>
      </c>
      <c r="C806" s="6" t="s">
        <v>7</v>
      </c>
      <c r="D806" s="6" t="s">
        <v>18</v>
      </c>
      <c r="E806" s="6" t="s">
        <v>360</v>
      </c>
      <c r="F806" s="6" t="s">
        <v>1165</v>
      </c>
      <c r="G806" s="6"/>
      <c r="H806" s="1"/>
      <c r="I806" s="5"/>
      <c r="J806" s="5"/>
      <c r="K806" s="1"/>
      <c r="L806" s="5"/>
      <c r="M806" s="5"/>
      <c r="N806" s="26"/>
      <c r="O806" s="1"/>
      <c r="P806" s="1"/>
      <c r="Q806" s="1"/>
      <c r="R806" s="1"/>
      <c r="S806" s="1"/>
      <c r="T806" s="1"/>
      <c r="U806" s="1"/>
      <c r="V806" s="5"/>
      <c r="W806" s="5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37">
        <f t="shared" si="34"/>
        <v>0</v>
      </c>
    </row>
    <row r="807" spans="1:61" hidden="1">
      <c r="A807" s="6" t="s">
        <v>1235</v>
      </c>
      <c r="B807" s="6" t="s">
        <v>1236</v>
      </c>
      <c r="C807" s="6" t="s">
        <v>7</v>
      </c>
      <c r="D807" s="6" t="s">
        <v>67</v>
      </c>
      <c r="E807" s="6" t="s">
        <v>67</v>
      </c>
      <c r="F807" s="6" t="s">
        <v>1165</v>
      </c>
      <c r="G807" s="6"/>
      <c r="H807" s="1"/>
      <c r="I807" s="5"/>
      <c r="J807" s="5"/>
      <c r="K807" s="1"/>
      <c r="L807" s="5"/>
      <c r="M807" s="5"/>
      <c r="N807" s="26"/>
      <c r="O807" s="1"/>
      <c r="P807" s="1"/>
      <c r="Q807" s="1"/>
      <c r="R807" s="1"/>
      <c r="S807" s="1"/>
      <c r="T807" s="1"/>
      <c r="U807" s="1"/>
      <c r="V807" s="5"/>
      <c r="W807" s="5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37">
        <f t="shared" si="34"/>
        <v>0</v>
      </c>
    </row>
    <row r="808" spans="1:61" hidden="1">
      <c r="A808" s="6" t="s">
        <v>1237</v>
      </c>
      <c r="B808" s="6" t="s">
        <v>1238</v>
      </c>
      <c r="C808" s="6" t="s">
        <v>7</v>
      </c>
      <c r="D808" s="6" t="s">
        <v>67</v>
      </c>
      <c r="E808" s="6" t="s">
        <v>67</v>
      </c>
      <c r="F808" s="6" t="s">
        <v>1165</v>
      </c>
      <c r="G808" s="6"/>
      <c r="H808" s="1"/>
      <c r="I808" s="5"/>
      <c r="J808" s="5"/>
      <c r="K808" s="1"/>
      <c r="L808" s="5"/>
      <c r="M808" s="5"/>
      <c r="N808" s="26"/>
      <c r="O808" s="1"/>
      <c r="P808" s="1"/>
      <c r="Q808" s="1"/>
      <c r="R808" s="1"/>
      <c r="S808" s="1"/>
      <c r="T808" s="1"/>
      <c r="U808" s="1"/>
      <c r="V808" s="5"/>
      <c r="W808" s="5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37">
        <f t="shared" si="34"/>
        <v>0</v>
      </c>
    </row>
    <row r="809" spans="1:61" hidden="1">
      <c r="A809" s="6" t="s">
        <v>1239</v>
      </c>
      <c r="B809" s="6" t="s">
        <v>1240</v>
      </c>
      <c r="C809" s="6" t="s">
        <v>7</v>
      </c>
      <c r="D809" s="6" t="s">
        <v>67</v>
      </c>
      <c r="E809" s="6" t="s">
        <v>67</v>
      </c>
      <c r="F809" s="6" t="s">
        <v>1165</v>
      </c>
      <c r="G809" s="6"/>
      <c r="H809" s="1"/>
      <c r="I809" s="5"/>
      <c r="J809" s="5"/>
      <c r="K809" s="1"/>
      <c r="L809" s="5"/>
      <c r="M809" s="5"/>
      <c r="N809" s="26"/>
      <c r="O809" s="1"/>
      <c r="P809" s="1"/>
      <c r="Q809" s="1"/>
      <c r="R809" s="1"/>
      <c r="S809" s="1"/>
      <c r="T809" s="1"/>
      <c r="U809" s="1"/>
      <c r="V809" s="5"/>
      <c r="W809" s="5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37">
        <f t="shared" si="34"/>
        <v>0</v>
      </c>
    </row>
    <row r="810" spans="1:61" hidden="1">
      <c r="A810" s="6" t="s">
        <v>1451</v>
      </c>
      <c r="B810" s="6" t="s">
        <v>1452</v>
      </c>
      <c r="C810" s="6" t="s">
        <v>151</v>
      </c>
      <c r="D810" s="6"/>
      <c r="E810" s="6" t="s">
        <v>152</v>
      </c>
      <c r="F810" s="6" t="s">
        <v>1165</v>
      </c>
      <c r="G810" s="6"/>
      <c r="H810" s="1"/>
      <c r="I810" s="5"/>
      <c r="J810" s="5"/>
      <c r="K810" s="1"/>
      <c r="L810" s="5"/>
      <c r="M810" s="5"/>
      <c r="N810" s="26"/>
      <c r="O810" s="1"/>
      <c r="P810" s="1"/>
      <c r="Q810" s="1"/>
      <c r="R810" s="1"/>
      <c r="S810" s="1"/>
      <c r="T810" s="1"/>
      <c r="U810" s="1"/>
      <c r="V810" s="5"/>
      <c r="W810" s="5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37">
        <f t="shared" si="34"/>
        <v>0</v>
      </c>
    </row>
    <row r="811" spans="1:61" hidden="1">
      <c r="A811" s="6" t="s">
        <v>1453</v>
      </c>
      <c r="B811" s="6" t="s">
        <v>1454</v>
      </c>
      <c r="C811" s="6" t="s">
        <v>151</v>
      </c>
      <c r="D811" s="6"/>
      <c r="E811" s="6" t="s">
        <v>152</v>
      </c>
      <c r="F811" s="6" t="s">
        <v>1165</v>
      </c>
      <c r="G811" s="6"/>
      <c r="H811" s="1"/>
      <c r="I811" s="5"/>
      <c r="J811" s="5"/>
      <c r="K811" s="1"/>
      <c r="L811" s="5"/>
      <c r="M811" s="5"/>
      <c r="N811" s="26"/>
      <c r="O811" s="1"/>
      <c r="P811" s="1"/>
      <c r="Q811" s="1"/>
      <c r="R811" s="1"/>
      <c r="S811" s="1"/>
      <c r="T811" s="1"/>
      <c r="U811" s="1"/>
      <c r="V811" s="5"/>
      <c r="W811" s="5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37">
        <f t="shared" si="34"/>
        <v>0</v>
      </c>
    </row>
    <row r="812" spans="1:61" hidden="1">
      <c r="A812" s="6" t="s">
        <v>1241</v>
      </c>
      <c r="B812" s="6" t="s">
        <v>1242</v>
      </c>
      <c r="C812" s="6" t="s">
        <v>7</v>
      </c>
      <c r="D812" s="6" t="s">
        <v>67</v>
      </c>
      <c r="E812" s="6" t="s">
        <v>67</v>
      </c>
      <c r="F812" s="6" t="s">
        <v>1165</v>
      </c>
      <c r="G812" s="6"/>
      <c r="H812" s="1"/>
      <c r="I812" s="5"/>
      <c r="J812" s="5"/>
      <c r="K812" s="1"/>
      <c r="L812" s="5"/>
      <c r="M812" s="5"/>
      <c r="N812" s="26"/>
      <c r="O812" s="1"/>
      <c r="P812" s="1"/>
      <c r="Q812" s="1"/>
      <c r="R812" s="1"/>
      <c r="S812" s="1"/>
      <c r="T812" s="1"/>
      <c r="U812" s="1"/>
      <c r="V812" s="5"/>
      <c r="W812" s="5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37">
        <f t="shared" si="34"/>
        <v>0</v>
      </c>
    </row>
    <row r="813" spans="1:61" hidden="1">
      <c r="A813" s="6" t="s">
        <v>1243</v>
      </c>
      <c r="B813" s="6" t="s">
        <v>1244</v>
      </c>
      <c r="C813" s="6" t="s">
        <v>7</v>
      </c>
      <c r="D813" s="6" t="s">
        <v>67</v>
      </c>
      <c r="E813" s="6" t="s">
        <v>67</v>
      </c>
      <c r="F813" s="6" t="s">
        <v>1165</v>
      </c>
      <c r="G813" s="6"/>
      <c r="H813" s="1"/>
      <c r="I813" s="5"/>
      <c r="J813" s="5"/>
      <c r="K813" s="1"/>
      <c r="L813" s="5"/>
      <c r="M813" s="5"/>
      <c r="N813" s="26"/>
      <c r="O813" s="1"/>
      <c r="P813" s="1"/>
      <c r="Q813" s="1"/>
      <c r="R813" s="1"/>
      <c r="S813" s="1"/>
      <c r="T813" s="1"/>
      <c r="U813" s="1"/>
      <c r="V813" s="5"/>
      <c r="W813" s="5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37">
        <f t="shared" si="34"/>
        <v>0</v>
      </c>
    </row>
    <row r="814" spans="1:61" hidden="1">
      <c r="A814" s="6" t="s">
        <v>1455</v>
      </c>
      <c r="B814" s="6" t="s">
        <v>1448</v>
      </c>
      <c r="C814" s="6" t="s">
        <v>151</v>
      </c>
      <c r="D814" s="6"/>
      <c r="E814" s="6" t="s">
        <v>152</v>
      </c>
      <c r="F814" s="6" t="s">
        <v>1165</v>
      </c>
      <c r="G814" s="6"/>
      <c r="H814" s="1"/>
      <c r="I814" s="5"/>
      <c r="J814" s="5"/>
      <c r="K814" s="1"/>
      <c r="L814" s="5"/>
      <c r="M814" s="5"/>
      <c r="N814" s="26"/>
      <c r="O814" s="1"/>
      <c r="P814" s="1"/>
      <c r="Q814" s="1"/>
      <c r="R814" s="1"/>
      <c r="S814" s="1"/>
      <c r="T814" s="1"/>
      <c r="U814" s="1"/>
      <c r="V814" s="5"/>
      <c r="W814" s="5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37">
        <f t="shared" si="34"/>
        <v>0</v>
      </c>
    </row>
    <row r="815" spans="1:61" hidden="1">
      <c r="A815" s="6" t="s">
        <v>1456</v>
      </c>
      <c r="B815" s="6" t="s">
        <v>1457</v>
      </c>
      <c r="C815" s="6" t="s">
        <v>151</v>
      </c>
      <c r="D815" s="6"/>
      <c r="E815" s="6" t="s">
        <v>152</v>
      </c>
      <c r="F815" s="6" t="s">
        <v>1165</v>
      </c>
      <c r="G815" s="6"/>
      <c r="H815" s="1"/>
      <c r="I815" s="5"/>
      <c r="J815" s="5"/>
      <c r="K815" s="1"/>
      <c r="L815" s="5"/>
      <c r="M815" s="5"/>
      <c r="N815" s="26"/>
      <c r="O815" s="1"/>
      <c r="P815" s="1"/>
      <c r="Q815" s="1"/>
      <c r="R815" s="1"/>
      <c r="S815" s="1"/>
      <c r="T815" s="1"/>
      <c r="U815" s="1"/>
      <c r="V815" s="5"/>
      <c r="W815" s="5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37">
        <f t="shared" si="34"/>
        <v>0</v>
      </c>
    </row>
    <row r="816" spans="1:61" hidden="1">
      <c r="A816" s="6" t="s">
        <v>1458</v>
      </c>
      <c r="B816" s="6" t="s">
        <v>1459</v>
      </c>
      <c r="C816" s="6" t="s">
        <v>151</v>
      </c>
      <c r="D816" s="6"/>
      <c r="E816" s="6" t="s">
        <v>152</v>
      </c>
      <c r="F816" s="6" t="s">
        <v>1165</v>
      </c>
      <c r="G816" s="6"/>
      <c r="H816" s="1"/>
      <c r="I816" s="5"/>
      <c r="J816" s="5"/>
      <c r="K816" s="1"/>
      <c r="L816" s="5"/>
      <c r="M816" s="5"/>
      <c r="N816" s="26"/>
      <c r="O816" s="1"/>
      <c r="P816" s="1"/>
      <c r="Q816" s="1"/>
      <c r="R816" s="1"/>
      <c r="S816" s="1"/>
      <c r="T816" s="1"/>
      <c r="U816" s="1"/>
      <c r="V816" s="5"/>
      <c r="W816" s="5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37">
        <f t="shared" si="34"/>
        <v>0</v>
      </c>
    </row>
    <row r="817" spans="1:61">
      <c r="A817" s="7" t="s">
        <v>1460</v>
      </c>
      <c r="B817" s="7" t="s">
        <v>1461</v>
      </c>
      <c r="C817" s="7" t="s">
        <v>151</v>
      </c>
      <c r="D817" s="7"/>
      <c r="E817" s="7" t="s">
        <v>152</v>
      </c>
      <c r="F817" s="7" t="s">
        <v>1165</v>
      </c>
      <c r="G817" s="25"/>
      <c r="H817" s="1"/>
      <c r="I817" s="5"/>
      <c r="J817" s="5"/>
      <c r="K817" s="1"/>
      <c r="L817" s="5"/>
      <c r="M817" s="5"/>
      <c r="N817" s="26"/>
      <c r="O817" s="1"/>
      <c r="P817" s="1"/>
      <c r="Q817" s="1">
        <v>27019.742065047569</v>
      </c>
      <c r="R817" s="1"/>
      <c r="S817" s="1"/>
      <c r="T817" s="1"/>
      <c r="U817" s="1"/>
      <c r="V817" s="5"/>
      <c r="W817" s="5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37">
        <f>BH817+BG817+BF817+BE817+BD817+BB817+BA817+AZ817+AY817+AX817+AW817+AV817+AU817+AT817+AS817+AR817+AQ817+AP817+AO817+AN817+AM817+AL817+AK817+AJ817+AI817+AH817+AG817+AF817+AE817+AD817+AC817+AB817+BC817+AA817+Z817+Y817+X817+U817+T817+S817+R817+Q817+P817+O817+N817+M817+L817+K817+J817+I817+H817+G817</f>
        <v>27019.742065047569</v>
      </c>
    </row>
    <row r="818" spans="1:61">
      <c r="A818" s="7" t="s">
        <v>1245</v>
      </c>
      <c r="B818" s="7" t="s">
        <v>1246</v>
      </c>
      <c r="C818" s="7" t="s">
        <v>7</v>
      </c>
      <c r="D818" s="7" t="s">
        <v>8199</v>
      </c>
      <c r="E818" s="7" t="s">
        <v>21</v>
      </c>
      <c r="F818" s="7" t="s">
        <v>1165</v>
      </c>
      <c r="G818" s="25"/>
      <c r="H818" s="1"/>
      <c r="I818" s="5"/>
      <c r="J818" s="5"/>
      <c r="K818" s="1"/>
      <c r="L818" s="5"/>
      <c r="M818" s="5"/>
      <c r="N818" s="26"/>
      <c r="O818" s="1">
        <v>57815.171942546891</v>
      </c>
      <c r="P818" s="1">
        <v>102.01999999999998</v>
      </c>
      <c r="Q818" s="1"/>
      <c r="R818" s="1"/>
      <c r="S818" s="1"/>
      <c r="T818" s="1"/>
      <c r="U818" s="1"/>
      <c r="V818" s="5"/>
      <c r="W818" s="5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37">
        <f>BH818+BG818+BF818+BE818+BD818+BB818+BA818+AZ818+AY818+AX818+AW818+AV818+AU818+AT818+AS818+AR818+AQ818+AP818+AO818+AN818+AM818+AL818+AK818+AJ818+AI818+AH818+AG818+AF818+AE818+AD818+AC818+AB818+BC818+AA818+Z818+Y818+X818+U818+T818+S818+R818+Q818+P818+O818+N818+M818+L818+K818+J818+I818+H818+G818</f>
        <v>57917.191942546888</v>
      </c>
    </row>
    <row r="819" spans="1:61" hidden="1">
      <c r="A819" s="6" t="s">
        <v>1247</v>
      </c>
      <c r="B819" s="6" t="s">
        <v>1248</v>
      </c>
      <c r="C819" s="6" t="s">
        <v>7</v>
      </c>
      <c r="D819" s="6" t="s">
        <v>67</v>
      </c>
      <c r="E819" s="6" t="s">
        <v>67</v>
      </c>
      <c r="F819" s="6" t="s">
        <v>1165</v>
      </c>
      <c r="G819" s="6"/>
      <c r="H819" s="1"/>
      <c r="I819" s="5"/>
      <c r="J819" s="5"/>
      <c r="K819" s="1"/>
      <c r="L819" s="5"/>
      <c r="M819" s="5"/>
      <c r="N819" s="26"/>
      <c r="O819" s="1"/>
      <c r="P819" s="1"/>
      <c r="Q819" s="1"/>
      <c r="R819" s="1"/>
      <c r="S819" s="1"/>
      <c r="T819" s="1"/>
      <c r="U819" s="1"/>
      <c r="V819" s="5"/>
      <c r="W819" s="5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37">
        <f>BH819+BG819+BF819+BE819+BD819+BB819+BA819+AZ819+AY819+AX819+AW819+AV819+AU819+AT819+AS819+AR819+AQ819+AP819+AO819+AN819+AM819+AL819+AK819+AJ819+AI819+AH819+AG819+AF819+AE819+AD819+AC819+AB819+BC819+AA819+Z819+Y819+X819+U819+T819+S819+R819+Q819+P819+O819+N819+M819+L819+K819+J819+I819+H819</f>
        <v>0</v>
      </c>
    </row>
    <row r="820" spans="1:61" hidden="1">
      <c r="A820" s="6" t="s">
        <v>1462</v>
      </c>
      <c r="B820" s="6" t="s">
        <v>1463</v>
      </c>
      <c r="C820" s="6" t="s">
        <v>151</v>
      </c>
      <c r="D820" s="6"/>
      <c r="E820" s="6" t="s">
        <v>152</v>
      </c>
      <c r="F820" s="6" t="s">
        <v>1165</v>
      </c>
      <c r="G820" s="6"/>
      <c r="H820" s="1"/>
      <c r="I820" s="5"/>
      <c r="J820" s="5"/>
      <c r="K820" s="1"/>
      <c r="L820" s="5"/>
      <c r="M820" s="5"/>
      <c r="N820" s="26"/>
      <c r="O820" s="1"/>
      <c r="P820" s="1"/>
      <c r="Q820" s="1"/>
      <c r="R820" s="1"/>
      <c r="S820" s="1"/>
      <c r="T820" s="1"/>
      <c r="U820" s="1"/>
      <c r="V820" s="5"/>
      <c r="W820" s="5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37">
        <f>BH820+BG820+BF820+BE820+BD820+BB820+BA820+AZ820+AY820+AX820+AW820+AV820+AU820+AT820+AS820+AR820+AQ820+AP820+AO820+AN820+AM820+AL820+AK820+AJ820+AI820+AH820+AG820+AF820+AE820+AD820+AC820+AB820+BC820+AA820+Z820+Y820+X820+U820+T820+S820+R820+Q820+P820+O820+N820+M820+L820+K820+J820+I820+H820</f>
        <v>0</v>
      </c>
    </row>
    <row r="821" spans="1:61">
      <c r="A821" s="7" t="s">
        <v>1249</v>
      </c>
      <c r="B821" s="7" t="s">
        <v>1250</v>
      </c>
      <c r="C821" s="7" t="s">
        <v>7</v>
      </c>
      <c r="D821" s="7" t="s">
        <v>8199</v>
      </c>
      <c r="E821" s="7" t="s">
        <v>21</v>
      </c>
      <c r="F821" s="7" t="s">
        <v>1165</v>
      </c>
      <c r="G821" s="25"/>
      <c r="H821" s="1"/>
      <c r="I821" s="5"/>
      <c r="J821" s="5"/>
      <c r="K821" s="1"/>
      <c r="L821" s="5"/>
      <c r="M821" s="5"/>
      <c r="N821" s="26"/>
      <c r="O821" s="1">
        <v>96307.803853545862</v>
      </c>
      <c r="P821" s="1"/>
      <c r="Q821" s="1"/>
      <c r="R821" s="1"/>
      <c r="S821" s="1"/>
      <c r="T821" s="1"/>
      <c r="U821" s="1"/>
      <c r="V821" s="5"/>
      <c r="W821" s="5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37">
        <f>BH821+BG821+BF821+BE821+BD821+BB821+BA821+AZ821+AY821+AX821+AW821+AV821+AU821+AT821+AS821+AR821+AQ821+AP821+AO821+AN821+AM821+AL821+AK821+AJ821+AI821+AH821+AG821+AF821+AE821+AD821+AC821+AB821+BC821+AA821+Z821+Y821+X821+U821+T821+S821+R821+Q821+P821+O821+N821+M821+L821+K821+J821+I821+H821+G821</f>
        <v>96307.803853545862</v>
      </c>
    </row>
    <row r="822" spans="1:61" hidden="1">
      <c r="A822" s="6" t="s">
        <v>1464</v>
      </c>
      <c r="B822" s="6" t="s">
        <v>1465</v>
      </c>
      <c r="C822" s="6" t="s">
        <v>151</v>
      </c>
      <c r="D822" s="6"/>
      <c r="E822" s="6" t="s">
        <v>152</v>
      </c>
      <c r="F822" s="6" t="s">
        <v>1165</v>
      </c>
      <c r="G822" s="6"/>
      <c r="H822" s="1"/>
      <c r="I822" s="5"/>
      <c r="J822" s="5"/>
      <c r="K822" s="1"/>
      <c r="L822" s="5"/>
      <c r="M822" s="5"/>
      <c r="N822" s="26"/>
      <c r="O822" s="1"/>
      <c r="P822" s="1"/>
      <c r="Q822" s="1"/>
      <c r="R822" s="1"/>
      <c r="S822" s="1"/>
      <c r="T822" s="1"/>
      <c r="U822" s="1"/>
      <c r="V822" s="5"/>
      <c r="W822" s="5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37">
        <f t="shared" ref="BI822:BI838" si="35">BH822+BG822+BF822+BE822+BD822+BB822+BA822+AZ822+AY822+AX822+AW822+AV822+AU822+AT822+AS822+AR822+AQ822+AP822+AO822+AN822+AM822+AL822+AK822+AJ822+AI822+AH822+AG822+AF822+AE822+AD822+AC822+AB822+BC822+AA822+Z822+Y822+X822+U822+T822+S822+R822+Q822+P822+O822+N822+M822+L822+K822+J822+I822+H822</f>
        <v>0</v>
      </c>
    </row>
    <row r="823" spans="1:61" hidden="1">
      <c r="A823" s="6" t="s">
        <v>1466</v>
      </c>
      <c r="B823" s="6" t="s">
        <v>1467</v>
      </c>
      <c r="C823" s="6" t="s">
        <v>151</v>
      </c>
      <c r="D823" s="6"/>
      <c r="E823" s="6" t="s">
        <v>152</v>
      </c>
      <c r="F823" s="6" t="s">
        <v>1165</v>
      </c>
      <c r="G823" s="6"/>
      <c r="H823" s="1"/>
      <c r="I823" s="5"/>
      <c r="J823" s="5"/>
      <c r="K823" s="1"/>
      <c r="L823" s="5"/>
      <c r="M823" s="5"/>
      <c r="N823" s="26"/>
      <c r="O823" s="1"/>
      <c r="P823" s="1"/>
      <c r="Q823" s="1"/>
      <c r="R823" s="1"/>
      <c r="S823" s="1"/>
      <c r="T823" s="1"/>
      <c r="U823" s="1"/>
      <c r="V823" s="5"/>
      <c r="W823" s="5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37">
        <f t="shared" si="35"/>
        <v>0</v>
      </c>
    </row>
    <row r="824" spans="1:61" hidden="1">
      <c r="A824" s="6" t="s">
        <v>1468</v>
      </c>
      <c r="B824" s="6" t="s">
        <v>1469</v>
      </c>
      <c r="C824" s="6" t="s">
        <v>151</v>
      </c>
      <c r="D824" s="6"/>
      <c r="E824" s="6" t="s">
        <v>152</v>
      </c>
      <c r="F824" s="6" t="s">
        <v>1165</v>
      </c>
      <c r="G824" s="6"/>
      <c r="H824" s="1"/>
      <c r="I824" s="5"/>
      <c r="J824" s="5"/>
      <c r="K824" s="1"/>
      <c r="L824" s="5"/>
      <c r="M824" s="5"/>
      <c r="N824" s="26"/>
      <c r="O824" s="1"/>
      <c r="P824" s="1"/>
      <c r="Q824" s="1"/>
      <c r="R824" s="1"/>
      <c r="S824" s="1"/>
      <c r="T824" s="1"/>
      <c r="U824" s="1"/>
      <c r="V824" s="5"/>
      <c r="W824" s="5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37">
        <f t="shared" si="35"/>
        <v>0</v>
      </c>
    </row>
    <row r="825" spans="1:61" hidden="1">
      <c r="A825" s="6" t="s">
        <v>1470</v>
      </c>
      <c r="B825" s="6" t="s">
        <v>1471</v>
      </c>
      <c r="C825" s="6" t="s">
        <v>151</v>
      </c>
      <c r="D825" s="6"/>
      <c r="E825" s="6" t="s">
        <v>152</v>
      </c>
      <c r="F825" s="6" t="s">
        <v>1165</v>
      </c>
      <c r="G825" s="6"/>
      <c r="H825" s="1"/>
      <c r="I825" s="5"/>
      <c r="J825" s="5"/>
      <c r="K825" s="1"/>
      <c r="L825" s="5"/>
      <c r="M825" s="5"/>
      <c r="N825" s="26"/>
      <c r="O825" s="1"/>
      <c r="P825" s="1"/>
      <c r="Q825" s="1"/>
      <c r="R825" s="1"/>
      <c r="S825" s="1"/>
      <c r="T825" s="1"/>
      <c r="U825" s="1"/>
      <c r="V825" s="5"/>
      <c r="W825" s="5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37">
        <f t="shared" si="35"/>
        <v>0</v>
      </c>
    </row>
    <row r="826" spans="1:61" hidden="1">
      <c r="A826" s="6" t="s">
        <v>1472</v>
      </c>
      <c r="B826" s="6" t="s">
        <v>1473</v>
      </c>
      <c r="C826" s="6" t="s">
        <v>151</v>
      </c>
      <c r="D826" s="6"/>
      <c r="E826" s="6" t="s">
        <v>152</v>
      </c>
      <c r="F826" s="6" t="s">
        <v>1165</v>
      </c>
      <c r="G826" s="6"/>
      <c r="H826" s="1"/>
      <c r="I826" s="5"/>
      <c r="J826" s="5"/>
      <c r="K826" s="1"/>
      <c r="L826" s="5"/>
      <c r="M826" s="5"/>
      <c r="N826" s="26"/>
      <c r="O826" s="1"/>
      <c r="P826" s="1"/>
      <c r="Q826" s="1"/>
      <c r="R826" s="1"/>
      <c r="S826" s="1"/>
      <c r="T826" s="1"/>
      <c r="U826" s="1"/>
      <c r="V826" s="5"/>
      <c r="W826" s="5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37">
        <f t="shared" si="35"/>
        <v>0</v>
      </c>
    </row>
    <row r="827" spans="1:61" hidden="1">
      <c r="A827" s="6" t="s">
        <v>1474</v>
      </c>
      <c r="B827" s="6" t="s">
        <v>1475</v>
      </c>
      <c r="C827" s="6" t="s">
        <v>151</v>
      </c>
      <c r="D827" s="6"/>
      <c r="E827" s="6" t="s">
        <v>152</v>
      </c>
      <c r="F827" s="6" t="s">
        <v>1165</v>
      </c>
      <c r="G827" s="6"/>
      <c r="H827" s="1"/>
      <c r="I827" s="5"/>
      <c r="J827" s="5"/>
      <c r="K827" s="1"/>
      <c r="L827" s="5"/>
      <c r="M827" s="5"/>
      <c r="N827" s="26"/>
      <c r="O827" s="1"/>
      <c r="P827" s="1"/>
      <c r="Q827" s="1"/>
      <c r="R827" s="1"/>
      <c r="S827" s="1"/>
      <c r="T827" s="1"/>
      <c r="U827" s="1"/>
      <c r="V827" s="5"/>
      <c r="W827" s="5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37">
        <f t="shared" si="35"/>
        <v>0</v>
      </c>
    </row>
    <row r="828" spans="1:61" hidden="1">
      <c r="A828" s="6" t="s">
        <v>1476</v>
      </c>
      <c r="B828" s="6" t="s">
        <v>1477</v>
      </c>
      <c r="C828" s="6" t="s">
        <v>151</v>
      </c>
      <c r="D828" s="6"/>
      <c r="E828" s="6" t="s">
        <v>152</v>
      </c>
      <c r="F828" s="6" t="s">
        <v>1165</v>
      </c>
      <c r="G828" s="6"/>
      <c r="H828" s="1"/>
      <c r="I828" s="5"/>
      <c r="J828" s="5"/>
      <c r="K828" s="1"/>
      <c r="L828" s="5"/>
      <c r="M828" s="5"/>
      <c r="N828" s="26"/>
      <c r="O828" s="1"/>
      <c r="P828" s="1"/>
      <c r="Q828" s="1"/>
      <c r="R828" s="1"/>
      <c r="S828" s="1"/>
      <c r="T828" s="1"/>
      <c r="U828" s="1"/>
      <c r="V828" s="5"/>
      <c r="W828" s="5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37">
        <f t="shared" si="35"/>
        <v>0</v>
      </c>
    </row>
    <row r="829" spans="1:61" hidden="1">
      <c r="A829" s="6" t="s">
        <v>1251</v>
      </c>
      <c r="B829" s="6" t="s">
        <v>1252</v>
      </c>
      <c r="C829" s="6" t="s">
        <v>7</v>
      </c>
      <c r="D829" s="6" t="s">
        <v>67</v>
      </c>
      <c r="E829" s="6" t="s">
        <v>67</v>
      </c>
      <c r="F829" s="6" t="s">
        <v>1165</v>
      </c>
      <c r="G829" s="6"/>
      <c r="H829" s="1"/>
      <c r="I829" s="5"/>
      <c r="J829" s="5"/>
      <c r="K829" s="1"/>
      <c r="L829" s="5"/>
      <c r="M829" s="5"/>
      <c r="N829" s="26"/>
      <c r="O829" s="1"/>
      <c r="P829" s="1"/>
      <c r="Q829" s="1"/>
      <c r="R829" s="1"/>
      <c r="S829" s="1"/>
      <c r="T829" s="1"/>
      <c r="U829" s="1"/>
      <c r="V829" s="5"/>
      <c r="W829" s="5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37">
        <f t="shared" si="35"/>
        <v>0</v>
      </c>
    </row>
    <row r="830" spans="1:61" hidden="1">
      <c r="A830" s="6" t="s">
        <v>1478</v>
      </c>
      <c r="B830" s="6" t="s">
        <v>1479</v>
      </c>
      <c r="C830" s="6" t="s">
        <v>151</v>
      </c>
      <c r="D830" s="6"/>
      <c r="E830" s="6" t="s">
        <v>152</v>
      </c>
      <c r="F830" s="6" t="s">
        <v>1165</v>
      </c>
      <c r="G830" s="6"/>
      <c r="H830" s="1"/>
      <c r="I830" s="5"/>
      <c r="J830" s="5"/>
      <c r="K830" s="1"/>
      <c r="L830" s="5"/>
      <c r="M830" s="5"/>
      <c r="N830" s="26"/>
      <c r="O830" s="1"/>
      <c r="P830" s="1"/>
      <c r="Q830" s="1"/>
      <c r="R830" s="1"/>
      <c r="S830" s="1"/>
      <c r="T830" s="1"/>
      <c r="U830" s="1"/>
      <c r="V830" s="5"/>
      <c r="W830" s="5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37">
        <f t="shared" si="35"/>
        <v>0</v>
      </c>
    </row>
    <row r="831" spans="1:61" hidden="1">
      <c r="A831" s="6" t="s">
        <v>1480</v>
      </c>
      <c r="B831" s="6" t="s">
        <v>1481</v>
      </c>
      <c r="C831" s="6" t="s">
        <v>151</v>
      </c>
      <c r="D831" s="6"/>
      <c r="E831" s="6" t="s">
        <v>152</v>
      </c>
      <c r="F831" s="6" t="s">
        <v>1165</v>
      </c>
      <c r="G831" s="6"/>
      <c r="H831" s="1"/>
      <c r="I831" s="5"/>
      <c r="J831" s="5"/>
      <c r="K831" s="1"/>
      <c r="L831" s="5"/>
      <c r="M831" s="5"/>
      <c r="N831" s="26"/>
      <c r="O831" s="1"/>
      <c r="P831" s="1"/>
      <c r="Q831" s="1"/>
      <c r="R831" s="1"/>
      <c r="S831" s="1"/>
      <c r="T831" s="1"/>
      <c r="U831" s="1"/>
      <c r="V831" s="5"/>
      <c r="W831" s="5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37">
        <f t="shared" si="35"/>
        <v>0</v>
      </c>
    </row>
    <row r="832" spans="1:61" hidden="1">
      <c r="A832" s="6" t="s">
        <v>1482</v>
      </c>
      <c r="B832" s="6" t="s">
        <v>1483</v>
      </c>
      <c r="C832" s="6" t="s">
        <v>151</v>
      </c>
      <c r="D832" s="6"/>
      <c r="E832" s="6" t="s">
        <v>152</v>
      </c>
      <c r="F832" s="6" t="s">
        <v>1165</v>
      </c>
      <c r="G832" s="6"/>
      <c r="H832" s="1"/>
      <c r="I832" s="5"/>
      <c r="J832" s="5"/>
      <c r="K832" s="1"/>
      <c r="L832" s="5"/>
      <c r="M832" s="5"/>
      <c r="N832" s="26"/>
      <c r="O832" s="1"/>
      <c r="P832" s="1"/>
      <c r="Q832" s="1"/>
      <c r="R832" s="1"/>
      <c r="S832" s="1"/>
      <c r="T832" s="1"/>
      <c r="U832" s="1"/>
      <c r="V832" s="5"/>
      <c r="W832" s="5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37">
        <f t="shared" si="35"/>
        <v>0</v>
      </c>
    </row>
    <row r="833" spans="1:61" hidden="1">
      <c r="A833" s="6" t="s">
        <v>1484</v>
      </c>
      <c r="B833" s="6" t="s">
        <v>1485</v>
      </c>
      <c r="C833" s="6" t="s">
        <v>151</v>
      </c>
      <c r="D833" s="6"/>
      <c r="E833" s="6" t="s">
        <v>152</v>
      </c>
      <c r="F833" s="6" t="s">
        <v>1165</v>
      </c>
      <c r="G833" s="6"/>
      <c r="H833" s="1"/>
      <c r="I833" s="5"/>
      <c r="J833" s="5"/>
      <c r="K833" s="1"/>
      <c r="L833" s="5"/>
      <c r="M833" s="5"/>
      <c r="N833" s="26"/>
      <c r="O833" s="1"/>
      <c r="P833" s="1"/>
      <c r="Q833" s="1"/>
      <c r="R833" s="1"/>
      <c r="S833" s="1"/>
      <c r="T833" s="1"/>
      <c r="U833" s="1"/>
      <c r="V833" s="5"/>
      <c r="W833" s="5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37">
        <f t="shared" si="35"/>
        <v>0</v>
      </c>
    </row>
    <row r="834" spans="1:61" hidden="1">
      <c r="A834" s="6" t="s">
        <v>1486</v>
      </c>
      <c r="B834" s="6" t="s">
        <v>1487</v>
      </c>
      <c r="C834" s="6" t="s">
        <v>151</v>
      </c>
      <c r="D834" s="6"/>
      <c r="E834" s="6" t="s">
        <v>152</v>
      </c>
      <c r="F834" s="6" t="s">
        <v>1165</v>
      </c>
      <c r="G834" s="6"/>
      <c r="H834" s="1"/>
      <c r="I834" s="5"/>
      <c r="J834" s="5"/>
      <c r="K834" s="1"/>
      <c r="L834" s="5"/>
      <c r="M834" s="5"/>
      <c r="N834" s="26"/>
      <c r="O834" s="1"/>
      <c r="P834" s="1"/>
      <c r="Q834" s="1"/>
      <c r="R834" s="1"/>
      <c r="S834" s="1"/>
      <c r="T834" s="1"/>
      <c r="U834" s="1"/>
      <c r="V834" s="5"/>
      <c r="W834" s="5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37">
        <f t="shared" si="35"/>
        <v>0</v>
      </c>
    </row>
    <row r="835" spans="1:61" hidden="1">
      <c r="A835" s="6" t="s">
        <v>1488</v>
      </c>
      <c r="B835" s="6" t="s">
        <v>1489</v>
      </c>
      <c r="C835" s="6" t="s">
        <v>151</v>
      </c>
      <c r="D835" s="6"/>
      <c r="E835" s="6" t="s">
        <v>152</v>
      </c>
      <c r="F835" s="6" t="s">
        <v>1165</v>
      </c>
      <c r="G835" s="6"/>
      <c r="H835" s="1"/>
      <c r="I835" s="5"/>
      <c r="J835" s="5"/>
      <c r="K835" s="1"/>
      <c r="L835" s="5"/>
      <c r="M835" s="5"/>
      <c r="N835" s="26"/>
      <c r="O835" s="1"/>
      <c r="P835" s="1"/>
      <c r="Q835" s="1"/>
      <c r="R835" s="1"/>
      <c r="S835" s="1"/>
      <c r="T835" s="1"/>
      <c r="U835" s="1"/>
      <c r="V835" s="5"/>
      <c r="W835" s="5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37">
        <f t="shared" si="35"/>
        <v>0</v>
      </c>
    </row>
    <row r="836" spans="1:61" hidden="1">
      <c r="A836" s="6" t="s">
        <v>1490</v>
      </c>
      <c r="B836" s="6" t="s">
        <v>1491</v>
      </c>
      <c r="C836" s="6" t="s">
        <v>151</v>
      </c>
      <c r="D836" s="6"/>
      <c r="E836" s="6" t="s">
        <v>152</v>
      </c>
      <c r="F836" s="6" t="s">
        <v>1165</v>
      </c>
      <c r="G836" s="6"/>
      <c r="H836" s="1"/>
      <c r="I836" s="5"/>
      <c r="J836" s="5"/>
      <c r="K836" s="1"/>
      <c r="L836" s="5"/>
      <c r="M836" s="5"/>
      <c r="N836" s="26"/>
      <c r="O836" s="1"/>
      <c r="P836" s="1"/>
      <c r="Q836" s="1"/>
      <c r="R836" s="1"/>
      <c r="S836" s="1"/>
      <c r="T836" s="1"/>
      <c r="U836" s="1"/>
      <c r="V836" s="5"/>
      <c r="W836" s="5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37">
        <f t="shared" si="35"/>
        <v>0</v>
      </c>
    </row>
    <row r="837" spans="1:61" hidden="1">
      <c r="A837" s="6" t="s">
        <v>1492</v>
      </c>
      <c r="B837" s="6" t="s">
        <v>1493</v>
      </c>
      <c r="C837" s="6" t="s">
        <v>151</v>
      </c>
      <c r="D837" s="6"/>
      <c r="E837" s="6" t="s">
        <v>152</v>
      </c>
      <c r="F837" s="6" t="s">
        <v>1165</v>
      </c>
      <c r="G837" s="6"/>
      <c r="H837" s="1"/>
      <c r="I837" s="5"/>
      <c r="J837" s="5"/>
      <c r="K837" s="1"/>
      <c r="L837" s="5"/>
      <c r="M837" s="5"/>
      <c r="N837" s="26"/>
      <c r="O837" s="1"/>
      <c r="P837" s="1"/>
      <c r="Q837" s="1"/>
      <c r="R837" s="1"/>
      <c r="S837" s="1"/>
      <c r="T837" s="1"/>
      <c r="U837" s="1"/>
      <c r="V837" s="5"/>
      <c r="W837" s="5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37">
        <f t="shared" si="35"/>
        <v>0</v>
      </c>
    </row>
    <row r="838" spans="1:61" hidden="1">
      <c r="A838" s="6" t="s">
        <v>1494</v>
      </c>
      <c r="B838" s="6" t="s">
        <v>1495</v>
      </c>
      <c r="C838" s="6" t="s">
        <v>151</v>
      </c>
      <c r="D838" s="6"/>
      <c r="E838" s="6" t="s">
        <v>152</v>
      </c>
      <c r="F838" s="6" t="s">
        <v>1165</v>
      </c>
      <c r="G838" s="6"/>
      <c r="H838" s="1"/>
      <c r="I838" s="5"/>
      <c r="J838" s="5"/>
      <c r="K838" s="1"/>
      <c r="L838" s="5"/>
      <c r="M838" s="5"/>
      <c r="N838" s="26"/>
      <c r="O838" s="1"/>
      <c r="P838" s="1"/>
      <c r="Q838" s="1"/>
      <c r="R838" s="1"/>
      <c r="S838" s="1"/>
      <c r="T838" s="1"/>
      <c r="U838" s="1"/>
      <c r="V838" s="5"/>
      <c r="W838" s="5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37">
        <f t="shared" si="35"/>
        <v>0</v>
      </c>
    </row>
    <row r="839" spans="1:61">
      <c r="A839" s="7" t="s">
        <v>1253</v>
      </c>
      <c r="B839" s="7" t="s">
        <v>1254</v>
      </c>
      <c r="C839" s="7" t="s">
        <v>7</v>
      </c>
      <c r="D839" s="7" t="s">
        <v>8199</v>
      </c>
      <c r="E839" s="7" t="s">
        <v>21</v>
      </c>
      <c r="F839" s="7" t="s">
        <v>1165</v>
      </c>
      <c r="G839" s="25"/>
      <c r="H839" s="1">
        <v>301383.03481893445</v>
      </c>
      <c r="I839" s="5"/>
      <c r="J839" s="5"/>
      <c r="K839" s="1"/>
      <c r="L839" s="5"/>
      <c r="M839" s="5"/>
      <c r="N839" s="26"/>
      <c r="O839" s="1">
        <v>66616.002511814586</v>
      </c>
      <c r="P839" s="1">
        <v>5678.55</v>
      </c>
      <c r="Q839" s="1"/>
      <c r="R839" s="1"/>
      <c r="S839" s="1"/>
      <c r="T839" s="1"/>
      <c r="U839" s="1"/>
      <c r="V839" s="5"/>
      <c r="W839" s="5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37">
        <f>BH839+BG839+BF839+BE839+BD839+BB839+BA839+AZ839+AY839+AX839+AW839+AV839+AU839+AT839+AS839+AR839+AQ839+AP839+AO839+AN839+AM839+AL839+AK839+AJ839+AI839+AH839+AG839+AF839+AE839+AD839+AC839+AB839+BC839+AA839+Z839+Y839+X839+U839+T839+S839+R839+Q839+P839+O839+N839+M839+L839+K839+J839+I839+H839+G839</f>
        <v>373677.58733074903</v>
      </c>
    </row>
    <row r="840" spans="1:61">
      <c r="A840" s="7" t="s">
        <v>1255</v>
      </c>
      <c r="B840" s="7" t="s">
        <v>1256</v>
      </c>
      <c r="C840" s="7" t="s">
        <v>7</v>
      </c>
      <c r="D840" s="7" t="s">
        <v>8199</v>
      </c>
      <c r="E840" s="7" t="s">
        <v>21</v>
      </c>
      <c r="F840" s="7" t="s">
        <v>1165</v>
      </c>
      <c r="G840" s="25"/>
      <c r="H840" s="1"/>
      <c r="I840" s="5"/>
      <c r="J840" s="5"/>
      <c r="K840" s="1"/>
      <c r="L840" s="5"/>
      <c r="M840" s="5"/>
      <c r="N840" s="26"/>
      <c r="O840" s="1">
        <v>1160.8775776580903</v>
      </c>
      <c r="P840" s="1"/>
      <c r="Q840" s="1"/>
      <c r="R840" s="1"/>
      <c r="S840" s="1"/>
      <c r="T840" s="1"/>
      <c r="U840" s="1"/>
      <c r="V840" s="5"/>
      <c r="W840" s="5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37">
        <f>BH840+BG840+BF840+BE840+BD840+BB840+BA840+AZ840+AY840+AX840+AW840+AV840+AU840+AT840+AS840+AR840+AQ840+AP840+AO840+AN840+AM840+AL840+AK840+AJ840+AI840+AH840+AG840+AF840+AE840+AD840+AC840+AB840+BC840+AA840+Z840+Y840+X840+U840+T840+S840+R840+Q840+P840+O840+N840+M840+L840+K840+J840+I840+H840+G840</f>
        <v>1160.8775776580903</v>
      </c>
    </row>
    <row r="841" spans="1:61">
      <c r="A841" s="7" t="s">
        <v>1257</v>
      </c>
      <c r="B841" s="7" t="s">
        <v>1258</v>
      </c>
      <c r="C841" s="7" t="s">
        <v>7</v>
      </c>
      <c r="D841" s="7" t="s">
        <v>8199</v>
      </c>
      <c r="E841" s="7" t="s">
        <v>21</v>
      </c>
      <c r="F841" s="7" t="s">
        <v>1165</v>
      </c>
      <c r="G841" s="25"/>
      <c r="H841" s="1"/>
      <c r="I841" s="5"/>
      <c r="J841" s="5"/>
      <c r="K841" s="1"/>
      <c r="L841" s="5"/>
      <c r="M841" s="5"/>
      <c r="N841" s="26"/>
      <c r="O841" s="1">
        <v>16.441972144612219</v>
      </c>
      <c r="P841" s="1"/>
      <c r="Q841" s="1"/>
      <c r="R841" s="1"/>
      <c r="S841" s="1"/>
      <c r="T841" s="1"/>
      <c r="U841" s="1"/>
      <c r="V841" s="5"/>
      <c r="W841" s="5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37">
        <f>BH841+BG841+BF841+BE841+BD841+BB841+BA841+AZ841+AY841+AX841+AW841+AV841+AU841+AT841+AS841+AR841+AQ841+AP841+AO841+AN841+AM841+AL841+AK841+AJ841+AI841+AH841+AG841+AF841+AE841+AD841+AC841+AB841+BC841+AA841+Z841+Y841+X841+U841+T841+S841+R841+Q841+P841+O841+N841+M841+L841+K841+J841+I841+H841+G841</f>
        <v>16.441972144612219</v>
      </c>
    </row>
    <row r="842" spans="1:61" hidden="1">
      <c r="A842" s="6" t="s">
        <v>1259</v>
      </c>
      <c r="B842" s="6" t="s">
        <v>1260</v>
      </c>
      <c r="C842" s="6" t="s">
        <v>7</v>
      </c>
      <c r="D842" s="6" t="s">
        <v>8199</v>
      </c>
      <c r="E842" s="6" t="s">
        <v>21</v>
      </c>
      <c r="F842" s="6" t="s">
        <v>1165</v>
      </c>
      <c r="G842" s="6"/>
      <c r="H842" s="1"/>
      <c r="I842" s="5"/>
      <c r="J842" s="5"/>
      <c r="K842" s="1"/>
      <c r="L842" s="5"/>
      <c r="M842" s="5"/>
      <c r="N842" s="26"/>
      <c r="O842" s="1"/>
      <c r="P842" s="1"/>
      <c r="Q842" s="1"/>
      <c r="R842" s="1"/>
      <c r="S842" s="1"/>
      <c r="T842" s="1"/>
      <c r="U842" s="1"/>
      <c r="V842" s="5"/>
      <c r="W842" s="5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37">
        <f>BH842+BG842+BF842+BE842+BD842+BB842+BA842+AZ842+AY842+AX842+AW842+AV842+AU842+AT842+AS842+AR842+AQ842+AP842+AO842+AN842+AM842+AL842+AK842+AJ842+AI842+AH842+AG842+AF842+AE842+AD842+AC842+AB842+BC842+AA842+Z842+Y842+X842+U842+T842+S842+R842+Q842+P842+O842+N842+M842+L842+K842+J842+I842+H842</f>
        <v>0</v>
      </c>
    </row>
    <row r="843" spans="1:61" hidden="1">
      <c r="A843" s="6" t="s">
        <v>1261</v>
      </c>
      <c r="B843" s="6" t="s">
        <v>1262</v>
      </c>
      <c r="C843" s="6" t="s">
        <v>7</v>
      </c>
      <c r="D843" s="6" t="s">
        <v>8199</v>
      </c>
      <c r="E843" s="6" t="s">
        <v>13</v>
      </c>
      <c r="F843" s="6" t="s">
        <v>1165</v>
      </c>
      <c r="G843" s="6"/>
      <c r="H843" s="1"/>
      <c r="I843" s="5"/>
      <c r="J843" s="5"/>
      <c r="K843" s="1"/>
      <c r="L843" s="5"/>
      <c r="M843" s="5"/>
      <c r="N843" s="26"/>
      <c r="O843" s="1"/>
      <c r="P843" s="1"/>
      <c r="Q843" s="1"/>
      <c r="R843" s="1"/>
      <c r="S843" s="1"/>
      <c r="T843" s="1"/>
      <c r="U843" s="1"/>
      <c r="V843" s="5"/>
      <c r="W843" s="5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37">
        <f>BH843+BG843+BF843+BE843+BD843+BB843+BA843+AZ843+AY843+AX843+AW843+AV843+AU843+AT843+AS843+AR843+AQ843+AP843+AO843+AN843+AM843+AL843+AK843+AJ843+AI843+AH843+AG843+AF843+AE843+AD843+AC843+AB843+BC843+AA843+Z843+Y843+X843+U843+T843+S843+R843+Q843+P843+O843+N843+M843+L843+K843+J843+I843+H843</f>
        <v>0</v>
      </c>
    </row>
    <row r="844" spans="1:61" hidden="1">
      <c r="A844" s="6" t="s">
        <v>1263</v>
      </c>
      <c r="B844" s="6" t="s">
        <v>1264</v>
      </c>
      <c r="C844" s="6" t="s">
        <v>7</v>
      </c>
      <c r="D844" s="6" t="s">
        <v>8199</v>
      </c>
      <c r="E844" s="6" t="s">
        <v>13</v>
      </c>
      <c r="F844" s="6" t="s">
        <v>1165</v>
      </c>
      <c r="G844" s="6"/>
      <c r="H844" s="1"/>
      <c r="I844" s="5"/>
      <c r="J844" s="5"/>
      <c r="K844" s="1"/>
      <c r="L844" s="5"/>
      <c r="M844" s="5"/>
      <c r="N844" s="26"/>
      <c r="O844" s="1"/>
      <c r="P844" s="1"/>
      <c r="Q844" s="1"/>
      <c r="R844" s="1"/>
      <c r="S844" s="1"/>
      <c r="T844" s="1"/>
      <c r="U844" s="1"/>
      <c r="V844" s="5"/>
      <c r="W844" s="5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37">
        <f>BH844+BG844+BF844+BE844+BD844+BB844+BA844+AZ844+AY844+AX844+AW844+AV844+AU844+AT844+AS844+AR844+AQ844+AP844+AO844+AN844+AM844+AL844+AK844+AJ844+AI844+AH844+AG844+AF844+AE844+AD844+AC844+AB844+BC844+AA844+Z844+Y844+X844+U844+T844+S844+R844+Q844+P844+O844+N844+M844+L844+K844+J844+I844+H844</f>
        <v>0</v>
      </c>
    </row>
    <row r="845" spans="1:61" hidden="1">
      <c r="A845" s="6" t="s">
        <v>1265</v>
      </c>
      <c r="B845" s="6" t="s">
        <v>1266</v>
      </c>
      <c r="C845" s="6" t="s">
        <v>7</v>
      </c>
      <c r="D845" s="6" t="s">
        <v>18</v>
      </c>
      <c r="E845" s="6" t="s">
        <v>31</v>
      </c>
      <c r="F845" s="6" t="s">
        <v>1165</v>
      </c>
      <c r="G845" s="6"/>
      <c r="H845" s="1"/>
      <c r="I845" s="5"/>
      <c r="J845" s="5"/>
      <c r="K845" s="1"/>
      <c r="L845" s="5"/>
      <c r="M845" s="5"/>
      <c r="N845" s="26"/>
      <c r="O845" s="1"/>
      <c r="P845" s="1"/>
      <c r="Q845" s="1"/>
      <c r="R845" s="1"/>
      <c r="S845" s="1"/>
      <c r="T845" s="1"/>
      <c r="U845" s="1"/>
      <c r="V845" s="5"/>
      <c r="W845" s="5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37">
        <f>BH845+BG845+BF845+BE845+BD845+BB845+BA845+AZ845+AY845+AX845+AW845+AV845+AU845+AT845+AS845+AR845+AQ845+AP845+AO845+AN845+AM845+AL845+AK845+AJ845+AI845+AH845+AG845+AF845+AE845+AD845+AC845+AB845+BC845+AA845+Z845+Y845+X845+U845+T845+S845+R845+Q845+P845+O845+N845+M845+L845+K845+J845+I845+H845</f>
        <v>0</v>
      </c>
    </row>
    <row r="846" spans="1:61">
      <c r="A846" s="7" t="s">
        <v>1496</v>
      </c>
      <c r="B846" s="7" t="s">
        <v>1497</v>
      </c>
      <c r="C846" s="7" t="s">
        <v>151</v>
      </c>
      <c r="D846" s="7"/>
      <c r="E846" s="7" t="s">
        <v>152</v>
      </c>
      <c r="F846" s="7" t="s">
        <v>1165</v>
      </c>
      <c r="G846" s="25"/>
      <c r="H846" s="1"/>
      <c r="I846" s="5"/>
      <c r="J846" s="5"/>
      <c r="K846" s="1"/>
      <c r="L846" s="5"/>
      <c r="M846" s="5"/>
      <c r="N846" s="26"/>
      <c r="O846" s="1"/>
      <c r="P846" s="1"/>
      <c r="Q846" s="1">
        <v>32625.91887736629</v>
      </c>
      <c r="R846" s="1"/>
      <c r="S846" s="1"/>
      <c r="T846" s="1"/>
      <c r="U846" s="1"/>
      <c r="V846" s="5"/>
      <c r="W846" s="5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37">
        <f>BH846+BG846+BF846+BE846+BD846+BB846+BA846+AZ846+AY846+AX846+AW846+AV846+AU846+AT846+AS846+AR846+AQ846+AP846+AO846+AN846+AM846+AL846+AK846+AJ846+AI846+AH846+AG846+AF846+AE846+AD846+AC846+AB846+BC846+AA846+Z846+Y846+X846+U846+T846+S846+R846+Q846+P846+O846+N846+M846+L846+K846+J846+I846+H846+G846</f>
        <v>32625.91887736629</v>
      </c>
    </row>
    <row r="847" spans="1:61">
      <c r="A847" s="7" t="s">
        <v>1267</v>
      </c>
      <c r="B847" s="7" t="s">
        <v>1268</v>
      </c>
      <c r="C847" s="7" t="s">
        <v>7</v>
      </c>
      <c r="D847" s="7" t="s">
        <v>8199</v>
      </c>
      <c r="E847" s="7" t="s">
        <v>13</v>
      </c>
      <c r="F847" s="7" t="s">
        <v>1165</v>
      </c>
      <c r="G847" s="25"/>
      <c r="H847" s="1"/>
      <c r="I847" s="5"/>
      <c r="J847" s="5"/>
      <c r="K847" s="1"/>
      <c r="L847" s="5"/>
      <c r="M847" s="5"/>
      <c r="N847" s="26"/>
      <c r="O847" s="1"/>
      <c r="P847" s="1"/>
      <c r="Q847" s="1">
        <v>2975.3270828748887</v>
      </c>
      <c r="R847" s="1"/>
      <c r="S847" s="1"/>
      <c r="T847" s="1"/>
      <c r="U847" s="1"/>
      <c r="V847" s="5"/>
      <c r="W847" s="5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37">
        <f>BH847+BG847+BF847+BE847+BD847+BB847+BA847+AZ847+AY847+AX847+AW847+AV847+AU847+AT847+AS847+AR847+AQ847+AP847+AO847+AN847+AM847+AL847+AK847+AJ847+AI847+AH847+AG847+AF847+AE847+AD847+AC847+AB847+BC847+AA847+Z847+Y847+X847+U847+T847+S847+R847+Q847+P847+O847+N847+M847+L847+K847+J847+I847+H847+G847</f>
        <v>2975.3270828748887</v>
      </c>
    </row>
    <row r="848" spans="1:61" hidden="1">
      <c r="A848" s="6" t="s">
        <v>1498</v>
      </c>
      <c r="B848" s="6" t="s">
        <v>1499</v>
      </c>
      <c r="C848" s="6" t="s">
        <v>151</v>
      </c>
      <c r="D848" s="6"/>
      <c r="E848" s="6" t="s">
        <v>152</v>
      </c>
      <c r="F848" s="6" t="s">
        <v>1165</v>
      </c>
      <c r="G848" s="6"/>
      <c r="H848" s="1"/>
      <c r="I848" s="5"/>
      <c r="J848" s="5"/>
      <c r="K848" s="1"/>
      <c r="L848" s="5"/>
      <c r="M848" s="5"/>
      <c r="N848" s="26"/>
      <c r="O848" s="1"/>
      <c r="P848" s="1"/>
      <c r="Q848" s="1"/>
      <c r="R848" s="1"/>
      <c r="S848" s="1"/>
      <c r="T848" s="1"/>
      <c r="U848" s="1"/>
      <c r="V848" s="5"/>
      <c r="W848" s="5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37">
        <f t="shared" ref="BI848:BI853" si="36">BH848+BG848+BF848+BE848+BD848+BB848+BA848+AZ848+AY848+AX848+AW848+AV848+AU848+AT848+AS848+AR848+AQ848+AP848+AO848+AN848+AM848+AL848+AK848+AJ848+AI848+AH848+AG848+AF848+AE848+AD848+AC848+AB848+BC848+AA848+Z848+Y848+X848+U848+T848+S848+R848+Q848+P848+O848+N848+M848+L848+K848+J848+I848+H848</f>
        <v>0</v>
      </c>
    </row>
    <row r="849" spans="1:61" hidden="1">
      <c r="A849" s="6" t="s">
        <v>1269</v>
      </c>
      <c r="B849" s="6" t="s">
        <v>1270</v>
      </c>
      <c r="C849" s="6" t="s">
        <v>7</v>
      </c>
      <c r="D849" s="6" t="s">
        <v>8199</v>
      </c>
      <c r="E849" s="6" t="s">
        <v>13</v>
      </c>
      <c r="F849" s="6" t="s">
        <v>1165</v>
      </c>
      <c r="G849" s="6"/>
      <c r="H849" s="1"/>
      <c r="I849" s="5"/>
      <c r="J849" s="5"/>
      <c r="K849" s="1"/>
      <c r="L849" s="5"/>
      <c r="M849" s="5"/>
      <c r="N849" s="26"/>
      <c r="O849" s="1"/>
      <c r="P849" s="1"/>
      <c r="Q849" s="1"/>
      <c r="R849" s="1"/>
      <c r="S849" s="1"/>
      <c r="T849" s="1"/>
      <c r="U849" s="1"/>
      <c r="V849" s="5"/>
      <c r="W849" s="5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37">
        <f t="shared" si="36"/>
        <v>0</v>
      </c>
    </row>
    <row r="850" spans="1:61" hidden="1">
      <c r="A850" s="6" t="s">
        <v>1271</v>
      </c>
      <c r="B850" s="6" t="s">
        <v>1272</v>
      </c>
      <c r="C850" s="6" t="s">
        <v>7</v>
      </c>
      <c r="D850" s="6" t="s">
        <v>18</v>
      </c>
      <c r="E850" s="6" t="s">
        <v>21</v>
      </c>
      <c r="F850" s="6" t="s">
        <v>1165</v>
      </c>
      <c r="G850" s="6"/>
      <c r="H850" s="1"/>
      <c r="I850" s="5"/>
      <c r="J850" s="5"/>
      <c r="K850" s="1"/>
      <c r="L850" s="5"/>
      <c r="M850" s="5"/>
      <c r="N850" s="26"/>
      <c r="O850" s="1"/>
      <c r="P850" s="1"/>
      <c r="Q850" s="1"/>
      <c r="R850" s="1"/>
      <c r="S850" s="1"/>
      <c r="T850" s="1"/>
      <c r="U850" s="1"/>
      <c r="V850" s="5"/>
      <c r="W850" s="5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37">
        <f t="shared" si="36"/>
        <v>0</v>
      </c>
    </row>
    <row r="851" spans="1:61" hidden="1">
      <c r="A851" s="6" t="s">
        <v>6613</v>
      </c>
      <c r="B851" s="6" t="s">
        <v>6614</v>
      </c>
      <c r="C851" s="6" t="s">
        <v>151</v>
      </c>
      <c r="D851" s="6"/>
      <c r="E851" s="6" t="s">
        <v>8211</v>
      </c>
      <c r="F851" s="6" t="s">
        <v>1165</v>
      </c>
      <c r="G851" s="6"/>
      <c r="H851" s="1"/>
      <c r="I851" s="5"/>
      <c r="J851" s="5"/>
      <c r="K851" s="1"/>
      <c r="L851" s="5"/>
      <c r="M851" s="5"/>
      <c r="N851" s="26"/>
      <c r="O851" s="1"/>
      <c r="P851" s="1"/>
      <c r="Q851" s="1"/>
      <c r="R851" s="1"/>
      <c r="S851" s="1"/>
      <c r="T851" s="1"/>
      <c r="U851" s="1"/>
      <c r="V851" s="5"/>
      <c r="W851" s="5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37">
        <f t="shared" si="36"/>
        <v>0</v>
      </c>
    </row>
    <row r="852" spans="1:61" hidden="1">
      <c r="A852" s="6" t="s">
        <v>6615</v>
      </c>
      <c r="B852" s="6" t="s">
        <v>5700</v>
      </c>
      <c r="C852" s="6" t="s">
        <v>151</v>
      </c>
      <c r="D852" s="6"/>
      <c r="E852" s="6" t="s">
        <v>8211</v>
      </c>
      <c r="F852" s="6" t="s">
        <v>1165</v>
      </c>
      <c r="G852" s="6"/>
      <c r="H852" s="1"/>
      <c r="I852" s="5"/>
      <c r="J852" s="5"/>
      <c r="K852" s="1"/>
      <c r="L852" s="5"/>
      <c r="M852" s="5"/>
      <c r="N852" s="26"/>
      <c r="O852" s="1"/>
      <c r="P852" s="1"/>
      <c r="Q852" s="1"/>
      <c r="R852" s="1"/>
      <c r="S852" s="1"/>
      <c r="T852" s="1"/>
      <c r="U852" s="1"/>
      <c r="V852" s="5"/>
      <c r="W852" s="5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37">
        <f t="shared" si="36"/>
        <v>0</v>
      </c>
    </row>
    <row r="853" spans="1:61" hidden="1">
      <c r="A853" s="6" t="s">
        <v>1500</v>
      </c>
      <c r="B853" s="6" t="s">
        <v>1501</v>
      </c>
      <c r="C853" s="6" t="s">
        <v>151</v>
      </c>
      <c r="D853" s="6"/>
      <c r="E853" s="6" t="s">
        <v>152</v>
      </c>
      <c r="F853" s="6" t="s">
        <v>1165</v>
      </c>
      <c r="G853" s="6"/>
      <c r="H853" s="1"/>
      <c r="I853" s="5"/>
      <c r="J853" s="5"/>
      <c r="K853" s="1"/>
      <c r="L853" s="5"/>
      <c r="M853" s="5"/>
      <c r="N853" s="26"/>
      <c r="O853" s="1"/>
      <c r="P853" s="1"/>
      <c r="Q853" s="1"/>
      <c r="R853" s="1"/>
      <c r="S853" s="1"/>
      <c r="T853" s="1"/>
      <c r="U853" s="1"/>
      <c r="V853" s="5"/>
      <c r="W853" s="5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37">
        <f t="shared" si="36"/>
        <v>0</v>
      </c>
    </row>
    <row r="854" spans="1:61">
      <c r="A854" s="7" t="s">
        <v>1273</v>
      </c>
      <c r="B854" s="7" t="s">
        <v>1274</v>
      </c>
      <c r="C854" s="7" t="s">
        <v>7</v>
      </c>
      <c r="D854" s="7" t="s">
        <v>8199</v>
      </c>
      <c r="E854" s="7" t="s">
        <v>13</v>
      </c>
      <c r="F854" s="7" t="s">
        <v>1165</v>
      </c>
      <c r="G854" s="25"/>
      <c r="H854" s="1"/>
      <c r="I854" s="5"/>
      <c r="J854" s="5"/>
      <c r="K854" s="1"/>
      <c r="L854" s="5"/>
      <c r="M854" s="5"/>
      <c r="N854" s="26"/>
      <c r="O854" s="1"/>
      <c r="P854" s="1"/>
      <c r="Q854" s="1">
        <v>14686.787138165899</v>
      </c>
      <c r="R854" s="1"/>
      <c r="S854" s="1"/>
      <c r="T854" s="1"/>
      <c r="U854" s="1"/>
      <c r="V854" s="5"/>
      <c r="W854" s="5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37">
        <f>BH854+BG854+BF854+BE854+BD854+BB854+BA854+AZ854+AY854+AX854+AW854+AV854+AU854+AT854+AS854+AR854+AQ854+AP854+AO854+AN854+AM854+AL854+AK854+AJ854+AI854+AH854+AG854+AF854+AE854+AD854+AC854+AB854+BC854+AA854+Z854+Y854+X854+U854+T854+S854+R854+Q854+P854+O854+N854+M854+L854+K854+J854+I854+H854+G854</f>
        <v>14686.787138165899</v>
      </c>
    </row>
    <row r="855" spans="1:61" hidden="1">
      <c r="A855" s="6" t="s">
        <v>1275</v>
      </c>
      <c r="B855" s="6" t="s">
        <v>1276</v>
      </c>
      <c r="C855" s="6" t="s">
        <v>7</v>
      </c>
      <c r="D855" s="6" t="s">
        <v>18</v>
      </c>
      <c r="E855" s="6" t="s">
        <v>13</v>
      </c>
      <c r="F855" s="6" t="s">
        <v>1165</v>
      </c>
      <c r="G855" s="6"/>
      <c r="H855" s="1"/>
      <c r="I855" s="5"/>
      <c r="J855" s="5"/>
      <c r="K855" s="1"/>
      <c r="L855" s="5"/>
      <c r="M855" s="5"/>
      <c r="N855" s="26"/>
      <c r="O855" s="1"/>
      <c r="P855" s="1"/>
      <c r="Q855" s="1"/>
      <c r="R855" s="1"/>
      <c r="S855" s="1"/>
      <c r="T855" s="1"/>
      <c r="U855" s="1"/>
      <c r="V855" s="5"/>
      <c r="W855" s="5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37">
        <f t="shared" ref="BI855:BI863" si="37">BH855+BG855+BF855+BE855+BD855+BB855+BA855+AZ855+AY855+AX855+AW855+AV855+AU855+AT855+AS855+AR855+AQ855+AP855+AO855+AN855+AM855+AL855+AK855+AJ855+AI855+AH855+AG855+AF855+AE855+AD855+AC855+AB855+BC855+AA855+Z855+Y855+X855+U855+T855+S855+R855+Q855+P855+O855+N855+M855+L855+K855+J855+I855+H855</f>
        <v>0</v>
      </c>
    </row>
    <row r="856" spans="1:61" hidden="1">
      <c r="A856" s="6" t="s">
        <v>1277</v>
      </c>
      <c r="B856" s="6" t="s">
        <v>1278</v>
      </c>
      <c r="C856" s="6" t="s">
        <v>7</v>
      </c>
      <c r="D856" s="6" t="s">
        <v>18</v>
      </c>
      <c r="E856" s="6" t="s">
        <v>31</v>
      </c>
      <c r="F856" s="6" t="s">
        <v>1165</v>
      </c>
      <c r="G856" s="6"/>
      <c r="H856" s="1"/>
      <c r="I856" s="5"/>
      <c r="J856" s="5"/>
      <c r="K856" s="1"/>
      <c r="L856" s="5"/>
      <c r="M856" s="5"/>
      <c r="N856" s="26"/>
      <c r="O856" s="1"/>
      <c r="P856" s="1"/>
      <c r="Q856" s="1"/>
      <c r="R856" s="1"/>
      <c r="S856" s="1"/>
      <c r="T856" s="1"/>
      <c r="U856" s="1"/>
      <c r="V856" s="5"/>
      <c r="W856" s="5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37">
        <f t="shared" si="37"/>
        <v>0</v>
      </c>
    </row>
    <row r="857" spans="1:61" hidden="1">
      <c r="A857" s="6" t="s">
        <v>1279</v>
      </c>
      <c r="B857" s="6" t="s">
        <v>1280</v>
      </c>
      <c r="C857" s="6" t="s">
        <v>7</v>
      </c>
      <c r="D857" s="6" t="s">
        <v>18</v>
      </c>
      <c r="E857" s="6" t="s">
        <v>31</v>
      </c>
      <c r="F857" s="6" t="s">
        <v>1165</v>
      </c>
      <c r="G857" s="6"/>
      <c r="H857" s="1"/>
      <c r="I857" s="5"/>
      <c r="J857" s="5"/>
      <c r="K857" s="1"/>
      <c r="L857" s="5"/>
      <c r="M857" s="5"/>
      <c r="N857" s="26"/>
      <c r="O857" s="1"/>
      <c r="P857" s="1"/>
      <c r="Q857" s="1"/>
      <c r="R857" s="1"/>
      <c r="S857" s="1"/>
      <c r="T857" s="1"/>
      <c r="U857" s="1"/>
      <c r="V857" s="5"/>
      <c r="W857" s="5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37">
        <f t="shared" si="37"/>
        <v>0</v>
      </c>
    </row>
    <row r="858" spans="1:61" hidden="1">
      <c r="A858" s="6" t="s">
        <v>1281</v>
      </c>
      <c r="B858" s="6" t="s">
        <v>1282</v>
      </c>
      <c r="C858" s="6" t="s">
        <v>7</v>
      </c>
      <c r="D858" s="6" t="s">
        <v>18</v>
      </c>
      <c r="E858" s="6" t="s">
        <v>31</v>
      </c>
      <c r="F858" s="6" t="s">
        <v>1165</v>
      </c>
      <c r="G858" s="6"/>
      <c r="H858" s="1"/>
      <c r="I858" s="5"/>
      <c r="J858" s="5"/>
      <c r="K858" s="1"/>
      <c r="L858" s="5"/>
      <c r="M858" s="5"/>
      <c r="N858" s="26"/>
      <c r="O858" s="1"/>
      <c r="P858" s="1"/>
      <c r="Q858" s="1"/>
      <c r="R858" s="1"/>
      <c r="S858" s="1"/>
      <c r="T858" s="1"/>
      <c r="U858" s="1"/>
      <c r="V858" s="5"/>
      <c r="W858" s="5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37">
        <f t="shared" si="37"/>
        <v>0</v>
      </c>
    </row>
    <row r="859" spans="1:61" hidden="1">
      <c r="A859" s="6" t="s">
        <v>1283</v>
      </c>
      <c r="B859" s="6" t="s">
        <v>1284</v>
      </c>
      <c r="C859" s="6" t="s">
        <v>7</v>
      </c>
      <c r="D859" s="6" t="s">
        <v>18</v>
      </c>
      <c r="E859" s="6" t="s">
        <v>31</v>
      </c>
      <c r="F859" s="6" t="s">
        <v>1165</v>
      </c>
      <c r="G859" s="6"/>
      <c r="H859" s="1"/>
      <c r="I859" s="5"/>
      <c r="J859" s="5"/>
      <c r="K859" s="1"/>
      <c r="L859" s="5"/>
      <c r="M859" s="5"/>
      <c r="N859" s="26"/>
      <c r="O859" s="1"/>
      <c r="P859" s="1"/>
      <c r="Q859" s="1"/>
      <c r="R859" s="1"/>
      <c r="S859" s="1"/>
      <c r="T859" s="1"/>
      <c r="U859" s="1"/>
      <c r="V859" s="5"/>
      <c r="W859" s="5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37">
        <f t="shared" si="37"/>
        <v>0</v>
      </c>
    </row>
    <row r="860" spans="1:61" hidden="1">
      <c r="A860" s="6" t="s">
        <v>1285</v>
      </c>
      <c r="B860" s="6" t="s">
        <v>1286</v>
      </c>
      <c r="C860" s="6" t="s">
        <v>7</v>
      </c>
      <c r="D860" s="6" t="s">
        <v>18</v>
      </c>
      <c r="E860" s="6" t="s">
        <v>13</v>
      </c>
      <c r="F860" s="6" t="s">
        <v>1165</v>
      </c>
      <c r="G860" s="6"/>
      <c r="H860" s="1"/>
      <c r="I860" s="5"/>
      <c r="J860" s="5"/>
      <c r="K860" s="1"/>
      <c r="L860" s="5"/>
      <c r="M860" s="5"/>
      <c r="N860" s="26"/>
      <c r="O860" s="1"/>
      <c r="P860" s="1"/>
      <c r="Q860" s="1"/>
      <c r="R860" s="1"/>
      <c r="S860" s="1"/>
      <c r="T860" s="1"/>
      <c r="U860" s="1"/>
      <c r="V860" s="5"/>
      <c r="W860" s="5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37">
        <f t="shared" si="37"/>
        <v>0</v>
      </c>
    </row>
    <row r="861" spans="1:61" hidden="1">
      <c r="A861" s="6" t="s">
        <v>1287</v>
      </c>
      <c r="B861" s="6" t="s">
        <v>1288</v>
      </c>
      <c r="C861" s="6" t="s">
        <v>7</v>
      </c>
      <c r="D861" s="6" t="s">
        <v>18</v>
      </c>
      <c r="E861" s="6" t="s">
        <v>13</v>
      </c>
      <c r="F861" s="6" t="s">
        <v>1165</v>
      </c>
      <c r="G861" s="6"/>
      <c r="H861" s="1"/>
      <c r="I861" s="5"/>
      <c r="J861" s="5"/>
      <c r="K861" s="1"/>
      <c r="L861" s="5"/>
      <c r="M861" s="5"/>
      <c r="N861" s="26"/>
      <c r="O861" s="1"/>
      <c r="P861" s="1"/>
      <c r="Q861" s="1"/>
      <c r="R861" s="1"/>
      <c r="S861" s="1"/>
      <c r="T861" s="1"/>
      <c r="U861" s="1"/>
      <c r="V861" s="5"/>
      <c r="W861" s="5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37">
        <f t="shared" si="37"/>
        <v>0</v>
      </c>
    </row>
    <row r="862" spans="1:61" hidden="1">
      <c r="A862" s="6" t="s">
        <v>1289</v>
      </c>
      <c r="B862" s="6" t="s">
        <v>1290</v>
      </c>
      <c r="C862" s="6" t="s">
        <v>7</v>
      </c>
      <c r="D862" s="6" t="s">
        <v>18</v>
      </c>
      <c r="E862" s="6" t="s">
        <v>13</v>
      </c>
      <c r="F862" s="6" t="s">
        <v>1165</v>
      </c>
      <c r="G862" s="6"/>
      <c r="H862" s="1"/>
      <c r="I862" s="5"/>
      <c r="J862" s="5"/>
      <c r="K862" s="1"/>
      <c r="L862" s="5"/>
      <c r="M862" s="5"/>
      <c r="N862" s="26"/>
      <c r="O862" s="1"/>
      <c r="P862" s="1"/>
      <c r="Q862" s="1"/>
      <c r="R862" s="1"/>
      <c r="S862" s="1"/>
      <c r="T862" s="1"/>
      <c r="U862" s="1"/>
      <c r="V862" s="5"/>
      <c r="W862" s="5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37">
        <f t="shared" si="37"/>
        <v>0</v>
      </c>
    </row>
    <row r="863" spans="1:61" hidden="1">
      <c r="A863" s="6" t="s">
        <v>1502</v>
      </c>
      <c r="B863" s="6" t="s">
        <v>1503</v>
      </c>
      <c r="C863" s="6" t="s">
        <v>151</v>
      </c>
      <c r="D863" s="6"/>
      <c r="E863" s="6" t="s">
        <v>152</v>
      </c>
      <c r="F863" s="6" t="s">
        <v>1165</v>
      </c>
      <c r="G863" s="6"/>
      <c r="H863" s="1"/>
      <c r="I863" s="5"/>
      <c r="J863" s="5"/>
      <c r="K863" s="1"/>
      <c r="L863" s="5"/>
      <c r="M863" s="5"/>
      <c r="N863" s="26"/>
      <c r="O863" s="1"/>
      <c r="P863" s="1"/>
      <c r="Q863" s="1"/>
      <c r="R863" s="1"/>
      <c r="S863" s="1"/>
      <c r="T863" s="1"/>
      <c r="U863" s="1"/>
      <c r="V863" s="5"/>
      <c r="W863" s="5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37">
        <f t="shared" si="37"/>
        <v>0</v>
      </c>
    </row>
    <row r="864" spans="1:61">
      <c r="A864" s="7" t="s">
        <v>1291</v>
      </c>
      <c r="B864" s="7" t="s">
        <v>1292</v>
      </c>
      <c r="C864" s="7" t="s">
        <v>7</v>
      </c>
      <c r="D864" s="7" t="s">
        <v>8199</v>
      </c>
      <c r="E864" s="7" t="s">
        <v>9</v>
      </c>
      <c r="F864" s="7" t="s">
        <v>1165</v>
      </c>
      <c r="G864" s="25">
        <v>109889.81050862627</v>
      </c>
      <c r="H864" s="1">
        <v>2131266.0689725336</v>
      </c>
      <c r="I864" s="5"/>
      <c r="J864" s="5"/>
      <c r="K864" s="1"/>
      <c r="L864" s="5"/>
      <c r="M864" s="5"/>
      <c r="N864" s="26"/>
      <c r="O864" s="1">
        <v>160020.23390665872</v>
      </c>
      <c r="P864" s="1">
        <v>63186.459999999992</v>
      </c>
      <c r="Q864" s="1">
        <v>117278.16477169027</v>
      </c>
      <c r="R864" s="1"/>
      <c r="S864" s="1"/>
      <c r="T864" s="1"/>
      <c r="U864" s="1"/>
      <c r="V864" s="5"/>
      <c r="W864" s="5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37">
        <f>BH864+BG864+BF864+BE864+BD864+BB864+BA864+AZ864+AY864+AX864+AW864+AV864+AU864+AT864+AS864+AR864+AQ864+AP864+AO864+AN864+AM864+AL864+AK864+AJ864+AI864+AH864+AG864+AF864+AE864+AD864+AC864+AB864+BC864+AA864+Z864+Y864+X864+U864+T864+S864+R864+Q864+P864+O864+N864+M864+L864+K864+J864+I864+H864+G864</f>
        <v>2581640.7381595084</v>
      </c>
    </row>
    <row r="865" spans="1:61" hidden="1">
      <c r="A865" s="6" t="s">
        <v>1293</v>
      </c>
      <c r="B865" s="6" t="s">
        <v>1294</v>
      </c>
      <c r="C865" s="6" t="s">
        <v>7</v>
      </c>
      <c r="D865" s="6" t="s">
        <v>18</v>
      </c>
      <c r="E865" s="6" t="s">
        <v>13</v>
      </c>
      <c r="F865" s="6" t="s">
        <v>1165</v>
      </c>
      <c r="G865" s="6"/>
      <c r="H865" s="1"/>
      <c r="I865" s="5"/>
      <c r="J865" s="5"/>
      <c r="K865" s="1"/>
      <c r="L865" s="5"/>
      <c r="M865" s="5"/>
      <c r="N865" s="26"/>
      <c r="O865" s="1"/>
      <c r="P865" s="1"/>
      <c r="Q865" s="1"/>
      <c r="R865" s="1"/>
      <c r="S865" s="1"/>
      <c r="T865" s="1"/>
      <c r="U865" s="1"/>
      <c r="V865" s="5"/>
      <c r="W865" s="5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37">
        <f>BH865+BG865+BF865+BE865+BD865+BB865+BA865+AZ865+AY865+AX865+AW865+AV865+AU865+AT865+AS865+AR865+AQ865+AP865+AO865+AN865+AM865+AL865+AK865+AJ865+AI865+AH865+AG865+AF865+AE865+AD865+AC865+AB865+BC865+AA865+Z865+Y865+X865+U865+T865+S865+R865+Q865+P865+O865+N865+M865+L865+K865+J865+I865+H865</f>
        <v>0</v>
      </c>
    </row>
    <row r="866" spans="1:61" hidden="1">
      <c r="A866" s="6" t="s">
        <v>1295</v>
      </c>
      <c r="B866" s="6" t="s">
        <v>1296</v>
      </c>
      <c r="C866" s="6" t="s">
        <v>7</v>
      </c>
      <c r="D866" s="6" t="s">
        <v>18</v>
      </c>
      <c r="E866" s="6" t="s">
        <v>13</v>
      </c>
      <c r="F866" s="6" t="s">
        <v>1165</v>
      </c>
      <c r="G866" s="6"/>
      <c r="H866" s="1"/>
      <c r="I866" s="5"/>
      <c r="J866" s="5"/>
      <c r="K866" s="1"/>
      <c r="L866" s="5"/>
      <c r="M866" s="5"/>
      <c r="N866" s="26"/>
      <c r="O866" s="1"/>
      <c r="P866" s="1"/>
      <c r="Q866" s="1"/>
      <c r="R866" s="1"/>
      <c r="S866" s="1"/>
      <c r="T866" s="1"/>
      <c r="U866" s="1"/>
      <c r="V866" s="5"/>
      <c r="W866" s="5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37">
        <f>BH866+BG866+BF866+BE866+BD866+BB866+BA866+AZ866+AY866+AX866+AW866+AV866+AU866+AT866+AS866+AR866+AQ866+AP866+AO866+AN866+AM866+AL866+AK866+AJ866+AI866+AH866+AG866+AF866+AE866+AD866+AC866+AB866+BC866+AA866+Z866+Y866+X866+U866+T866+S866+R866+Q866+P866+O866+N866+M866+L866+K866+J866+I866+H866</f>
        <v>0</v>
      </c>
    </row>
    <row r="867" spans="1:61" hidden="1">
      <c r="A867" s="6" t="s">
        <v>1297</v>
      </c>
      <c r="B867" s="6" t="s">
        <v>1298</v>
      </c>
      <c r="C867" s="6" t="s">
        <v>7</v>
      </c>
      <c r="D867" s="6" t="s">
        <v>8199</v>
      </c>
      <c r="E867" s="6" t="s">
        <v>13</v>
      </c>
      <c r="F867" s="6" t="s">
        <v>1165</v>
      </c>
      <c r="G867" s="6"/>
      <c r="H867" s="1"/>
      <c r="I867" s="5"/>
      <c r="J867" s="5"/>
      <c r="K867" s="1"/>
      <c r="L867" s="5"/>
      <c r="M867" s="5"/>
      <c r="N867" s="26"/>
      <c r="O867" s="1"/>
      <c r="P867" s="1"/>
      <c r="Q867" s="1"/>
      <c r="R867" s="1"/>
      <c r="S867" s="1"/>
      <c r="T867" s="1"/>
      <c r="U867" s="1"/>
      <c r="V867" s="5"/>
      <c r="W867" s="5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37">
        <f>BH867+BG867+BF867+BE867+BD867+BB867+BA867+AZ867+AY867+AX867+AW867+AV867+AU867+AT867+AS867+AR867+AQ867+AP867+AO867+AN867+AM867+AL867+AK867+AJ867+AI867+AH867+AG867+AF867+AE867+AD867+AC867+AB867+BC867+AA867+Z867+Y867+X867+U867+T867+S867+R867+Q867+P867+O867+N867+M867+L867+K867+J867+I867+H867</f>
        <v>0</v>
      </c>
    </row>
    <row r="868" spans="1:61" hidden="1">
      <c r="A868" s="6" t="s">
        <v>1504</v>
      </c>
      <c r="B868" s="6" t="s">
        <v>1505</v>
      </c>
      <c r="C868" s="6" t="s">
        <v>151</v>
      </c>
      <c r="D868" s="6"/>
      <c r="E868" s="6" t="s">
        <v>152</v>
      </c>
      <c r="F868" s="6" t="s">
        <v>1165</v>
      </c>
      <c r="G868" s="6"/>
      <c r="H868" s="1"/>
      <c r="I868" s="5"/>
      <c r="J868" s="5"/>
      <c r="K868" s="1"/>
      <c r="L868" s="5"/>
      <c r="M868" s="5"/>
      <c r="N868" s="26"/>
      <c r="O868" s="1"/>
      <c r="P868" s="1"/>
      <c r="Q868" s="1"/>
      <c r="R868" s="1"/>
      <c r="S868" s="1"/>
      <c r="T868" s="1"/>
      <c r="U868" s="1"/>
      <c r="V868" s="5"/>
      <c r="W868" s="5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37">
        <f>BH868+BG868+BF868+BE868+BD868+BB868+BA868+AZ868+AY868+AX868+AW868+AV868+AU868+AT868+AS868+AR868+AQ868+AP868+AO868+AN868+AM868+AL868+AK868+AJ868+AI868+AH868+AG868+AF868+AE868+AD868+AC868+AB868+BC868+AA868+Z868+Y868+X868+U868+T868+S868+R868+Q868+P868+O868+N868+M868+L868+K868+J868+I868+H868</f>
        <v>0</v>
      </c>
    </row>
    <row r="869" spans="1:61">
      <c r="A869" s="7" t="s">
        <v>1299</v>
      </c>
      <c r="B869" s="7" t="s">
        <v>1300</v>
      </c>
      <c r="C869" s="7" t="s">
        <v>7</v>
      </c>
      <c r="D869" s="7" t="s">
        <v>8199</v>
      </c>
      <c r="E869" s="7" t="s">
        <v>28</v>
      </c>
      <c r="F869" s="7" t="s">
        <v>1165</v>
      </c>
      <c r="G869" s="25">
        <v>972250.94180275535</v>
      </c>
      <c r="H869" s="1">
        <v>30471798.095422387</v>
      </c>
      <c r="I869" s="1">
        <v>725000</v>
      </c>
      <c r="J869" s="1">
        <v>225000</v>
      </c>
      <c r="K869" s="1">
        <v>1499395.869055104</v>
      </c>
      <c r="L869" s="5"/>
      <c r="M869" s="5"/>
      <c r="N869" s="26">
        <v>6678490.8233595463</v>
      </c>
      <c r="O869" s="1">
        <v>5883229.6714083813</v>
      </c>
      <c r="P869" s="1">
        <v>240623.39</v>
      </c>
      <c r="Q869" s="1">
        <v>631796.98940817802</v>
      </c>
      <c r="R869" s="1"/>
      <c r="S869" s="1"/>
      <c r="T869" s="1">
        <v>819718.98856548558</v>
      </c>
      <c r="U869" s="1"/>
      <c r="V869" s="5"/>
      <c r="W869" s="5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>
        <v>81594</v>
      </c>
      <c r="AK869" s="1"/>
      <c r="AL869" s="1"/>
      <c r="AM869" s="1"/>
      <c r="AN869" s="1"/>
      <c r="AO869" s="1"/>
      <c r="AP869" s="1"/>
      <c r="AQ869" s="1">
        <v>79400</v>
      </c>
      <c r="AR869" s="1"/>
      <c r="AS869" s="1"/>
      <c r="AT869" s="1">
        <v>43032</v>
      </c>
      <c r="AU869" s="1">
        <v>66228</v>
      </c>
      <c r="AV869" s="1"/>
      <c r="AW869" s="1"/>
      <c r="AX869" s="1">
        <v>23252</v>
      </c>
      <c r="AY869" s="1"/>
      <c r="AZ869" s="1"/>
      <c r="BA869" s="1"/>
      <c r="BB869" s="1"/>
      <c r="BC869" s="1">
        <v>1365439.7936499999</v>
      </c>
      <c r="BD869" s="1"/>
      <c r="BE869" s="1">
        <v>737849.2452204983</v>
      </c>
      <c r="BF869" s="1">
        <v>277845.34596000001</v>
      </c>
      <c r="BG869" s="1"/>
      <c r="BH869" s="1"/>
      <c r="BI869" s="37">
        <f>BH869+BG869+BF869+BE869+BD869+BB869+BA869+AZ869+AY869+AX869+AW869+AV869+AU869+AT869+AS869+AR869+AQ869+AP869+AO869+AN869+AM869+AL869+AK869+AJ869+AI869+AH869+AG869+AF869+AE869+AD869+AC869+AB869+BC869+AA869+Z869+Y869+X869+U869+T869+S869+R869+Q869+P869+O869+N869+M869+L869+K869+J869+I869+H869+G869</f>
        <v>50821945.153852329</v>
      </c>
    </row>
    <row r="870" spans="1:61" hidden="1">
      <c r="A870" s="6" t="s">
        <v>1301</v>
      </c>
      <c r="B870" s="6" t="s">
        <v>1302</v>
      </c>
      <c r="C870" s="6" t="s">
        <v>7</v>
      </c>
      <c r="D870" s="6" t="s">
        <v>18</v>
      </c>
      <c r="E870" s="6" t="s">
        <v>360</v>
      </c>
      <c r="F870" s="6" t="s">
        <v>1165</v>
      </c>
      <c r="G870" s="6"/>
      <c r="H870" s="1"/>
      <c r="I870" s="5"/>
      <c r="J870" s="5"/>
      <c r="K870" s="1"/>
      <c r="L870" s="5"/>
      <c r="M870" s="5"/>
      <c r="N870" s="26"/>
      <c r="O870" s="1"/>
      <c r="P870" s="1"/>
      <c r="Q870" s="1"/>
      <c r="R870" s="1"/>
      <c r="S870" s="1"/>
      <c r="T870" s="1"/>
      <c r="U870" s="1"/>
      <c r="V870" s="5"/>
      <c r="W870" s="5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37">
        <f t="shared" ref="BI870:BI916" si="38">BH870+BG870+BF870+BE870+BD870+BB870+BA870+AZ870+AY870+AX870+AW870+AV870+AU870+AT870+AS870+AR870+AQ870+AP870+AO870+AN870+AM870+AL870+AK870+AJ870+AI870+AH870+AG870+AF870+AE870+AD870+AC870+AB870+BC870+AA870+Z870+Y870+X870+U870+T870+S870+R870+Q870+P870+O870+N870+M870+L870+K870+J870+I870+H870</f>
        <v>0</v>
      </c>
    </row>
    <row r="871" spans="1:61" hidden="1">
      <c r="A871" s="6" t="s">
        <v>1303</v>
      </c>
      <c r="B871" s="6" t="s">
        <v>1304</v>
      </c>
      <c r="C871" s="6" t="s">
        <v>7</v>
      </c>
      <c r="D871" s="6" t="s">
        <v>67</v>
      </c>
      <c r="E871" s="6" t="s">
        <v>67</v>
      </c>
      <c r="F871" s="6" t="s">
        <v>1165</v>
      </c>
      <c r="G871" s="6"/>
      <c r="H871" s="1"/>
      <c r="I871" s="5"/>
      <c r="J871" s="5"/>
      <c r="K871" s="1"/>
      <c r="L871" s="5"/>
      <c r="M871" s="5"/>
      <c r="N871" s="26"/>
      <c r="O871" s="1"/>
      <c r="P871" s="1"/>
      <c r="Q871" s="1"/>
      <c r="R871" s="1"/>
      <c r="S871" s="1"/>
      <c r="T871" s="1"/>
      <c r="U871" s="1"/>
      <c r="V871" s="5"/>
      <c r="W871" s="5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37">
        <f t="shared" si="38"/>
        <v>0</v>
      </c>
    </row>
    <row r="872" spans="1:61" hidden="1">
      <c r="A872" s="6" t="s">
        <v>1305</v>
      </c>
      <c r="B872" s="6" t="s">
        <v>1306</v>
      </c>
      <c r="C872" s="6" t="s">
        <v>7</v>
      </c>
      <c r="D872" s="6" t="s">
        <v>18</v>
      </c>
      <c r="E872" s="6" t="s">
        <v>13</v>
      </c>
      <c r="F872" s="6" t="s">
        <v>1165</v>
      </c>
      <c r="G872" s="6"/>
      <c r="H872" s="1"/>
      <c r="I872" s="5"/>
      <c r="J872" s="5"/>
      <c r="K872" s="1"/>
      <c r="L872" s="5"/>
      <c r="M872" s="5"/>
      <c r="N872" s="26"/>
      <c r="O872" s="1"/>
      <c r="P872" s="1"/>
      <c r="Q872" s="1"/>
      <c r="R872" s="1"/>
      <c r="S872" s="1"/>
      <c r="T872" s="1"/>
      <c r="U872" s="1"/>
      <c r="V872" s="5"/>
      <c r="W872" s="5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37">
        <f t="shared" si="38"/>
        <v>0</v>
      </c>
    </row>
    <row r="873" spans="1:61" hidden="1">
      <c r="A873" s="6" t="s">
        <v>1307</v>
      </c>
      <c r="B873" s="6" t="s">
        <v>1308</v>
      </c>
      <c r="C873" s="6" t="s">
        <v>7</v>
      </c>
      <c r="D873" s="6" t="s">
        <v>67</v>
      </c>
      <c r="E873" s="6" t="s">
        <v>67</v>
      </c>
      <c r="F873" s="6" t="s">
        <v>1165</v>
      </c>
      <c r="G873" s="6"/>
      <c r="H873" s="1"/>
      <c r="I873" s="5"/>
      <c r="J873" s="5"/>
      <c r="K873" s="1"/>
      <c r="L873" s="5"/>
      <c r="M873" s="5"/>
      <c r="N873" s="26"/>
      <c r="O873" s="1"/>
      <c r="P873" s="1"/>
      <c r="Q873" s="1"/>
      <c r="R873" s="1"/>
      <c r="S873" s="1"/>
      <c r="T873" s="1"/>
      <c r="U873" s="1"/>
      <c r="V873" s="5"/>
      <c r="W873" s="5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37">
        <f t="shared" si="38"/>
        <v>0</v>
      </c>
    </row>
    <row r="874" spans="1:61" hidden="1">
      <c r="A874" s="6" t="s">
        <v>1309</v>
      </c>
      <c r="B874" s="6" t="s">
        <v>1310</v>
      </c>
      <c r="C874" s="6" t="s">
        <v>7</v>
      </c>
      <c r="D874" s="6" t="s">
        <v>67</v>
      </c>
      <c r="E874" s="6" t="s">
        <v>67</v>
      </c>
      <c r="F874" s="6" t="s">
        <v>1165</v>
      </c>
      <c r="G874" s="6"/>
      <c r="H874" s="1"/>
      <c r="I874" s="5"/>
      <c r="J874" s="5"/>
      <c r="K874" s="1"/>
      <c r="L874" s="5"/>
      <c r="M874" s="5"/>
      <c r="N874" s="26"/>
      <c r="O874" s="1"/>
      <c r="P874" s="1"/>
      <c r="Q874" s="1"/>
      <c r="R874" s="1"/>
      <c r="S874" s="1"/>
      <c r="T874" s="1"/>
      <c r="U874" s="1"/>
      <c r="V874" s="5"/>
      <c r="W874" s="5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37">
        <f t="shared" si="38"/>
        <v>0</v>
      </c>
    </row>
    <row r="875" spans="1:61" hidden="1">
      <c r="A875" s="6" t="s">
        <v>1311</v>
      </c>
      <c r="B875" s="6" t="s">
        <v>1312</v>
      </c>
      <c r="C875" s="6" t="s">
        <v>7</v>
      </c>
      <c r="D875" s="6" t="s">
        <v>67</v>
      </c>
      <c r="E875" s="6" t="s">
        <v>67</v>
      </c>
      <c r="F875" s="6" t="s">
        <v>1165</v>
      </c>
      <c r="G875" s="6"/>
      <c r="H875" s="1"/>
      <c r="I875" s="5"/>
      <c r="J875" s="5"/>
      <c r="K875" s="1"/>
      <c r="L875" s="5"/>
      <c r="M875" s="5"/>
      <c r="N875" s="26"/>
      <c r="O875" s="1"/>
      <c r="P875" s="1"/>
      <c r="Q875" s="1"/>
      <c r="R875" s="1"/>
      <c r="S875" s="1"/>
      <c r="T875" s="1"/>
      <c r="U875" s="1"/>
      <c r="V875" s="5"/>
      <c r="W875" s="5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37">
        <f t="shared" si="38"/>
        <v>0</v>
      </c>
    </row>
    <row r="876" spans="1:61" hidden="1">
      <c r="A876" s="6" t="s">
        <v>1313</v>
      </c>
      <c r="B876" s="6" t="s">
        <v>1314</v>
      </c>
      <c r="C876" s="6" t="s">
        <v>7</v>
      </c>
      <c r="D876" s="6" t="s">
        <v>67</v>
      </c>
      <c r="E876" s="6" t="s">
        <v>67</v>
      </c>
      <c r="F876" s="6" t="s">
        <v>1165</v>
      </c>
      <c r="G876" s="6"/>
      <c r="H876" s="1"/>
      <c r="I876" s="5"/>
      <c r="J876" s="5"/>
      <c r="K876" s="1"/>
      <c r="L876" s="5"/>
      <c r="M876" s="5"/>
      <c r="N876" s="26"/>
      <c r="O876" s="1"/>
      <c r="P876" s="1"/>
      <c r="Q876" s="1"/>
      <c r="R876" s="1"/>
      <c r="S876" s="1"/>
      <c r="T876" s="1"/>
      <c r="U876" s="1"/>
      <c r="V876" s="5"/>
      <c r="W876" s="5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37">
        <f t="shared" si="38"/>
        <v>0</v>
      </c>
    </row>
    <row r="877" spans="1:61" hidden="1">
      <c r="A877" s="6" t="s">
        <v>1506</v>
      </c>
      <c r="B877" s="6" t="s">
        <v>1507</v>
      </c>
      <c r="C877" s="6" t="s">
        <v>151</v>
      </c>
      <c r="D877" s="6"/>
      <c r="E877" s="6" t="s">
        <v>152</v>
      </c>
      <c r="F877" s="6" t="s">
        <v>1165</v>
      </c>
      <c r="G877" s="6"/>
      <c r="H877" s="1"/>
      <c r="I877" s="5"/>
      <c r="J877" s="5"/>
      <c r="K877" s="1"/>
      <c r="L877" s="5"/>
      <c r="M877" s="5"/>
      <c r="N877" s="26"/>
      <c r="O877" s="1"/>
      <c r="P877" s="1"/>
      <c r="Q877" s="1"/>
      <c r="R877" s="1"/>
      <c r="S877" s="1"/>
      <c r="T877" s="1"/>
      <c r="U877" s="1"/>
      <c r="V877" s="5"/>
      <c r="W877" s="5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37">
        <f t="shared" si="38"/>
        <v>0</v>
      </c>
    </row>
    <row r="878" spans="1:61" hidden="1">
      <c r="A878" s="6" t="s">
        <v>1508</v>
      </c>
      <c r="B878" s="6" t="s">
        <v>1509</v>
      </c>
      <c r="C878" s="6" t="s">
        <v>151</v>
      </c>
      <c r="D878" s="6"/>
      <c r="E878" s="6" t="s">
        <v>152</v>
      </c>
      <c r="F878" s="6" t="s">
        <v>1165</v>
      </c>
      <c r="G878" s="6"/>
      <c r="H878" s="1"/>
      <c r="I878" s="5"/>
      <c r="J878" s="5"/>
      <c r="K878" s="1"/>
      <c r="L878" s="5"/>
      <c r="M878" s="5"/>
      <c r="N878" s="26"/>
      <c r="O878" s="1"/>
      <c r="P878" s="1"/>
      <c r="Q878" s="1"/>
      <c r="R878" s="1"/>
      <c r="S878" s="1"/>
      <c r="T878" s="1"/>
      <c r="U878" s="1"/>
      <c r="V878" s="5"/>
      <c r="W878" s="5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37">
        <f t="shared" si="38"/>
        <v>0</v>
      </c>
    </row>
    <row r="879" spans="1:61" hidden="1">
      <c r="A879" s="6" t="s">
        <v>1315</v>
      </c>
      <c r="B879" s="6" t="s">
        <v>1316</v>
      </c>
      <c r="C879" s="6" t="s">
        <v>7</v>
      </c>
      <c r="D879" s="6" t="s">
        <v>67</v>
      </c>
      <c r="E879" s="6" t="s">
        <v>67</v>
      </c>
      <c r="F879" s="6" t="s">
        <v>1165</v>
      </c>
      <c r="G879" s="6"/>
      <c r="H879" s="1"/>
      <c r="I879" s="5"/>
      <c r="J879" s="5"/>
      <c r="K879" s="1"/>
      <c r="L879" s="5"/>
      <c r="M879" s="5"/>
      <c r="N879" s="26"/>
      <c r="O879" s="1"/>
      <c r="P879" s="1"/>
      <c r="Q879" s="1"/>
      <c r="R879" s="1"/>
      <c r="S879" s="1"/>
      <c r="T879" s="1"/>
      <c r="U879" s="1"/>
      <c r="V879" s="5"/>
      <c r="W879" s="5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37">
        <f t="shared" si="38"/>
        <v>0</v>
      </c>
    </row>
    <row r="880" spans="1:61" hidden="1">
      <c r="A880" s="6" t="s">
        <v>1317</v>
      </c>
      <c r="B880" s="6" t="s">
        <v>1318</v>
      </c>
      <c r="C880" s="6" t="s">
        <v>7</v>
      </c>
      <c r="D880" s="6" t="s">
        <v>67</v>
      </c>
      <c r="E880" s="6" t="s">
        <v>67</v>
      </c>
      <c r="F880" s="6" t="s">
        <v>1165</v>
      </c>
      <c r="G880" s="6"/>
      <c r="H880" s="1"/>
      <c r="I880" s="5"/>
      <c r="J880" s="5"/>
      <c r="K880" s="1"/>
      <c r="L880" s="5"/>
      <c r="M880" s="5"/>
      <c r="N880" s="26"/>
      <c r="O880" s="1"/>
      <c r="P880" s="1"/>
      <c r="Q880" s="1"/>
      <c r="R880" s="1"/>
      <c r="S880" s="1"/>
      <c r="T880" s="1"/>
      <c r="U880" s="1"/>
      <c r="V880" s="5"/>
      <c r="W880" s="5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37">
        <f t="shared" si="38"/>
        <v>0</v>
      </c>
    </row>
    <row r="881" spans="1:61" hidden="1">
      <c r="A881" s="6" t="s">
        <v>1319</v>
      </c>
      <c r="B881" s="6" t="s">
        <v>1320</v>
      </c>
      <c r="C881" s="6" t="s">
        <v>7</v>
      </c>
      <c r="D881" s="6" t="s">
        <v>67</v>
      </c>
      <c r="E881" s="6" t="s">
        <v>67</v>
      </c>
      <c r="F881" s="6" t="s">
        <v>1165</v>
      </c>
      <c r="G881" s="6"/>
      <c r="H881" s="1"/>
      <c r="I881" s="5"/>
      <c r="J881" s="5"/>
      <c r="K881" s="1"/>
      <c r="L881" s="5"/>
      <c r="M881" s="5"/>
      <c r="N881" s="26"/>
      <c r="O881" s="1"/>
      <c r="P881" s="1"/>
      <c r="Q881" s="1"/>
      <c r="R881" s="1"/>
      <c r="S881" s="1"/>
      <c r="T881" s="1"/>
      <c r="U881" s="1"/>
      <c r="V881" s="5"/>
      <c r="W881" s="5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37">
        <f t="shared" si="38"/>
        <v>0</v>
      </c>
    </row>
    <row r="882" spans="1:61" hidden="1">
      <c r="A882" s="6" t="s">
        <v>1510</v>
      </c>
      <c r="B882" s="6" t="s">
        <v>1511</v>
      </c>
      <c r="C882" s="6" t="s">
        <v>151</v>
      </c>
      <c r="D882" s="6"/>
      <c r="E882" s="6" t="s">
        <v>152</v>
      </c>
      <c r="F882" s="6" t="s">
        <v>1165</v>
      </c>
      <c r="G882" s="6"/>
      <c r="H882" s="1"/>
      <c r="I882" s="5"/>
      <c r="J882" s="5"/>
      <c r="K882" s="1"/>
      <c r="L882" s="5"/>
      <c r="M882" s="5"/>
      <c r="N882" s="26"/>
      <c r="O882" s="1"/>
      <c r="P882" s="1"/>
      <c r="Q882" s="1"/>
      <c r="R882" s="1"/>
      <c r="S882" s="1"/>
      <c r="T882" s="1"/>
      <c r="U882" s="1"/>
      <c r="V882" s="5"/>
      <c r="W882" s="5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37">
        <f t="shared" si="38"/>
        <v>0</v>
      </c>
    </row>
    <row r="883" spans="1:61" hidden="1">
      <c r="A883" s="6" t="s">
        <v>1512</v>
      </c>
      <c r="B883" s="6" t="s">
        <v>1513</v>
      </c>
      <c r="C883" s="6" t="s">
        <v>151</v>
      </c>
      <c r="D883" s="6"/>
      <c r="E883" s="6" t="s">
        <v>152</v>
      </c>
      <c r="F883" s="6" t="s">
        <v>1165</v>
      </c>
      <c r="G883" s="6"/>
      <c r="H883" s="1"/>
      <c r="I883" s="5"/>
      <c r="J883" s="5"/>
      <c r="K883" s="1"/>
      <c r="L883" s="5"/>
      <c r="M883" s="5"/>
      <c r="N883" s="26"/>
      <c r="O883" s="1"/>
      <c r="P883" s="1"/>
      <c r="Q883" s="1"/>
      <c r="R883" s="1"/>
      <c r="S883" s="1"/>
      <c r="T883" s="1"/>
      <c r="U883" s="1"/>
      <c r="V883" s="5"/>
      <c r="W883" s="5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37">
        <f t="shared" si="38"/>
        <v>0</v>
      </c>
    </row>
    <row r="884" spans="1:61" hidden="1">
      <c r="A884" s="6" t="s">
        <v>1321</v>
      </c>
      <c r="B884" s="6" t="s">
        <v>1322</v>
      </c>
      <c r="C884" s="6" t="s">
        <v>7</v>
      </c>
      <c r="D884" s="6" t="s">
        <v>18</v>
      </c>
      <c r="E884" s="6" t="s">
        <v>13</v>
      </c>
      <c r="F884" s="6" t="s">
        <v>1165</v>
      </c>
      <c r="G884" s="6"/>
      <c r="H884" s="1"/>
      <c r="I884" s="5"/>
      <c r="J884" s="5"/>
      <c r="K884" s="1"/>
      <c r="L884" s="5"/>
      <c r="M884" s="5"/>
      <c r="N884" s="26"/>
      <c r="O884" s="1"/>
      <c r="P884" s="1"/>
      <c r="Q884" s="1"/>
      <c r="R884" s="1"/>
      <c r="S884" s="1"/>
      <c r="T884" s="1"/>
      <c r="U884" s="1"/>
      <c r="V884" s="5"/>
      <c r="W884" s="5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37">
        <f t="shared" si="38"/>
        <v>0</v>
      </c>
    </row>
    <row r="885" spans="1:61" hidden="1">
      <c r="A885" s="6" t="s">
        <v>1514</v>
      </c>
      <c r="B885" s="6" t="s">
        <v>1515</v>
      </c>
      <c r="C885" s="6" t="s">
        <v>151</v>
      </c>
      <c r="D885" s="6"/>
      <c r="E885" s="6" t="s">
        <v>152</v>
      </c>
      <c r="F885" s="6" t="s">
        <v>1165</v>
      </c>
      <c r="G885" s="6"/>
      <c r="H885" s="1"/>
      <c r="I885" s="5"/>
      <c r="J885" s="5"/>
      <c r="K885" s="1"/>
      <c r="L885" s="5"/>
      <c r="M885" s="5"/>
      <c r="N885" s="26"/>
      <c r="O885" s="1"/>
      <c r="P885" s="1"/>
      <c r="Q885" s="1"/>
      <c r="R885" s="1"/>
      <c r="S885" s="1"/>
      <c r="T885" s="1"/>
      <c r="U885" s="1"/>
      <c r="V885" s="5"/>
      <c r="W885" s="5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37">
        <f t="shared" si="38"/>
        <v>0</v>
      </c>
    </row>
    <row r="886" spans="1:61" hidden="1">
      <c r="A886" s="6" t="s">
        <v>1516</v>
      </c>
      <c r="B886" s="6" t="s">
        <v>1517</v>
      </c>
      <c r="C886" s="6" t="s">
        <v>151</v>
      </c>
      <c r="D886" s="6"/>
      <c r="E886" s="6" t="s">
        <v>152</v>
      </c>
      <c r="F886" s="6" t="s">
        <v>1165</v>
      </c>
      <c r="G886" s="6"/>
      <c r="H886" s="1"/>
      <c r="I886" s="5"/>
      <c r="J886" s="5"/>
      <c r="K886" s="1"/>
      <c r="L886" s="5"/>
      <c r="M886" s="5"/>
      <c r="N886" s="26"/>
      <c r="O886" s="1"/>
      <c r="P886" s="1"/>
      <c r="Q886" s="1"/>
      <c r="R886" s="1"/>
      <c r="S886" s="1"/>
      <c r="T886" s="1"/>
      <c r="U886" s="1"/>
      <c r="V886" s="5"/>
      <c r="W886" s="5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37">
        <f t="shared" si="38"/>
        <v>0</v>
      </c>
    </row>
    <row r="887" spans="1:61" hidden="1">
      <c r="A887" s="6" t="s">
        <v>1518</v>
      </c>
      <c r="B887" s="6" t="s">
        <v>1519</v>
      </c>
      <c r="C887" s="6" t="s">
        <v>151</v>
      </c>
      <c r="D887" s="6"/>
      <c r="E887" s="6" t="s">
        <v>152</v>
      </c>
      <c r="F887" s="6" t="s">
        <v>1165</v>
      </c>
      <c r="G887" s="6"/>
      <c r="H887" s="1"/>
      <c r="I887" s="5"/>
      <c r="J887" s="5"/>
      <c r="K887" s="1"/>
      <c r="L887" s="5"/>
      <c r="M887" s="5"/>
      <c r="N887" s="26"/>
      <c r="O887" s="1"/>
      <c r="P887" s="1"/>
      <c r="Q887" s="1"/>
      <c r="R887" s="1"/>
      <c r="S887" s="1"/>
      <c r="T887" s="1"/>
      <c r="U887" s="1"/>
      <c r="V887" s="5"/>
      <c r="W887" s="5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37">
        <f t="shared" si="38"/>
        <v>0</v>
      </c>
    </row>
    <row r="888" spans="1:61" hidden="1">
      <c r="A888" s="6" t="s">
        <v>1323</v>
      </c>
      <c r="B888" s="6" t="s">
        <v>1324</v>
      </c>
      <c r="C888" s="6" t="s">
        <v>7</v>
      </c>
      <c r="D888" s="6" t="s">
        <v>18</v>
      </c>
      <c r="E888" s="6" t="s">
        <v>31</v>
      </c>
      <c r="F888" s="6" t="s">
        <v>1165</v>
      </c>
      <c r="G888" s="6"/>
      <c r="H888" s="1"/>
      <c r="I888" s="5"/>
      <c r="J888" s="5"/>
      <c r="K888" s="1"/>
      <c r="L888" s="5"/>
      <c r="M888" s="5"/>
      <c r="N888" s="26"/>
      <c r="O888" s="1"/>
      <c r="P888" s="1"/>
      <c r="Q888" s="1"/>
      <c r="R888" s="1"/>
      <c r="S888" s="1"/>
      <c r="T888" s="1"/>
      <c r="U888" s="1"/>
      <c r="V888" s="5"/>
      <c r="W888" s="5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37">
        <f t="shared" si="38"/>
        <v>0</v>
      </c>
    </row>
    <row r="889" spans="1:61" hidden="1">
      <c r="A889" s="6" t="s">
        <v>1520</v>
      </c>
      <c r="B889" s="6" t="s">
        <v>1521</v>
      </c>
      <c r="C889" s="6" t="s">
        <v>151</v>
      </c>
      <c r="D889" s="6"/>
      <c r="E889" s="6" t="s">
        <v>152</v>
      </c>
      <c r="F889" s="6" t="s">
        <v>1165</v>
      </c>
      <c r="G889" s="6"/>
      <c r="H889" s="1"/>
      <c r="I889" s="5"/>
      <c r="J889" s="5"/>
      <c r="K889" s="1"/>
      <c r="L889" s="5"/>
      <c r="M889" s="5"/>
      <c r="N889" s="26"/>
      <c r="O889" s="1"/>
      <c r="P889" s="1"/>
      <c r="Q889" s="1"/>
      <c r="R889" s="1"/>
      <c r="S889" s="1"/>
      <c r="T889" s="1"/>
      <c r="U889" s="1"/>
      <c r="V889" s="5"/>
      <c r="W889" s="5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37">
        <f t="shared" si="38"/>
        <v>0</v>
      </c>
    </row>
    <row r="890" spans="1:61" hidden="1">
      <c r="A890" s="6" t="s">
        <v>1522</v>
      </c>
      <c r="B890" s="6" t="s">
        <v>1523</v>
      </c>
      <c r="C890" s="6" t="s">
        <v>151</v>
      </c>
      <c r="D890" s="6"/>
      <c r="E890" s="6" t="s">
        <v>152</v>
      </c>
      <c r="F890" s="6" t="s">
        <v>1165</v>
      </c>
      <c r="G890" s="6"/>
      <c r="H890" s="1"/>
      <c r="I890" s="5"/>
      <c r="J890" s="5"/>
      <c r="K890" s="1"/>
      <c r="L890" s="5"/>
      <c r="M890" s="5"/>
      <c r="N890" s="26"/>
      <c r="O890" s="1"/>
      <c r="P890" s="1"/>
      <c r="Q890" s="1"/>
      <c r="R890" s="1"/>
      <c r="S890" s="1"/>
      <c r="T890" s="1"/>
      <c r="U890" s="1"/>
      <c r="V890" s="5"/>
      <c r="W890" s="5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37">
        <f t="shared" si="38"/>
        <v>0</v>
      </c>
    </row>
    <row r="891" spans="1:61" hidden="1">
      <c r="A891" s="6" t="s">
        <v>1524</v>
      </c>
      <c r="B891" s="6" t="s">
        <v>1525</v>
      </c>
      <c r="C891" s="6" t="s">
        <v>151</v>
      </c>
      <c r="D891" s="6"/>
      <c r="E891" s="6" t="s">
        <v>152</v>
      </c>
      <c r="F891" s="6" t="s">
        <v>1165</v>
      </c>
      <c r="G891" s="6"/>
      <c r="H891" s="1"/>
      <c r="I891" s="5"/>
      <c r="J891" s="5"/>
      <c r="K891" s="1"/>
      <c r="L891" s="5"/>
      <c r="M891" s="5"/>
      <c r="N891" s="26"/>
      <c r="O891" s="1"/>
      <c r="P891" s="1"/>
      <c r="Q891" s="1"/>
      <c r="R891" s="1"/>
      <c r="S891" s="1"/>
      <c r="T891" s="1"/>
      <c r="U891" s="1"/>
      <c r="V891" s="5"/>
      <c r="W891" s="5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37">
        <f t="shared" si="38"/>
        <v>0</v>
      </c>
    </row>
    <row r="892" spans="1:61" hidden="1">
      <c r="A892" s="6" t="s">
        <v>1526</v>
      </c>
      <c r="B892" s="6" t="s">
        <v>1527</v>
      </c>
      <c r="C892" s="6" t="s">
        <v>151</v>
      </c>
      <c r="D892" s="6"/>
      <c r="E892" s="6" t="s">
        <v>152</v>
      </c>
      <c r="F892" s="6" t="s">
        <v>1165</v>
      </c>
      <c r="G892" s="6"/>
      <c r="H892" s="1"/>
      <c r="I892" s="5"/>
      <c r="J892" s="5"/>
      <c r="K892" s="1"/>
      <c r="L892" s="5"/>
      <c r="M892" s="5"/>
      <c r="N892" s="26"/>
      <c r="O892" s="1"/>
      <c r="P892" s="1"/>
      <c r="Q892" s="1"/>
      <c r="R892" s="1"/>
      <c r="S892" s="1"/>
      <c r="T892" s="1"/>
      <c r="U892" s="1"/>
      <c r="V892" s="5"/>
      <c r="W892" s="5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37">
        <f t="shared" si="38"/>
        <v>0</v>
      </c>
    </row>
    <row r="893" spans="1:61" hidden="1">
      <c r="A893" s="6" t="s">
        <v>6616</v>
      </c>
      <c r="B893" s="6" t="s">
        <v>6617</v>
      </c>
      <c r="C893" s="6" t="s">
        <v>151</v>
      </c>
      <c r="D893" s="6"/>
      <c r="E893" s="6" t="s">
        <v>8205</v>
      </c>
      <c r="F893" s="6" t="s">
        <v>1165</v>
      </c>
      <c r="G893" s="6"/>
      <c r="H893" s="1"/>
      <c r="I893" s="5"/>
      <c r="J893" s="5"/>
      <c r="K893" s="1"/>
      <c r="L893" s="5"/>
      <c r="M893" s="5"/>
      <c r="N893" s="26"/>
      <c r="O893" s="1"/>
      <c r="P893" s="1"/>
      <c r="Q893" s="1"/>
      <c r="R893" s="1"/>
      <c r="S893" s="1"/>
      <c r="T893" s="1"/>
      <c r="U893" s="1"/>
      <c r="V893" s="5"/>
      <c r="W893" s="5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37">
        <f t="shared" si="38"/>
        <v>0</v>
      </c>
    </row>
    <row r="894" spans="1:61" hidden="1">
      <c r="A894" s="6" t="s">
        <v>1528</v>
      </c>
      <c r="B894" s="6" t="s">
        <v>1529</v>
      </c>
      <c r="C894" s="6" t="s">
        <v>151</v>
      </c>
      <c r="D894" s="6"/>
      <c r="E894" s="6" t="s">
        <v>152</v>
      </c>
      <c r="F894" s="6" t="s">
        <v>1165</v>
      </c>
      <c r="G894" s="6"/>
      <c r="H894" s="1"/>
      <c r="I894" s="5"/>
      <c r="J894" s="5"/>
      <c r="K894" s="1"/>
      <c r="L894" s="5"/>
      <c r="M894" s="5"/>
      <c r="N894" s="26"/>
      <c r="O894" s="1"/>
      <c r="P894" s="1"/>
      <c r="Q894" s="1"/>
      <c r="R894" s="1"/>
      <c r="S894" s="1"/>
      <c r="T894" s="1"/>
      <c r="U894" s="1"/>
      <c r="V894" s="5"/>
      <c r="W894" s="5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37">
        <f t="shared" si="38"/>
        <v>0</v>
      </c>
    </row>
    <row r="895" spans="1:61" hidden="1">
      <c r="A895" s="6" t="s">
        <v>1530</v>
      </c>
      <c r="B895" s="6" t="s">
        <v>1531</v>
      </c>
      <c r="C895" s="6" t="s">
        <v>151</v>
      </c>
      <c r="D895" s="6"/>
      <c r="E895" s="6" t="s">
        <v>152</v>
      </c>
      <c r="F895" s="6" t="s">
        <v>1165</v>
      </c>
      <c r="G895" s="6"/>
      <c r="H895" s="1"/>
      <c r="I895" s="5"/>
      <c r="J895" s="5"/>
      <c r="K895" s="1"/>
      <c r="L895" s="5"/>
      <c r="M895" s="5"/>
      <c r="N895" s="26"/>
      <c r="O895" s="1"/>
      <c r="P895" s="1"/>
      <c r="Q895" s="1"/>
      <c r="R895" s="1"/>
      <c r="S895" s="1"/>
      <c r="T895" s="1"/>
      <c r="U895" s="1"/>
      <c r="V895" s="5"/>
      <c r="W895" s="5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37">
        <f t="shared" si="38"/>
        <v>0</v>
      </c>
    </row>
    <row r="896" spans="1:61" hidden="1">
      <c r="A896" s="6" t="s">
        <v>1532</v>
      </c>
      <c r="B896" s="6" t="s">
        <v>1533</v>
      </c>
      <c r="C896" s="6" t="s">
        <v>151</v>
      </c>
      <c r="D896" s="6"/>
      <c r="E896" s="6" t="s">
        <v>152</v>
      </c>
      <c r="F896" s="6" t="s">
        <v>1165</v>
      </c>
      <c r="G896" s="6"/>
      <c r="H896" s="1"/>
      <c r="I896" s="5"/>
      <c r="J896" s="5"/>
      <c r="K896" s="1"/>
      <c r="L896" s="5"/>
      <c r="M896" s="5"/>
      <c r="N896" s="26"/>
      <c r="O896" s="1"/>
      <c r="P896" s="1"/>
      <c r="Q896" s="1"/>
      <c r="R896" s="1"/>
      <c r="S896" s="1"/>
      <c r="T896" s="1"/>
      <c r="U896" s="1"/>
      <c r="V896" s="5"/>
      <c r="W896" s="5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37">
        <f t="shared" si="38"/>
        <v>0</v>
      </c>
    </row>
    <row r="897" spans="1:61" hidden="1">
      <c r="A897" s="6" t="s">
        <v>1534</v>
      </c>
      <c r="B897" s="6" t="s">
        <v>1535</v>
      </c>
      <c r="C897" s="6" t="s">
        <v>151</v>
      </c>
      <c r="D897" s="6"/>
      <c r="E897" s="6" t="s">
        <v>152</v>
      </c>
      <c r="F897" s="6" t="s">
        <v>1165</v>
      </c>
      <c r="G897" s="6"/>
      <c r="H897" s="1"/>
      <c r="I897" s="5"/>
      <c r="J897" s="5"/>
      <c r="K897" s="1"/>
      <c r="L897" s="5"/>
      <c r="M897" s="5"/>
      <c r="N897" s="26"/>
      <c r="O897" s="1"/>
      <c r="P897" s="1"/>
      <c r="Q897" s="1"/>
      <c r="R897" s="1"/>
      <c r="S897" s="1"/>
      <c r="T897" s="1"/>
      <c r="U897" s="1"/>
      <c r="V897" s="5"/>
      <c r="W897" s="5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37">
        <f t="shared" si="38"/>
        <v>0</v>
      </c>
    </row>
    <row r="898" spans="1:61" hidden="1">
      <c r="A898" s="6" t="s">
        <v>6618</v>
      </c>
      <c r="B898" s="6" t="s">
        <v>7652</v>
      </c>
      <c r="C898" s="6" t="s">
        <v>151</v>
      </c>
      <c r="D898" s="6"/>
      <c r="E898" s="6" t="s">
        <v>8211</v>
      </c>
      <c r="F898" s="6" t="s">
        <v>1165</v>
      </c>
      <c r="G898" s="6"/>
      <c r="H898" s="1"/>
      <c r="I898" s="5"/>
      <c r="J898" s="5"/>
      <c r="K898" s="1"/>
      <c r="L898" s="5"/>
      <c r="M898" s="5"/>
      <c r="N898" s="26"/>
      <c r="O898" s="1"/>
      <c r="P898" s="1"/>
      <c r="Q898" s="1"/>
      <c r="R898" s="1"/>
      <c r="S898" s="1"/>
      <c r="T898" s="1"/>
      <c r="U898" s="1"/>
      <c r="V898" s="5"/>
      <c r="W898" s="5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37">
        <f t="shared" si="38"/>
        <v>0</v>
      </c>
    </row>
    <row r="899" spans="1:61" hidden="1">
      <c r="A899" s="6" t="s">
        <v>1325</v>
      </c>
      <c r="B899" s="6" t="s">
        <v>1326</v>
      </c>
      <c r="C899" s="6" t="s">
        <v>7</v>
      </c>
      <c r="D899" s="6" t="s">
        <v>8199</v>
      </c>
      <c r="E899" s="6" t="s">
        <v>31</v>
      </c>
      <c r="F899" s="6" t="s">
        <v>1165</v>
      </c>
      <c r="G899" s="6"/>
      <c r="H899" s="1"/>
      <c r="I899" s="5"/>
      <c r="J899" s="5"/>
      <c r="K899" s="1"/>
      <c r="L899" s="5"/>
      <c r="M899" s="5"/>
      <c r="N899" s="26"/>
      <c r="O899" s="1"/>
      <c r="P899" s="1"/>
      <c r="Q899" s="1"/>
      <c r="R899" s="1"/>
      <c r="S899" s="1"/>
      <c r="T899" s="1"/>
      <c r="U899" s="1"/>
      <c r="V899" s="5"/>
      <c r="W899" s="5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37">
        <f t="shared" si="38"/>
        <v>0</v>
      </c>
    </row>
    <row r="900" spans="1:61" hidden="1">
      <c r="A900" s="6" t="s">
        <v>1327</v>
      </c>
      <c r="B900" s="6" t="s">
        <v>1328</v>
      </c>
      <c r="C900" s="6" t="s">
        <v>7</v>
      </c>
      <c r="D900" s="6" t="s">
        <v>8199</v>
      </c>
      <c r="E900" s="6" t="s">
        <v>21</v>
      </c>
      <c r="F900" s="6" t="s">
        <v>1165</v>
      </c>
      <c r="G900" s="6"/>
      <c r="H900" s="1"/>
      <c r="I900" s="5"/>
      <c r="J900" s="5"/>
      <c r="K900" s="1"/>
      <c r="L900" s="5"/>
      <c r="M900" s="5"/>
      <c r="N900" s="26"/>
      <c r="O900" s="1"/>
      <c r="P900" s="1"/>
      <c r="Q900" s="1"/>
      <c r="R900" s="1"/>
      <c r="S900" s="1"/>
      <c r="T900" s="1"/>
      <c r="U900" s="1"/>
      <c r="V900" s="5"/>
      <c r="W900" s="5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37">
        <f t="shared" si="38"/>
        <v>0</v>
      </c>
    </row>
    <row r="901" spans="1:61" hidden="1">
      <c r="A901" s="6" t="s">
        <v>1329</v>
      </c>
      <c r="B901" s="6" t="s">
        <v>1330</v>
      </c>
      <c r="C901" s="6" t="s">
        <v>7</v>
      </c>
      <c r="D901" s="6" t="s">
        <v>18</v>
      </c>
      <c r="E901" s="6" t="s">
        <v>31</v>
      </c>
      <c r="F901" s="6" t="s">
        <v>1165</v>
      </c>
      <c r="G901" s="6"/>
      <c r="H901" s="1"/>
      <c r="I901" s="5"/>
      <c r="J901" s="5"/>
      <c r="K901" s="1"/>
      <c r="L901" s="5"/>
      <c r="M901" s="5"/>
      <c r="N901" s="26"/>
      <c r="O901" s="1"/>
      <c r="P901" s="1"/>
      <c r="Q901" s="1"/>
      <c r="R901" s="1"/>
      <c r="S901" s="1"/>
      <c r="T901" s="1"/>
      <c r="U901" s="1"/>
      <c r="V901" s="5"/>
      <c r="W901" s="5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37">
        <f t="shared" si="38"/>
        <v>0</v>
      </c>
    </row>
    <row r="902" spans="1:61" hidden="1">
      <c r="A902" s="6" t="s">
        <v>1331</v>
      </c>
      <c r="B902" s="6" t="s">
        <v>1332</v>
      </c>
      <c r="C902" s="6" t="s">
        <v>7</v>
      </c>
      <c r="D902" s="6" t="s">
        <v>18</v>
      </c>
      <c r="E902" s="6" t="s">
        <v>31</v>
      </c>
      <c r="F902" s="6" t="s">
        <v>1165</v>
      </c>
      <c r="G902" s="6"/>
      <c r="H902" s="1"/>
      <c r="I902" s="5"/>
      <c r="J902" s="5"/>
      <c r="K902" s="1"/>
      <c r="L902" s="5"/>
      <c r="M902" s="5"/>
      <c r="N902" s="26"/>
      <c r="O902" s="1"/>
      <c r="P902" s="1"/>
      <c r="Q902" s="1"/>
      <c r="R902" s="1"/>
      <c r="S902" s="1"/>
      <c r="T902" s="1"/>
      <c r="U902" s="1"/>
      <c r="V902" s="5"/>
      <c r="W902" s="5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37">
        <f t="shared" si="38"/>
        <v>0</v>
      </c>
    </row>
    <row r="903" spans="1:61" hidden="1">
      <c r="A903" s="6" t="s">
        <v>1333</v>
      </c>
      <c r="B903" s="6" t="s">
        <v>1334</v>
      </c>
      <c r="C903" s="6" t="s">
        <v>7</v>
      </c>
      <c r="D903" s="6" t="s">
        <v>8199</v>
      </c>
      <c r="E903" s="6" t="s">
        <v>13</v>
      </c>
      <c r="F903" s="6" t="s">
        <v>1165</v>
      </c>
      <c r="G903" s="6"/>
      <c r="H903" s="1"/>
      <c r="I903" s="5"/>
      <c r="J903" s="5"/>
      <c r="K903" s="1"/>
      <c r="L903" s="5"/>
      <c r="M903" s="5"/>
      <c r="N903" s="26"/>
      <c r="O903" s="1"/>
      <c r="P903" s="1"/>
      <c r="Q903" s="1"/>
      <c r="R903" s="1"/>
      <c r="S903" s="1"/>
      <c r="T903" s="1"/>
      <c r="U903" s="1"/>
      <c r="V903" s="5"/>
      <c r="W903" s="5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37">
        <f t="shared" si="38"/>
        <v>0</v>
      </c>
    </row>
    <row r="904" spans="1:61" hidden="1">
      <c r="A904" s="6" t="s">
        <v>1335</v>
      </c>
      <c r="B904" s="6" t="s">
        <v>1336</v>
      </c>
      <c r="C904" s="6" t="s">
        <v>7</v>
      </c>
      <c r="D904" s="6" t="s">
        <v>18</v>
      </c>
      <c r="E904" s="6" t="s">
        <v>13</v>
      </c>
      <c r="F904" s="6" t="s">
        <v>1165</v>
      </c>
      <c r="G904" s="6"/>
      <c r="H904" s="1"/>
      <c r="I904" s="5"/>
      <c r="J904" s="5"/>
      <c r="K904" s="1"/>
      <c r="L904" s="5"/>
      <c r="M904" s="5"/>
      <c r="N904" s="26"/>
      <c r="O904" s="1"/>
      <c r="P904" s="1"/>
      <c r="Q904" s="1"/>
      <c r="R904" s="1"/>
      <c r="S904" s="1"/>
      <c r="T904" s="1"/>
      <c r="U904" s="1"/>
      <c r="V904" s="5"/>
      <c r="W904" s="5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37">
        <f t="shared" si="38"/>
        <v>0</v>
      </c>
    </row>
    <row r="905" spans="1:61" hidden="1">
      <c r="A905" s="6" t="s">
        <v>1337</v>
      </c>
      <c r="B905" s="6" t="s">
        <v>1338</v>
      </c>
      <c r="C905" s="6" t="s">
        <v>7</v>
      </c>
      <c r="D905" s="6" t="s">
        <v>18</v>
      </c>
      <c r="E905" s="6" t="s">
        <v>31</v>
      </c>
      <c r="F905" s="6" t="s">
        <v>1165</v>
      </c>
      <c r="G905" s="6"/>
      <c r="H905" s="1"/>
      <c r="I905" s="5"/>
      <c r="J905" s="5"/>
      <c r="K905" s="1"/>
      <c r="L905" s="5"/>
      <c r="M905" s="5"/>
      <c r="N905" s="26"/>
      <c r="O905" s="1"/>
      <c r="P905" s="1"/>
      <c r="Q905" s="1"/>
      <c r="R905" s="1"/>
      <c r="S905" s="1"/>
      <c r="T905" s="1"/>
      <c r="U905" s="1"/>
      <c r="V905" s="5"/>
      <c r="W905" s="5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37">
        <f t="shared" si="38"/>
        <v>0</v>
      </c>
    </row>
    <row r="906" spans="1:61" hidden="1">
      <c r="A906" s="6" t="s">
        <v>1339</v>
      </c>
      <c r="B906" s="6" t="s">
        <v>1340</v>
      </c>
      <c r="C906" s="6" t="s">
        <v>7</v>
      </c>
      <c r="D906" s="6" t="s">
        <v>18</v>
      </c>
      <c r="E906" s="6" t="s">
        <v>13</v>
      </c>
      <c r="F906" s="6" t="s">
        <v>1165</v>
      </c>
      <c r="G906" s="6"/>
      <c r="H906" s="1"/>
      <c r="I906" s="5"/>
      <c r="J906" s="5"/>
      <c r="K906" s="1"/>
      <c r="L906" s="5"/>
      <c r="M906" s="5"/>
      <c r="N906" s="26"/>
      <c r="O906" s="1"/>
      <c r="P906" s="1"/>
      <c r="Q906" s="1"/>
      <c r="R906" s="1"/>
      <c r="S906" s="1"/>
      <c r="T906" s="1"/>
      <c r="U906" s="1"/>
      <c r="V906" s="5"/>
      <c r="W906" s="5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37">
        <f t="shared" si="38"/>
        <v>0</v>
      </c>
    </row>
    <row r="907" spans="1:61" hidden="1">
      <c r="A907" s="6" t="s">
        <v>1341</v>
      </c>
      <c r="B907" s="6" t="s">
        <v>1342</v>
      </c>
      <c r="C907" s="6" t="s">
        <v>7</v>
      </c>
      <c r="D907" s="6" t="s">
        <v>18</v>
      </c>
      <c r="E907" s="6" t="s">
        <v>13</v>
      </c>
      <c r="F907" s="6" t="s">
        <v>1165</v>
      </c>
      <c r="G907" s="6"/>
      <c r="H907" s="1"/>
      <c r="I907" s="5"/>
      <c r="J907" s="5"/>
      <c r="K907" s="1"/>
      <c r="L907" s="5"/>
      <c r="M907" s="5"/>
      <c r="N907" s="26"/>
      <c r="O907" s="1"/>
      <c r="P907" s="1"/>
      <c r="Q907" s="1"/>
      <c r="R907" s="1"/>
      <c r="S907" s="1"/>
      <c r="T907" s="1"/>
      <c r="U907" s="1"/>
      <c r="V907" s="5"/>
      <c r="W907" s="5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37">
        <f t="shared" si="38"/>
        <v>0</v>
      </c>
    </row>
    <row r="908" spans="1:61" hidden="1">
      <c r="A908" s="6" t="s">
        <v>1343</v>
      </c>
      <c r="B908" s="6" t="s">
        <v>1344</v>
      </c>
      <c r="C908" s="6" t="s">
        <v>7</v>
      </c>
      <c r="D908" s="6" t="s">
        <v>18</v>
      </c>
      <c r="E908" s="6" t="s">
        <v>13</v>
      </c>
      <c r="F908" s="6" t="s">
        <v>1165</v>
      </c>
      <c r="G908" s="6"/>
      <c r="H908" s="1"/>
      <c r="I908" s="5"/>
      <c r="J908" s="5"/>
      <c r="K908" s="1"/>
      <c r="L908" s="5"/>
      <c r="M908" s="5"/>
      <c r="N908" s="26"/>
      <c r="O908" s="1"/>
      <c r="P908" s="1"/>
      <c r="Q908" s="1"/>
      <c r="R908" s="1"/>
      <c r="S908" s="1"/>
      <c r="T908" s="1"/>
      <c r="U908" s="1"/>
      <c r="V908" s="5"/>
      <c r="W908" s="5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37">
        <f t="shared" si="38"/>
        <v>0</v>
      </c>
    </row>
    <row r="909" spans="1:61" hidden="1">
      <c r="A909" s="6" t="s">
        <v>1345</v>
      </c>
      <c r="B909" s="6" t="s">
        <v>1346</v>
      </c>
      <c r="C909" s="6" t="s">
        <v>7</v>
      </c>
      <c r="D909" s="6" t="s">
        <v>18</v>
      </c>
      <c r="E909" s="6" t="s">
        <v>21</v>
      </c>
      <c r="F909" s="6" t="s">
        <v>1165</v>
      </c>
      <c r="G909" s="6"/>
      <c r="H909" s="1"/>
      <c r="I909" s="5"/>
      <c r="J909" s="5"/>
      <c r="K909" s="1"/>
      <c r="L909" s="5"/>
      <c r="M909" s="5"/>
      <c r="N909" s="26"/>
      <c r="O909" s="1"/>
      <c r="P909" s="1"/>
      <c r="Q909" s="1"/>
      <c r="R909" s="1"/>
      <c r="S909" s="1"/>
      <c r="T909" s="1"/>
      <c r="U909" s="1"/>
      <c r="V909" s="5"/>
      <c r="W909" s="5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37">
        <f t="shared" si="38"/>
        <v>0</v>
      </c>
    </row>
    <row r="910" spans="1:61" hidden="1">
      <c r="A910" s="6" t="s">
        <v>1347</v>
      </c>
      <c r="B910" s="6" t="s">
        <v>1348</v>
      </c>
      <c r="C910" s="6" t="s">
        <v>7</v>
      </c>
      <c r="D910" s="6" t="s">
        <v>18</v>
      </c>
      <c r="E910" s="6" t="s">
        <v>31</v>
      </c>
      <c r="F910" s="6" t="s">
        <v>1165</v>
      </c>
      <c r="G910" s="6"/>
      <c r="H910" s="1"/>
      <c r="I910" s="5"/>
      <c r="J910" s="5"/>
      <c r="K910" s="1"/>
      <c r="L910" s="5"/>
      <c r="M910" s="5"/>
      <c r="N910" s="26"/>
      <c r="O910" s="1"/>
      <c r="P910" s="1"/>
      <c r="Q910" s="1"/>
      <c r="R910" s="1"/>
      <c r="S910" s="1"/>
      <c r="T910" s="1"/>
      <c r="U910" s="1"/>
      <c r="V910" s="5"/>
      <c r="W910" s="5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37">
        <f t="shared" si="38"/>
        <v>0</v>
      </c>
    </row>
    <row r="911" spans="1:61" hidden="1">
      <c r="A911" s="6" t="s">
        <v>6619</v>
      </c>
      <c r="B911" s="6" t="s">
        <v>2021</v>
      </c>
      <c r="C911" s="6" t="s">
        <v>151</v>
      </c>
      <c r="D911" s="6"/>
      <c r="E911" s="6" t="s">
        <v>8211</v>
      </c>
      <c r="F911" s="6" t="s">
        <v>1165</v>
      </c>
      <c r="G911" s="6"/>
      <c r="H911" s="1"/>
      <c r="I911" s="5"/>
      <c r="J911" s="5"/>
      <c r="K911" s="1"/>
      <c r="L911" s="5"/>
      <c r="M911" s="5"/>
      <c r="N911" s="26"/>
      <c r="O911" s="1"/>
      <c r="P911" s="1"/>
      <c r="Q911" s="1"/>
      <c r="R911" s="1"/>
      <c r="S911" s="1"/>
      <c r="T911" s="1"/>
      <c r="U911" s="1"/>
      <c r="V911" s="5"/>
      <c r="W911" s="5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37">
        <f t="shared" si="38"/>
        <v>0</v>
      </c>
    </row>
    <row r="912" spans="1:61" hidden="1">
      <c r="A912" s="6" t="s">
        <v>6620</v>
      </c>
      <c r="B912" s="6" t="s">
        <v>6621</v>
      </c>
      <c r="C912" s="6" t="s">
        <v>151</v>
      </c>
      <c r="D912" s="6"/>
      <c r="E912" s="6" t="s">
        <v>8211</v>
      </c>
      <c r="F912" s="6" t="s">
        <v>1165</v>
      </c>
      <c r="G912" s="6"/>
      <c r="H912" s="1"/>
      <c r="I912" s="5"/>
      <c r="J912" s="5"/>
      <c r="K912" s="1"/>
      <c r="L912" s="5"/>
      <c r="M912" s="5"/>
      <c r="N912" s="26"/>
      <c r="O912" s="1"/>
      <c r="P912" s="1"/>
      <c r="Q912" s="1"/>
      <c r="R912" s="1"/>
      <c r="S912" s="1"/>
      <c r="T912" s="1"/>
      <c r="U912" s="1"/>
      <c r="V912" s="5"/>
      <c r="W912" s="5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37">
        <f t="shared" si="38"/>
        <v>0</v>
      </c>
    </row>
    <row r="913" spans="1:61" hidden="1">
      <c r="A913" s="6" t="s">
        <v>1349</v>
      </c>
      <c r="B913" s="6" t="s">
        <v>1350</v>
      </c>
      <c r="C913" s="6" t="s">
        <v>7</v>
      </c>
      <c r="D913" s="6" t="s">
        <v>18</v>
      </c>
      <c r="E913" s="6" t="s">
        <v>31</v>
      </c>
      <c r="F913" s="6" t="s">
        <v>1165</v>
      </c>
      <c r="G913" s="6"/>
      <c r="H913" s="1"/>
      <c r="I913" s="5"/>
      <c r="J913" s="5"/>
      <c r="K913" s="1"/>
      <c r="L913" s="5"/>
      <c r="M913" s="5"/>
      <c r="N913" s="26"/>
      <c r="O913" s="1"/>
      <c r="P913" s="1"/>
      <c r="Q913" s="1"/>
      <c r="R913" s="1"/>
      <c r="S913" s="1"/>
      <c r="T913" s="1"/>
      <c r="U913" s="1"/>
      <c r="V913" s="5"/>
      <c r="W913" s="5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37">
        <f t="shared" si="38"/>
        <v>0</v>
      </c>
    </row>
    <row r="914" spans="1:61" hidden="1">
      <c r="A914" s="6" t="s">
        <v>1351</v>
      </c>
      <c r="B914" s="6" t="s">
        <v>1352</v>
      </c>
      <c r="C914" s="6" t="s">
        <v>7</v>
      </c>
      <c r="D914" s="6" t="s">
        <v>18</v>
      </c>
      <c r="E914" s="6" t="s">
        <v>31</v>
      </c>
      <c r="F914" s="6" t="s">
        <v>1165</v>
      </c>
      <c r="G914" s="6"/>
      <c r="H914" s="1"/>
      <c r="I914" s="5"/>
      <c r="J914" s="5"/>
      <c r="K914" s="1"/>
      <c r="L914" s="5"/>
      <c r="M914" s="5"/>
      <c r="N914" s="26"/>
      <c r="O914" s="1"/>
      <c r="P914" s="1"/>
      <c r="Q914" s="1"/>
      <c r="R914" s="1"/>
      <c r="S914" s="1"/>
      <c r="T914" s="1"/>
      <c r="U914" s="1"/>
      <c r="V914" s="5"/>
      <c r="W914" s="5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37">
        <f t="shared" si="38"/>
        <v>0</v>
      </c>
    </row>
    <row r="915" spans="1:61" hidden="1">
      <c r="A915" s="6" t="s">
        <v>1353</v>
      </c>
      <c r="B915" s="6" t="s">
        <v>1354</v>
      </c>
      <c r="C915" s="6" t="s">
        <v>7</v>
      </c>
      <c r="D915" s="6" t="s">
        <v>8199</v>
      </c>
      <c r="E915" s="6" t="s">
        <v>21</v>
      </c>
      <c r="F915" s="6" t="s">
        <v>1165</v>
      </c>
      <c r="G915" s="6"/>
      <c r="H915" s="1"/>
      <c r="I915" s="5"/>
      <c r="J915" s="5"/>
      <c r="K915" s="1"/>
      <c r="L915" s="5"/>
      <c r="M915" s="5"/>
      <c r="N915" s="26"/>
      <c r="O915" s="1"/>
      <c r="P915" s="1"/>
      <c r="Q915" s="1"/>
      <c r="R915" s="1"/>
      <c r="S915" s="1"/>
      <c r="T915" s="1"/>
      <c r="U915" s="1"/>
      <c r="V915" s="5"/>
      <c r="W915" s="5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37">
        <f t="shared" si="38"/>
        <v>0</v>
      </c>
    </row>
    <row r="916" spans="1:61" hidden="1">
      <c r="A916" s="6" t="s">
        <v>1355</v>
      </c>
      <c r="B916" s="6" t="s">
        <v>1356</v>
      </c>
      <c r="C916" s="6" t="s">
        <v>7</v>
      </c>
      <c r="D916" s="6" t="s">
        <v>18</v>
      </c>
      <c r="E916" s="6" t="s">
        <v>31</v>
      </c>
      <c r="F916" s="6" t="s">
        <v>1165</v>
      </c>
      <c r="G916" s="6"/>
      <c r="H916" s="1"/>
      <c r="I916" s="5"/>
      <c r="J916" s="5"/>
      <c r="K916" s="1"/>
      <c r="L916" s="5"/>
      <c r="M916" s="5"/>
      <c r="N916" s="26"/>
      <c r="O916" s="1"/>
      <c r="P916" s="1"/>
      <c r="Q916" s="1"/>
      <c r="R916" s="1"/>
      <c r="S916" s="1"/>
      <c r="T916" s="1"/>
      <c r="U916" s="1"/>
      <c r="V916" s="5"/>
      <c r="W916" s="5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37">
        <f t="shared" si="38"/>
        <v>0</v>
      </c>
    </row>
    <row r="917" spans="1:61">
      <c r="A917" s="7" t="s">
        <v>1536</v>
      </c>
      <c r="B917" s="7" t="s">
        <v>1537</v>
      </c>
      <c r="C917" s="7" t="s">
        <v>151</v>
      </c>
      <c r="D917" s="7"/>
      <c r="E917" s="7" t="s">
        <v>152</v>
      </c>
      <c r="F917" s="7" t="s">
        <v>1165</v>
      </c>
      <c r="G917" s="25"/>
      <c r="H917" s="1"/>
      <c r="I917" s="5"/>
      <c r="J917" s="5"/>
      <c r="K917" s="1"/>
      <c r="L917" s="5"/>
      <c r="M917" s="5"/>
      <c r="N917" s="26"/>
      <c r="O917" s="1"/>
      <c r="P917" s="1"/>
      <c r="Q917" s="1">
        <v>15714.997962327889</v>
      </c>
      <c r="R917" s="1"/>
      <c r="S917" s="1"/>
      <c r="T917" s="1"/>
      <c r="U917" s="1"/>
      <c r="V917" s="5"/>
      <c r="W917" s="5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37">
        <f>BH917+BG917+BF917+BE917+BD917+BB917+BA917+AZ917+AY917+AX917+AW917+AV917+AU917+AT917+AS917+AR917+AQ917+AP917+AO917+AN917+AM917+AL917+AK917+AJ917+AI917+AH917+AG917+AF917+AE917+AD917+AC917+AB917+BC917+AA917+Z917+Y917+X917+U917+T917+S917+R917+Q917+P917+O917+N917+M917+L917+K917+J917+I917+H917+G917</f>
        <v>15714.997962327889</v>
      </c>
    </row>
    <row r="918" spans="1:61" hidden="1">
      <c r="A918" s="6" t="s">
        <v>1357</v>
      </c>
      <c r="B918" s="6" t="s">
        <v>1358</v>
      </c>
      <c r="C918" s="6" t="s">
        <v>7</v>
      </c>
      <c r="D918" s="6" t="s">
        <v>18</v>
      </c>
      <c r="E918" s="6" t="s">
        <v>21</v>
      </c>
      <c r="F918" s="6" t="s">
        <v>1165</v>
      </c>
      <c r="G918" s="6"/>
      <c r="H918" s="1"/>
      <c r="I918" s="5"/>
      <c r="J918" s="5"/>
      <c r="K918" s="1"/>
      <c r="L918" s="5"/>
      <c r="M918" s="5"/>
      <c r="N918" s="26"/>
      <c r="O918" s="1"/>
      <c r="P918" s="1"/>
      <c r="Q918" s="1"/>
      <c r="R918" s="1"/>
      <c r="S918" s="1"/>
      <c r="T918" s="1"/>
      <c r="U918" s="1"/>
      <c r="V918" s="5"/>
      <c r="W918" s="5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37">
        <f>BH918+BG918+BF918+BE918+BD918+BB918+BA918+AZ918+AY918+AX918+AW918+AV918+AU918+AT918+AS918+AR918+AQ918+AP918+AO918+AN918+AM918+AL918+AK918+AJ918+AI918+AH918+AG918+AF918+AE918+AD918+AC918+AB918+BC918+AA918+Z918+Y918+X918+U918+T918+S918+R918+Q918+P918+O918+N918+M918+L918+K918+J918+I918+H918</f>
        <v>0</v>
      </c>
    </row>
    <row r="919" spans="1:61" hidden="1">
      <c r="A919" s="6" t="s">
        <v>1359</v>
      </c>
      <c r="B919" s="6" t="s">
        <v>1360</v>
      </c>
      <c r="C919" s="6" t="s">
        <v>7</v>
      </c>
      <c r="D919" s="6" t="s">
        <v>18</v>
      </c>
      <c r="E919" s="6" t="s">
        <v>13</v>
      </c>
      <c r="F919" s="6" t="s">
        <v>1165</v>
      </c>
      <c r="G919" s="6"/>
      <c r="H919" s="1"/>
      <c r="I919" s="1"/>
      <c r="J919" s="5"/>
      <c r="K919" s="1"/>
      <c r="L919" s="11"/>
      <c r="M919" s="1"/>
      <c r="N919" s="26"/>
      <c r="O919" s="1"/>
      <c r="P919" s="1"/>
      <c r="Q919" s="1"/>
      <c r="R919" s="1"/>
      <c r="S919" s="1"/>
      <c r="T919" s="1"/>
      <c r="U919" s="1"/>
      <c r="V919" s="5"/>
      <c r="W919" s="5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37">
        <f>BH919+BG919+BF919+BE919+BD919+BB919+BA919+AZ919+AY919+AX919+AW919+AV919+AU919+AT919+AS919+AR919+AQ919+AP919+AO919+AN919+AM919+AL919+AK919+AJ919+AI919+AH919+AG919+AF919+AE919+AD919+AC919+AB919+BC919+AA919+Z919+Y919+X919+U919+T919+S919+R919+Q919+P919+O919+N919+M919+L919+K919+J919+I919+H919</f>
        <v>0</v>
      </c>
    </row>
    <row r="920" spans="1:61">
      <c r="A920" s="7" t="s">
        <v>1361</v>
      </c>
      <c r="B920" s="7" t="s">
        <v>1362</v>
      </c>
      <c r="C920" s="7" t="s">
        <v>7</v>
      </c>
      <c r="D920" s="7" t="s">
        <v>8199</v>
      </c>
      <c r="E920" s="7" t="s">
        <v>13</v>
      </c>
      <c r="F920" s="7" t="s">
        <v>1165</v>
      </c>
      <c r="G920" s="25"/>
      <c r="H920" s="1"/>
      <c r="I920" s="5"/>
      <c r="J920" s="5"/>
      <c r="K920" s="1"/>
      <c r="L920" s="5"/>
      <c r="M920" s="5"/>
      <c r="N920" s="26"/>
      <c r="O920" s="1"/>
      <c r="P920" s="1"/>
      <c r="Q920" s="1">
        <v>2363.7238828931704</v>
      </c>
      <c r="R920" s="1"/>
      <c r="S920" s="1"/>
      <c r="T920" s="1"/>
      <c r="U920" s="1"/>
      <c r="V920" s="5"/>
      <c r="W920" s="5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37">
        <f>BH920+BG920+BF920+BE920+BD920+BB920+BA920+AZ920+AY920+AX920+AW920+AV920+AU920+AT920+AS920+AR920+AQ920+AP920+AO920+AN920+AM920+AL920+AK920+AJ920+AI920+AH920+AG920+AF920+AE920+AD920+AC920+AB920+BC920+AA920+Z920+Y920+X920+U920+T920+S920+R920+Q920+P920+O920+N920+M920+L920+K920+J920+I920+H920+G920</f>
        <v>2363.7238828931704</v>
      </c>
    </row>
    <row r="921" spans="1:61" hidden="1">
      <c r="A921" s="6" t="s">
        <v>1363</v>
      </c>
      <c r="B921" s="6" t="s">
        <v>1364</v>
      </c>
      <c r="C921" s="6" t="s">
        <v>7</v>
      </c>
      <c r="D921" s="6" t="s">
        <v>18</v>
      </c>
      <c r="E921" s="6" t="s">
        <v>13</v>
      </c>
      <c r="F921" s="6" t="s">
        <v>1165</v>
      </c>
      <c r="G921" s="6"/>
      <c r="H921" s="1"/>
      <c r="I921" s="5"/>
      <c r="J921" s="5"/>
      <c r="K921" s="1"/>
      <c r="L921" s="5"/>
      <c r="M921" s="5"/>
      <c r="N921" s="26"/>
      <c r="O921" s="1"/>
      <c r="P921" s="1"/>
      <c r="Q921" s="1"/>
      <c r="R921" s="1"/>
      <c r="S921" s="1"/>
      <c r="T921" s="1"/>
      <c r="U921" s="1"/>
      <c r="V921" s="5"/>
      <c r="W921" s="5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37">
        <f t="shared" ref="BI921:BI927" si="39">BH921+BG921+BF921+BE921+BD921+BB921+BA921+AZ921+AY921+AX921+AW921+AV921+AU921+AT921+AS921+AR921+AQ921+AP921+AO921+AN921+AM921+AL921+AK921+AJ921+AI921+AH921+AG921+AF921+AE921+AD921+AC921+AB921+BC921+AA921+Z921+Y921+X921+U921+T921+S921+R921+Q921+P921+O921+N921+M921+L921+K921+J921+I921+H921</f>
        <v>0</v>
      </c>
    </row>
    <row r="922" spans="1:61" hidden="1">
      <c r="A922" s="6" t="s">
        <v>1365</v>
      </c>
      <c r="B922" s="6" t="s">
        <v>1366</v>
      </c>
      <c r="C922" s="6" t="s">
        <v>7</v>
      </c>
      <c r="D922" s="6" t="s">
        <v>18</v>
      </c>
      <c r="E922" s="6" t="s">
        <v>13</v>
      </c>
      <c r="F922" s="6" t="s">
        <v>1165</v>
      </c>
      <c r="G922" s="6"/>
      <c r="H922" s="1"/>
      <c r="I922" s="5"/>
      <c r="J922" s="5"/>
      <c r="K922" s="1"/>
      <c r="L922" s="5"/>
      <c r="M922" s="5"/>
      <c r="N922" s="26"/>
      <c r="O922" s="1"/>
      <c r="P922" s="1"/>
      <c r="Q922" s="1"/>
      <c r="R922" s="1"/>
      <c r="S922" s="1"/>
      <c r="T922" s="1"/>
      <c r="U922" s="1"/>
      <c r="V922" s="5"/>
      <c r="W922" s="5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37">
        <f t="shared" si="39"/>
        <v>0</v>
      </c>
    </row>
    <row r="923" spans="1:61" hidden="1">
      <c r="A923" s="6" t="s">
        <v>1367</v>
      </c>
      <c r="B923" s="6" t="s">
        <v>1368</v>
      </c>
      <c r="C923" s="6" t="s">
        <v>7</v>
      </c>
      <c r="D923" s="6" t="s">
        <v>18</v>
      </c>
      <c r="E923" s="6" t="s">
        <v>13</v>
      </c>
      <c r="F923" s="6" t="s">
        <v>1165</v>
      </c>
      <c r="G923" s="6"/>
      <c r="H923" s="1"/>
      <c r="I923" s="5"/>
      <c r="J923" s="5"/>
      <c r="K923" s="1"/>
      <c r="L923" s="5"/>
      <c r="M923" s="5"/>
      <c r="N923" s="26"/>
      <c r="O923" s="1"/>
      <c r="P923" s="1"/>
      <c r="Q923" s="1"/>
      <c r="R923" s="1"/>
      <c r="S923" s="1"/>
      <c r="T923" s="1"/>
      <c r="U923" s="1"/>
      <c r="V923" s="5"/>
      <c r="W923" s="5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37">
        <f t="shared" si="39"/>
        <v>0</v>
      </c>
    </row>
    <row r="924" spans="1:61" hidden="1">
      <c r="A924" s="6" t="s">
        <v>1538</v>
      </c>
      <c r="B924" s="6" t="s">
        <v>1539</v>
      </c>
      <c r="C924" s="6" t="s">
        <v>151</v>
      </c>
      <c r="D924" s="6"/>
      <c r="E924" s="6" t="s">
        <v>152</v>
      </c>
      <c r="F924" s="6" t="s">
        <v>1165</v>
      </c>
      <c r="G924" s="6"/>
      <c r="H924" s="1"/>
      <c r="I924" s="5"/>
      <c r="J924" s="5"/>
      <c r="K924" s="1"/>
      <c r="L924" s="5"/>
      <c r="M924" s="5"/>
      <c r="N924" s="26"/>
      <c r="O924" s="1"/>
      <c r="P924" s="1"/>
      <c r="Q924" s="1"/>
      <c r="R924" s="1"/>
      <c r="S924" s="1"/>
      <c r="T924" s="1"/>
      <c r="U924" s="1"/>
      <c r="V924" s="5"/>
      <c r="W924" s="5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37">
        <f t="shared" si="39"/>
        <v>0</v>
      </c>
    </row>
    <row r="925" spans="1:61" hidden="1">
      <c r="A925" s="6" t="s">
        <v>1369</v>
      </c>
      <c r="B925" s="6" t="s">
        <v>1370</v>
      </c>
      <c r="C925" s="6" t="s">
        <v>7</v>
      </c>
      <c r="D925" s="6" t="s">
        <v>18</v>
      </c>
      <c r="E925" s="6" t="s">
        <v>13</v>
      </c>
      <c r="F925" s="6" t="s">
        <v>1165</v>
      </c>
      <c r="G925" s="6"/>
      <c r="H925" s="1"/>
      <c r="I925" s="5"/>
      <c r="J925" s="5"/>
      <c r="K925" s="1"/>
      <c r="L925" s="5"/>
      <c r="M925" s="5"/>
      <c r="N925" s="26"/>
      <c r="O925" s="1"/>
      <c r="P925" s="1"/>
      <c r="Q925" s="1"/>
      <c r="R925" s="1"/>
      <c r="S925" s="1"/>
      <c r="T925" s="1"/>
      <c r="U925" s="1"/>
      <c r="V925" s="5"/>
      <c r="W925" s="5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37">
        <f t="shared" si="39"/>
        <v>0</v>
      </c>
    </row>
    <row r="926" spans="1:61" hidden="1">
      <c r="A926" s="6" t="s">
        <v>1371</v>
      </c>
      <c r="B926" s="6" t="s">
        <v>1372</v>
      </c>
      <c r="C926" s="6" t="s">
        <v>7</v>
      </c>
      <c r="D926" s="6" t="s">
        <v>67</v>
      </c>
      <c r="E926" s="6" t="s">
        <v>67</v>
      </c>
      <c r="F926" s="6" t="s">
        <v>1165</v>
      </c>
      <c r="G926" s="6"/>
      <c r="H926" s="1"/>
      <c r="I926" s="5"/>
      <c r="J926" s="5"/>
      <c r="K926" s="1"/>
      <c r="L926" s="5"/>
      <c r="M926" s="5"/>
      <c r="N926" s="26"/>
      <c r="O926" s="1"/>
      <c r="P926" s="1"/>
      <c r="Q926" s="1"/>
      <c r="R926" s="1"/>
      <c r="S926" s="1"/>
      <c r="T926" s="1"/>
      <c r="U926" s="1"/>
      <c r="V926" s="5"/>
      <c r="W926" s="5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37">
        <f t="shared" si="39"/>
        <v>0</v>
      </c>
    </row>
    <row r="927" spans="1:61" hidden="1">
      <c r="A927" s="6" t="s">
        <v>1373</v>
      </c>
      <c r="B927" s="6" t="s">
        <v>1374</v>
      </c>
      <c r="C927" s="6" t="s">
        <v>7</v>
      </c>
      <c r="D927" s="6" t="s">
        <v>67</v>
      </c>
      <c r="E927" s="6" t="s">
        <v>67</v>
      </c>
      <c r="F927" s="6" t="s">
        <v>1165</v>
      </c>
      <c r="G927" s="6"/>
      <c r="H927" s="1"/>
      <c r="I927" s="5"/>
      <c r="J927" s="5"/>
      <c r="K927" s="1"/>
      <c r="L927" s="5"/>
      <c r="M927" s="5"/>
      <c r="N927" s="26"/>
      <c r="O927" s="1"/>
      <c r="P927" s="1"/>
      <c r="Q927" s="1"/>
      <c r="R927" s="1"/>
      <c r="S927" s="1"/>
      <c r="T927" s="1"/>
      <c r="U927" s="1"/>
      <c r="V927" s="5"/>
      <c r="W927" s="5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37">
        <f t="shared" si="39"/>
        <v>0</v>
      </c>
    </row>
    <row r="928" spans="1:61">
      <c r="A928" s="7" t="s">
        <v>1375</v>
      </c>
      <c r="B928" s="7" t="s">
        <v>1376</v>
      </c>
      <c r="C928" s="7" t="s">
        <v>7</v>
      </c>
      <c r="D928" s="7" t="s">
        <v>8199</v>
      </c>
      <c r="E928" s="7" t="s">
        <v>21</v>
      </c>
      <c r="F928" s="7" t="s">
        <v>1165</v>
      </c>
      <c r="G928" s="25"/>
      <c r="H928" s="1"/>
      <c r="I928" s="5"/>
      <c r="J928" s="5"/>
      <c r="K928" s="1"/>
      <c r="L928" s="5"/>
      <c r="M928" s="5"/>
      <c r="N928" s="26"/>
      <c r="O928" s="1">
        <v>58343.891458646423</v>
      </c>
      <c r="P928" s="1">
        <v>6039.2800000000007</v>
      </c>
      <c r="Q928" s="1">
        <v>12873.240129541891</v>
      </c>
      <c r="R928" s="1"/>
      <c r="S928" s="1"/>
      <c r="T928" s="1"/>
      <c r="U928" s="1"/>
      <c r="V928" s="5"/>
      <c r="W928" s="5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37">
        <f>BH928+BG928+BF928+BE928+BD928+BB928+BA928+AZ928+AY928+AX928+AW928+AV928+AU928+AT928+AS928+AR928+AQ928+AP928+AO928+AN928+AM928+AL928+AK928+AJ928+AI928+AH928+AG928+AF928+AE928+AD928+AC928+AB928+BC928+AA928+Z928+Y928+X928+U928+T928+S928+R928+Q928+P928+O928+N928+M928+L928+K928+J928+I928+H928+G928</f>
        <v>77256.411588188319</v>
      </c>
    </row>
    <row r="929" spans="1:61" hidden="1">
      <c r="A929" s="6" t="s">
        <v>1540</v>
      </c>
      <c r="B929" s="6" t="s">
        <v>1541</v>
      </c>
      <c r="C929" s="6" t="s">
        <v>151</v>
      </c>
      <c r="D929" s="6"/>
      <c r="E929" s="6" t="s">
        <v>152</v>
      </c>
      <c r="F929" s="6" t="s">
        <v>1165</v>
      </c>
      <c r="G929" s="6"/>
      <c r="H929" s="1"/>
      <c r="I929" s="5"/>
      <c r="J929" s="5"/>
      <c r="K929" s="1"/>
      <c r="L929" s="5"/>
      <c r="M929" s="5"/>
      <c r="N929" s="26"/>
      <c r="O929" s="1"/>
      <c r="P929" s="1"/>
      <c r="Q929" s="1"/>
      <c r="R929" s="1"/>
      <c r="S929" s="1"/>
      <c r="T929" s="1"/>
      <c r="U929" s="1"/>
      <c r="V929" s="5"/>
      <c r="W929" s="5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37">
        <f t="shared" ref="BI929:BI945" si="40">BH929+BG929+BF929+BE929+BD929+BB929+BA929+AZ929+AY929+AX929+AW929+AV929+AU929+AT929+AS929+AR929+AQ929+AP929+AO929+AN929+AM929+AL929+AK929+AJ929+AI929+AH929+AG929+AF929+AE929+AD929+AC929+AB929+BC929+AA929+Z929+Y929+X929+U929+T929+S929+R929+Q929+P929+O929+N929+M929+L929+K929+J929+I929+H929</f>
        <v>0</v>
      </c>
    </row>
    <row r="930" spans="1:61" hidden="1">
      <c r="A930" s="6" t="s">
        <v>1377</v>
      </c>
      <c r="B930" s="6" t="s">
        <v>1378</v>
      </c>
      <c r="C930" s="6" t="s">
        <v>7</v>
      </c>
      <c r="D930" s="6" t="s">
        <v>67</v>
      </c>
      <c r="E930" s="6" t="s">
        <v>67</v>
      </c>
      <c r="F930" s="6" t="s">
        <v>1165</v>
      </c>
      <c r="G930" s="6"/>
      <c r="H930" s="1"/>
      <c r="I930" s="5"/>
      <c r="J930" s="5"/>
      <c r="K930" s="1"/>
      <c r="L930" s="5"/>
      <c r="M930" s="5"/>
      <c r="N930" s="26"/>
      <c r="O930" s="1"/>
      <c r="P930" s="1"/>
      <c r="Q930" s="1"/>
      <c r="R930" s="1"/>
      <c r="S930" s="1"/>
      <c r="T930" s="1"/>
      <c r="U930" s="1"/>
      <c r="V930" s="5"/>
      <c r="W930" s="5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37">
        <f t="shared" si="40"/>
        <v>0</v>
      </c>
    </row>
    <row r="931" spans="1:61" hidden="1">
      <c r="A931" s="6" t="s">
        <v>1379</v>
      </c>
      <c r="B931" s="6" t="s">
        <v>1380</v>
      </c>
      <c r="C931" s="6" t="s">
        <v>7</v>
      </c>
      <c r="D931" s="6" t="s">
        <v>67</v>
      </c>
      <c r="E931" s="6" t="s">
        <v>67</v>
      </c>
      <c r="F931" s="6" t="s">
        <v>1165</v>
      </c>
      <c r="G931" s="6"/>
      <c r="H931" s="1"/>
      <c r="I931" s="5"/>
      <c r="J931" s="5"/>
      <c r="K931" s="1"/>
      <c r="L931" s="5"/>
      <c r="M931" s="5"/>
      <c r="N931" s="26"/>
      <c r="O931" s="1"/>
      <c r="P931" s="1"/>
      <c r="Q931" s="1"/>
      <c r="R931" s="1"/>
      <c r="S931" s="1"/>
      <c r="T931" s="1"/>
      <c r="U931" s="1"/>
      <c r="V931" s="5"/>
      <c r="W931" s="5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37">
        <f t="shared" si="40"/>
        <v>0</v>
      </c>
    </row>
    <row r="932" spans="1:61" hidden="1">
      <c r="A932" s="6" t="s">
        <v>1542</v>
      </c>
      <c r="B932" s="6" t="s">
        <v>7653</v>
      </c>
      <c r="C932" s="6" t="s">
        <v>151</v>
      </c>
      <c r="D932" s="6"/>
      <c r="E932" s="6" t="s">
        <v>152</v>
      </c>
      <c r="F932" s="6" t="s">
        <v>1165</v>
      </c>
      <c r="G932" s="6"/>
      <c r="H932" s="1"/>
      <c r="I932" s="5"/>
      <c r="J932" s="5"/>
      <c r="K932" s="1"/>
      <c r="L932" s="5"/>
      <c r="M932" s="5"/>
      <c r="N932" s="26"/>
      <c r="O932" s="1"/>
      <c r="P932" s="1"/>
      <c r="Q932" s="1"/>
      <c r="R932" s="1"/>
      <c r="S932" s="1"/>
      <c r="T932" s="1"/>
      <c r="U932" s="1"/>
      <c r="V932" s="5"/>
      <c r="W932" s="5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37">
        <f t="shared" si="40"/>
        <v>0</v>
      </c>
    </row>
    <row r="933" spans="1:61" hidden="1">
      <c r="A933" s="6" t="s">
        <v>1543</v>
      </c>
      <c r="B933" s="6" t="s">
        <v>7654</v>
      </c>
      <c r="C933" s="6" t="s">
        <v>151</v>
      </c>
      <c r="D933" s="6"/>
      <c r="E933" s="6" t="s">
        <v>152</v>
      </c>
      <c r="F933" s="6" t="s">
        <v>1165</v>
      </c>
      <c r="G933" s="6"/>
      <c r="H933" s="1"/>
      <c r="I933" s="5"/>
      <c r="J933" s="5"/>
      <c r="K933" s="1"/>
      <c r="L933" s="5"/>
      <c r="M933" s="5"/>
      <c r="N933" s="26"/>
      <c r="O933" s="1"/>
      <c r="P933" s="1"/>
      <c r="Q933" s="1"/>
      <c r="R933" s="1"/>
      <c r="S933" s="1"/>
      <c r="T933" s="1"/>
      <c r="U933" s="1"/>
      <c r="V933" s="5"/>
      <c r="W933" s="5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37">
        <f t="shared" si="40"/>
        <v>0</v>
      </c>
    </row>
    <row r="934" spans="1:61" hidden="1">
      <c r="A934" s="6" t="s">
        <v>1544</v>
      </c>
      <c r="B934" s="6" t="s">
        <v>1545</v>
      </c>
      <c r="C934" s="6" t="s">
        <v>151</v>
      </c>
      <c r="D934" s="6"/>
      <c r="E934" s="6" t="s">
        <v>152</v>
      </c>
      <c r="F934" s="6" t="s">
        <v>1165</v>
      </c>
      <c r="G934" s="6"/>
      <c r="H934" s="1"/>
      <c r="I934" s="5"/>
      <c r="J934" s="5"/>
      <c r="K934" s="1"/>
      <c r="L934" s="9"/>
      <c r="M934" s="5"/>
      <c r="N934" s="26"/>
      <c r="O934" s="1"/>
      <c r="P934" s="1"/>
      <c r="Q934" s="1"/>
      <c r="R934" s="1"/>
      <c r="S934" s="1"/>
      <c r="T934" s="1"/>
      <c r="U934" s="1"/>
      <c r="V934" s="5"/>
      <c r="W934" s="5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37">
        <f t="shared" si="40"/>
        <v>0</v>
      </c>
    </row>
    <row r="935" spans="1:61" hidden="1">
      <c r="A935" s="6" t="s">
        <v>1546</v>
      </c>
      <c r="B935" s="6" t="s">
        <v>1547</v>
      </c>
      <c r="C935" s="6" t="s">
        <v>151</v>
      </c>
      <c r="D935" s="6"/>
      <c r="E935" s="6" t="s">
        <v>152</v>
      </c>
      <c r="F935" s="6" t="s">
        <v>1165</v>
      </c>
      <c r="G935" s="6"/>
      <c r="H935" s="1"/>
      <c r="I935" s="5"/>
      <c r="J935" s="5"/>
      <c r="K935" s="1"/>
      <c r="L935" s="5"/>
      <c r="M935" s="5"/>
      <c r="N935" s="26"/>
      <c r="O935" s="1"/>
      <c r="P935" s="1"/>
      <c r="Q935" s="1"/>
      <c r="R935" s="1"/>
      <c r="S935" s="1"/>
      <c r="T935" s="1"/>
      <c r="U935" s="1"/>
      <c r="V935" s="5"/>
      <c r="W935" s="5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37">
        <f t="shared" si="40"/>
        <v>0</v>
      </c>
    </row>
    <row r="936" spans="1:61" hidden="1">
      <c r="A936" s="6" t="s">
        <v>1548</v>
      </c>
      <c r="B936" s="6" t="s">
        <v>1549</v>
      </c>
      <c r="C936" s="6" t="s">
        <v>151</v>
      </c>
      <c r="D936" s="6"/>
      <c r="E936" s="6" t="s">
        <v>152</v>
      </c>
      <c r="F936" s="6" t="s">
        <v>1165</v>
      </c>
      <c r="G936" s="6"/>
      <c r="H936" s="1"/>
      <c r="I936" s="5"/>
      <c r="J936" s="5"/>
      <c r="K936" s="1"/>
      <c r="L936" s="5"/>
      <c r="M936" s="5"/>
      <c r="N936" s="26"/>
      <c r="O936" s="1"/>
      <c r="P936" s="1"/>
      <c r="Q936" s="1"/>
      <c r="R936" s="1"/>
      <c r="S936" s="1"/>
      <c r="T936" s="1"/>
      <c r="U936" s="1"/>
      <c r="V936" s="5"/>
      <c r="W936" s="5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37">
        <f t="shared" si="40"/>
        <v>0</v>
      </c>
    </row>
    <row r="937" spans="1:61" hidden="1">
      <c r="A937" s="6" t="s">
        <v>1550</v>
      </c>
      <c r="B937" s="6" t="s">
        <v>1551</v>
      </c>
      <c r="C937" s="6" t="s">
        <v>151</v>
      </c>
      <c r="D937" s="6"/>
      <c r="E937" s="6" t="s">
        <v>152</v>
      </c>
      <c r="F937" s="6" t="s">
        <v>1165</v>
      </c>
      <c r="G937" s="6"/>
      <c r="H937" s="1"/>
      <c r="I937" s="5"/>
      <c r="J937" s="5"/>
      <c r="K937" s="1"/>
      <c r="L937" s="5"/>
      <c r="M937" s="5"/>
      <c r="N937" s="26"/>
      <c r="O937" s="1"/>
      <c r="P937" s="1"/>
      <c r="Q937" s="1"/>
      <c r="R937" s="1"/>
      <c r="S937" s="1"/>
      <c r="T937" s="1"/>
      <c r="U937" s="1"/>
      <c r="V937" s="5"/>
      <c r="W937" s="5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37">
        <f t="shared" si="40"/>
        <v>0</v>
      </c>
    </row>
    <row r="938" spans="1:61" hidden="1">
      <c r="A938" s="6" t="s">
        <v>1381</v>
      </c>
      <c r="B938" s="6" t="s">
        <v>1382</v>
      </c>
      <c r="C938" s="6" t="s">
        <v>7</v>
      </c>
      <c r="D938" s="6" t="s">
        <v>67</v>
      </c>
      <c r="E938" s="6" t="s">
        <v>67</v>
      </c>
      <c r="F938" s="6" t="s">
        <v>1165</v>
      </c>
      <c r="G938" s="6"/>
      <c r="H938" s="1"/>
      <c r="I938" s="5"/>
      <c r="J938" s="5"/>
      <c r="K938" s="1"/>
      <c r="L938" s="5"/>
      <c r="M938" s="5"/>
      <c r="N938" s="26"/>
      <c r="O938" s="1"/>
      <c r="P938" s="1"/>
      <c r="Q938" s="1"/>
      <c r="R938" s="1"/>
      <c r="S938" s="1"/>
      <c r="T938" s="1"/>
      <c r="U938" s="1"/>
      <c r="V938" s="5"/>
      <c r="W938" s="5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37">
        <f t="shared" si="40"/>
        <v>0</v>
      </c>
    </row>
    <row r="939" spans="1:61" hidden="1">
      <c r="A939" s="6" t="s">
        <v>1383</v>
      </c>
      <c r="B939" s="6" t="s">
        <v>1384</v>
      </c>
      <c r="C939" s="6" t="s">
        <v>7</v>
      </c>
      <c r="D939" s="6" t="s">
        <v>67</v>
      </c>
      <c r="E939" s="6" t="s">
        <v>67</v>
      </c>
      <c r="F939" s="6" t="s">
        <v>1165</v>
      </c>
      <c r="G939" s="6"/>
      <c r="H939" s="1"/>
      <c r="I939" s="5"/>
      <c r="J939" s="5"/>
      <c r="K939" s="1"/>
      <c r="L939" s="5"/>
      <c r="M939" s="5"/>
      <c r="N939" s="26"/>
      <c r="O939" s="1"/>
      <c r="P939" s="1"/>
      <c r="Q939" s="1"/>
      <c r="R939" s="1"/>
      <c r="S939" s="1"/>
      <c r="T939" s="1"/>
      <c r="U939" s="1"/>
      <c r="V939" s="5"/>
      <c r="W939" s="5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37">
        <f t="shared" si="40"/>
        <v>0</v>
      </c>
    </row>
    <row r="940" spans="1:61" hidden="1">
      <c r="A940" s="6" t="s">
        <v>1385</v>
      </c>
      <c r="B940" s="6" t="s">
        <v>1386</v>
      </c>
      <c r="C940" s="6" t="s">
        <v>7</v>
      </c>
      <c r="D940" s="6" t="s">
        <v>67</v>
      </c>
      <c r="E940" s="6" t="s">
        <v>67</v>
      </c>
      <c r="F940" s="6" t="s">
        <v>1165</v>
      </c>
      <c r="G940" s="6"/>
      <c r="H940" s="1"/>
      <c r="I940" s="5"/>
      <c r="J940" s="5"/>
      <c r="K940" s="1"/>
      <c r="L940" s="5"/>
      <c r="M940" s="5"/>
      <c r="N940" s="26"/>
      <c r="O940" s="1"/>
      <c r="P940" s="1"/>
      <c r="Q940" s="1"/>
      <c r="R940" s="1"/>
      <c r="S940" s="1"/>
      <c r="T940" s="1"/>
      <c r="U940" s="1"/>
      <c r="V940" s="5"/>
      <c r="W940" s="5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37">
        <f t="shared" si="40"/>
        <v>0</v>
      </c>
    </row>
    <row r="941" spans="1:61" hidden="1">
      <c r="A941" s="6" t="s">
        <v>1387</v>
      </c>
      <c r="B941" s="6" t="s">
        <v>1388</v>
      </c>
      <c r="C941" s="6" t="s">
        <v>7</v>
      </c>
      <c r="D941" s="6" t="s">
        <v>67</v>
      </c>
      <c r="E941" s="6" t="s">
        <v>67</v>
      </c>
      <c r="F941" s="6" t="s">
        <v>1165</v>
      </c>
      <c r="G941" s="6"/>
      <c r="H941" s="1"/>
      <c r="I941" s="5"/>
      <c r="J941" s="5"/>
      <c r="K941" s="1"/>
      <c r="L941" s="5"/>
      <c r="M941" s="5"/>
      <c r="N941" s="26"/>
      <c r="O941" s="1"/>
      <c r="P941" s="1"/>
      <c r="Q941" s="1"/>
      <c r="R941" s="1"/>
      <c r="S941" s="1"/>
      <c r="T941" s="1"/>
      <c r="U941" s="1"/>
      <c r="V941" s="5"/>
      <c r="W941" s="5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37">
        <f t="shared" si="40"/>
        <v>0</v>
      </c>
    </row>
    <row r="942" spans="1:61" hidden="1">
      <c r="A942" s="6" t="s">
        <v>1389</v>
      </c>
      <c r="B942" s="6" t="s">
        <v>1390</v>
      </c>
      <c r="C942" s="6" t="s">
        <v>7</v>
      </c>
      <c r="D942" s="6" t="s">
        <v>67</v>
      </c>
      <c r="E942" s="6" t="s">
        <v>67</v>
      </c>
      <c r="F942" s="6" t="s">
        <v>1165</v>
      </c>
      <c r="G942" s="6"/>
      <c r="H942" s="1"/>
      <c r="I942" s="5"/>
      <c r="J942" s="5"/>
      <c r="K942" s="1"/>
      <c r="L942" s="5"/>
      <c r="M942" s="5"/>
      <c r="N942" s="26"/>
      <c r="O942" s="1"/>
      <c r="P942" s="1"/>
      <c r="Q942" s="1"/>
      <c r="R942" s="1"/>
      <c r="S942" s="1"/>
      <c r="T942" s="1"/>
      <c r="U942" s="1"/>
      <c r="V942" s="5"/>
      <c r="W942" s="5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37">
        <f t="shared" si="40"/>
        <v>0</v>
      </c>
    </row>
    <row r="943" spans="1:61" hidden="1">
      <c r="A943" s="6" t="s">
        <v>1552</v>
      </c>
      <c r="B943" s="6" t="s">
        <v>1553</v>
      </c>
      <c r="C943" s="6" t="s">
        <v>151</v>
      </c>
      <c r="D943" s="6"/>
      <c r="E943" s="6" t="s">
        <v>152</v>
      </c>
      <c r="F943" s="6" t="s">
        <v>1165</v>
      </c>
      <c r="G943" s="6"/>
      <c r="H943" s="1"/>
      <c r="I943" s="5"/>
      <c r="J943" s="5"/>
      <c r="K943" s="1"/>
      <c r="L943" s="5"/>
      <c r="M943" s="5"/>
      <c r="N943" s="26"/>
      <c r="O943" s="1"/>
      <c r="P943" s="1"/>
      <c r="Q943" s="1"/>
      <c r="R943" s="1"/>
      <c r="S943" s="1"/>
      <c r="T943" s="1"/>
      <c r="U943" s="1"/>
      <c r="V943" s="5"/>
      <c r="W943" s="5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37">
        <f t="shared" si="40"/>
        <v>0</v>
      </c>
    </row>
    <row r="944" spans="1:61" hidden="1">
      <c r="A944" s="6" t="s">
        <v>1554</v>
      </c>
      <c r="B944" s="6" t="s">
        <v>1555</v>
      </c>
      <c r="C944" s="6" t="s">
        <v>151</v>
      </c>
      <c r="D944" s="6"/>
      <c r="E944" s="6" t="s">
        <v>152</v>
      </c>
      <c r="F944" s="6" t="s">
        <v>1165</v>
      </c>
      <c r="G944" s="6"/>
      <c r="H944" s="1"/>
      <c r="I944" s="5"/>
      <c r="J944" s="5"/>
      <c r="K944" s="1"/>
      <c r="L944" s="5"/>
      <c r="M944" s="5"/>
      <c r="N944" s="26"/>
      <c r="O944" s="1"/>
      <c r="P944" s="1"/>
      <c r="Q944" s="1"/>
      <c r="R944" s="1"/>
      <c r="S944" s="1"/>
      <c r="T944" s="1"/>
      <c r="U944" s="1"/>
      <c r="V944" s="5"/>
      <c r="W944" s="5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37">
        <f t="shared" si="40"/>
        <v>0</v>
      </c>
    </row>
    <row r="945" spans="1:61" hidden="1">
      <c r="A945" s="6" t="s">
        <v>1556</v>
      </c>
      <c r="B945" s="6" t="s">
        <v>1557</v>
      </c>
      <c r="C945" s="6" t="s">
        <v>151</v>
      </c>
      <c r="D945" s="6"/>
      <c r="E945" s="6" t="s">
        <v>152</v>
      </c>
      <c r="F945" s="6" t="s">
        <v>1165</v>
      </c>
      <c r="G945" s="6"/>
      <c r="H945" s="1"/>
      <c r="I945" s="5"/>
      <c r="J945" s="5"/>
      <c r="K945" s="1"/>
      <c r="L945" s="5"/>
      <c r="M945" s="5"/>
      <c r="N945" s="26"/>
      <c r="O945" s="1"/>
      <c r="P945" s="1"/>
      <c r="Q945" s="1"/>
      <c r="R945" s="1"/>
      <c r="S945" s="1"/>
      <c r="T945" s="1"/>
      <c r="U945" s="1"/>
      <c r="V945" s="5"/>
      <c r="W945" s="5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37">
        <f t="shared" si="40"/>
        <v>0</v>
      </c>
    </row>
    <row r="946" spans="1:61">
      <c r="A946" s="7" t="s">
        <v>1391</v>
      </c>
      <c r="B946" s="7" t="s">
        <v>1392</v>
      </c>
      <c r="C946" s="7" t="s">
        <v>7</v>
      </c>
      <c r="D946" s="7" t="s">
        <v>8199</v>
      </c>
      <c r="E946" s="7" t="s">
        <v>21</v>
      </c>
      <c r="F946" s="7" t="s">
        <v>1165</v>
      </c>
      <c r="G946" s="25"/>
      <c r="H946" s="1"/>
      <c r="I946" s="5"/>
      <c r="J946" s="5"/>
      <c r="K946" s="1"/>
      <c r="L946" s="5"/>
      <c r="M946" s="5"/>
      <c r="N946" s="26"/>
      <c r="O946" s="1">
        <v>61.657395542295824</v>
      </c>
      <c r="P946" s="1">
        <v>7.7000000000000028</v>
      </c>
      <c r="Q946" s="1"/>
      <c r="R946" s="1"/>
      <c r="S946" s="1"/>
      <c r="T946" s="1"/>
      <c r="U946" s="1"/>
      <c r="V946" s="5"/>
      <c r="W946" s="5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37">
        <f>BH946+BG946+BF946+BE946+BD946+BB946+BA946+AZ946+AY946+AX946+AW946+AV946+AU946+AT946+AS946+AR946+AQ946+AP946+AO946+AN946+AM946+AL946+AK946+AJ946+AI946+AH946+AG946+AF946+AE946+AD946+AC946+AB946+BC946+AA946+Z946+Y946+X946+U946+T946+S946+R946+Q946+P946+O946+N946+M946+L946+K946+J946+I946+H946+G946</f>
        <v>69.357395542295819</v>
      </c>
    </row>
    <row r="947" spans="1:61" hidden="1">
      <c r="A947" s="6" t="s">
        <v>1558</v>
      </c>
      <c r="B947" s="6" t="s">
        <v>1559</v>
      </c>
      <c r="C947" s="6" t="s">
        <v>151</v>
      </c>
      <c r="D947" s="6"/>
      <c r="E947" s="6" t="s">
        <v>152</v>
      </c>
      <c r="F947" s="6" t="s">
        <v>1165</v>
      </c>
      <c r="G947" s="6"/>
      <c r="H947" s="1"/>
      <c r="I947" s="5"/>
      <c r="J947" s="5"/>
      <c r="K947" s="1"/>
      <c r="L947" s="5"/>
      <c r="M947" s="5"/>
      <c r="N947" s="26"/>
      <c r="O947" s="1"/>
      <c r="P947" s="1"/>
      <c r="Q947" s="1"/>
      <c r="R947" s="1"/>
      <c r="S947" s="1"/>
      <c r="T947" s="1"/>
      <c r="U947" s="1"/>
      <c r="V947" s="5"/>
      <c r="W947" s="5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37">
        <f>BH947+BG947+BF947+BE947+BD947+BB947+BA947+AZ947+AY947+AX947+AW947+AV947+AU947+AT947+AS947+AR947+AQ947+AP947+AO947+AN947+AM947+AL947+AK947+AJ947+AI947+AH947+AG947+AF947+AE947+AD947+AC947+AB947+BC947+AA947+Z947+Y947+X947+U947+T947+S947+R947+Q947+P947+O947+N947+M947+L947+K947+J947+I947+H947</f>
        <v>0</v>
      </c>
    </row>
    <row r="948" spans="1:61" hidden="1">
      <c r="A948" s="6" t="s">
        <v>1560</v>
      </c>
      <c r="B948" s="6" t="s">
        <v>1561</v>
      </c>
      <c r="C948" s="6" t="s">
        <v>151</v>
      </c>
      <c r="D948" s="6"/>
      <c r="E948" s="6" t="s">
        <v>152</v>
      </c>
      <c r="F948" s="6" t="s">
        <v>1165</v>
      </c>
      <c r="G948" s="6"/>
      <c r="H948" s="1"/>
      <c r="I948" s="5"/>
      <c r="J948" s="5"/>
      <c r="K948" s="1"/>
      <c r="L948" s="5"/>
      <c r="M948" s="5"/>
      <c r="N948" s="26"/>
      <c r="O948" s="1"/>
      <c r="P948" s="1"/>
      <c r="Q948" s="1"/>
      <c r="R948" s="1"/>
      <c r="S948" s="1"/>
      <c r="T948" s="1"/>
      <c r="U948" s="1"/>
      <c r="V948" s="5"/>
      <c r="W948" s="5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37">
        <f>BH948+BG948+BF948+BE948+BD948+BB948+BA948+AZ948+AY948+AX948+AW948+AV948+AU948+AT948+AS948+AR948+AQ948+AP948+AO948+AN948+AM948+AL948+AK948+AJ948+AI948+AH948+AG948+AF948+AE948+AD948+AC948+AB948+BC948+AA948+Z948+Y948+X948+U948+T948+S948+R948+Q948+P948+O948+N948+M948+L948+K948+J948+I948+H948</f>
        <v>0</v>
      </c>
    </row>
    <row r="949" spans="1:61" hidden="1">
      <c r="A949" s="6" t="s">
        <v>1562</v>
      </c>
      <c r="B949" s="6" t="s">
        <v>1563</v>
      </c>
      <c r="C949" s="6" t="s">
        <v>151</v>
      </c>
      <c r="D949" s="6"/>
      <c r="E949" s="6" t="s">
        <v>152</v>
      </c>
      <c r="F949" s="6" t="s">
        <v>1165</v>
      </c>
      <c r="G949" s="6"/>
      <c r="H949" s="1"/>
      <c r="I949" s="5"/>
      <c r="J949" s="5"/>
      <c r="K949" s="1"/>
      <c r="L949" s="5"/>
      <c r="M949" s="5"/>
      <c r="N949" s="26"/>
      <c r="O949" s="1"/>
      <c r="P949" s="1"/>
      <c r="Q949" s="1"/>
      <c r="R949" s="1"/>
      <c r="S949" s="1"/>
      <c r="T949" s="1"/>
      <c r="U949" s="1"/>
      <c r="V949" s="5"/>
      <c r="W949" s="5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37">
        <f>BH949+BG949+BF949+BE949+BD949+BB949+BA949+AZ949+AY949+AX949+AW949+AV949+AU949+AT949+AS949+AR949+AQ949+AP949+AO949+AN949+AM949+AL949+AK949+AJ949+AI949+AH949+AG949+AF949+AE949+AD949+AC949+AB949+BC949+AA949+Z949+Y949+X949+U949+T949+S949+R949+Q949+P949+O949+N949+M949+L949+K949+J949+I949+H949</f>
        <v>0</v>
      </c>
    </row>
    <row r="950" spans="1:61" hidden="1">
      <c r="A950" s="6" t="s">
        <v>1564</v>
      </c>
      <c r="B950" s="6" t="s">
        <v>1565</v>
      </c>
      <c r="C950" s="6" t="s">
        <v>151</v>
      </c>
      <c r="D950" s="6"/>
      <c r="E950" s="6" t="s">
        <v>152</v>
      </c>
      <c r="F950" s="6" t="s">
        <v>1165</v>
      </c>
      <c r="G950" s="6"/>
      <c r="H950" s="1"/>
      <c r="I950" s="5"/>
      <c r="J950" s="5"/>
      <c r="K950" s="1"/>
      <c r="L950" s="5"/>
      <c r="M950" s="5"/>
      <c r="N950" s="26"/>
      <c r="O950" s="1"/>
      <c r="P950" s="1"/>
      <c r="Q950" s="1"/>
      <c r="R950" s="1"/>
      <c r="S950" s="1"/>
      <c r="T950" s="1"/>
      <c r="U950" s="1"/>
      <c r="V950" s="5"/>
      <c r="W950" s="5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37">
        <f>BH950+BG950+BF950+BE950+BD950+BB950+BA950+AZ950+AY950+AX950+AW950+AV950+AU950+AT950+AS950+AR950+AQ950+AP950+AO950+AN950+AM950+AL950+AK950+AJ950+AI950+AH950+AG950+AF950+AE950+AD950+AC950+AB950+BC950+AA950+Z950+Y950+X950+U950+T950+S950+R950+Q950+P950+O950+N950+M950+L950+K950+J950+I950+H950</f>
        <v>0</v>
      </c>
    </row>
    <row r="951" spans="1:61" hidden="1">
      <c r="A951" s="6" t="s">
        <v>1566</v>
      </c>
      <c r="B951" s="6" t="s">
        <v>1567</v>
      </c>
      <c r="C951" s="6" t="s">
        <v>151</v>
      </c>
      <c r="D951" s="6"/>
      <c r="E951" s="6" t="s">
        <v>152</v>
      </c>
      <c r="F951" s="6" t="s">
        <v>1165</v>
      </c>
      <c r="G951" s="6"/>
      <c r="H951" s="1"/>
      <c r="I951" s="5"/>
      <c r="J951" s="5"/>
      <c r="K951" s="1"/>
      <c r="L951" s="5"/>
      <c r="M951" s="5"/>
      <c r="N951" s="26"/>
      <c r="O951" s="1"/>
      <c r="P951" s="1"/>
      <c r="Q951" s="1"/>
      <c r="R951" s="1"/>
      <c r="S951" s="1"/>
      <c r="T951" s="1"/>
      <c r="U951" s="1"/>
      <c r="V951" s="5"/>
      <c r="W951" s="5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37">
        <f>BH951+BG951+BF951+BE951+BD951+BB951+BA951+AZ951+AY951+AX951+AW951+AV951+AU951+AT951+AS951+AR951+AQ951+AP951+AO951+AN951+AM951+AL951+AK951+AJ951+AI951+AH951+AG951+AF951+AE951+AD951+AC951+AB951+BC951+AA951+Z951+Y951+X951+U951+T951+S951+R951+Q951+P951+O951+N951+M951+L951+K951+J951+I951+H951</f>
        <v>0</v>
      </c>
    </row>
    <row r="952" spans="1:61">
      <c r="A952" s="7" t="s">
        <v>1393</v>
      </c>
      <c r="B952" s="7" t="s">
        <v>1394</v>
      </c>
      <c r="C952" s="7" t="s">
        <v>7</v>
      </c>
      <c r="D952" s="7" t="s">
        <v>8199</v>
      </c>
      <c r="E952" s="7" t="s">
        <v>21</v>
      </c>
      <c r="F952" s="7" t="s">
        <v>1165</v>
      </c>
      <c r="G952" s="25"/>
      <c r="H952" s="1">
        <v>550719.65820983879</v>
      </c>
      <c r="I952" s="5"/>
      <c r="J952" s="5"/>
      <c r="K952" s="1"/>
      <c r="L952" s="5"/>
      <c r="M952" s="5"/>
      <c r="N952" s="26"/>
      <c r="O952" s="1">
        <v>75604.609874080867</v>
      </c>
      <c r="P952" s="1">
        <v>2826.4300000000003</v>
      </c>
      <c r="Q952" s="1">
        <v>35471.916901480057</v>
      </c>
      <c r="R952" s="1"/>
      <c r="S952" s="1"/>
      <c r="T952" s="1"/>
      <c r="U952" s="1"/>
      <c r="V952" s="5"/>
      <c r="W952" s="5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>
        <v>295220.81862717442</v>
      </c>
      <c r="BF952" s="1"/>
      <c r="BG952" s="1"/>
      <c r="BH952" s="1"/>
      <c r="BI952" s="37">
        <f>BH952+BG952+BF952+BE952+BD952+BB952+BA952+AZ952+AY952+AX952+AW952+AV952+AU952+AT952+AS952+AR952+AQ952+AP952+AO952+AN952+AM952+AL952+AK952+AJ952+AI952+AH952+AG952+AF952+AE952+AD952+AC952+AB952+BC952+AA952+Z952+Y952+X952+U952+T952+S952+R952+Q952+P952+O952+N952+M952+L952+K952+J952+I952+H952+G952</f>
        <v>959843.43361257412</v>
      </c>
    </row>
    <row r="953" spans="1:61" hidden="1">
      <c r="A953" s="6" t="s">
        <v>1568</v>
      </c>
      <c r="B953" s="6" t="s">
        <v>1569</v>
      </c>
      <c r="C953" s="6" t="s">
        <v>151</v>
      </c>
      <c r="D953" s="6"/>
      <c r="E953" s="6" t="s">
        <v>152</v>
      </c>
      <c r="F953" s="6" t="s">
        <v>1165</v>
      </c>
      <c r="G953" s="6"/>
      <c r="H953" s="1"/>
      <c r="I953" s="5"/>
      <c r="J953" s="5"/>
      <c r="K953" s="1"/>
      <c r="L953" s="5"/>
      <c r="M953" s="5"/>
      <c r="N953" s="26"/>
      <c r="O953" s="1"/>
      <c r="P953" s="1"/>
      <c r="Q953" s="1"/>
      <c r="R953" s="1"/>
      <c r="S953" s="1"/>
      <c r="T953" s="1"/>
      <c r="U953" s="1"/>
      <c r="V953" s="5"/>
      <c r="W953" s="5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37">
        <f>BH953+BG953+BF953+BE953+BD953+BB953+BA953+AZ953+AY953+AX953+AW953+AV953+AU953+AT953+AS953+AR953+AQ953+AP953+AO953+AN953+AM953+AL953+AK953+AJ953+AI953+AH953+AG953+AF953+AE953+AD953+AC953+AB953+BC953+AA953+Z953+Y953+X953+U953+T953+S953+R953+Q953+P953+O953+N953+M953+L953+K953+J953+I953+H953</f>
        <v>0</v>
      </c>
    </row>
    <row r="954" spans="1:61" hidden="1">
      <c r="A954" s="6" t="s">
        <v>1570</v>
      </c>
      <c r="B954" s="6" t="s">
        <v>1571</v>
      </c>
      <c r="C954" s="6" t="s">
        <v>151</v>
      </c>
      <c r="D954" s="6"/>
      <c r="E954" s="6" t="s">
        <v>152</v>
      </c>
      <c r="F954" s="6" t="s">
        <v>1165</v>
      </c>
      <c r="G954" s="6"/>
      <c r="H954" s="1"/>
      <c r="I954" s="5"/>
      <c r="J954" s="5"/>
      <c r="K954" s="1"/>
      <c r="L954" s="5"/>
      <c r="M954" s="5"/>
      <c r="N954" s="26"/>
      <c r="O954" s="1"/>
      <c r="P954" s="1"/>
      <c r="Q954" s="1"/>
      <c r="R954" s="1"/>
      <c r="S954" s="1"/>
      <c r="T954" s="1"/>
      <c r="U954" s="1"/>
      <c r="V954" s="5"/>
      <c r="W954" s="5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37">
        <f>BH954+BG954+BF954+BE954+BD954+BB954+BA954+AZ954+AY954+AX954+AW954+AV954+AU954+AT954+AS954+AR954+AQ954+AP954+AO954+AN954+AM954+AL954+AK954+AJ954+AI954+AH954+AG954+AF954+AE954+AD954+AC954+AB954+BC954+AA954+Z954+Y954+X954+U954+T954+S954+R954+Q954+P954+O954+N954+M954+L954+K954+J954+I954+H954</f>
        <v>0</v>
      </c>
    </row>
    <row r="955" spans="1:61">
      <c r="A955" s="7" t="s">
        <v>1572</v>
      </c>
      <c r="B955" s="7" t="s">
        <v>1573</v>
      </c>
      <c r="C955" s="7" t="s">
        <v>7</v>
      </c>
      <c r="D955" s="7" t="s">
        <v>8199</v>
      </c>
      <c r="E955" s="7" t="s">
        <v>21</v>
      </c>
      <c r="F955" s="7" t="s">
        <v>1574</v>
      </c>
      <c r="G955" s="25"/>
      <c r="H955" s="1"/>
      <c r="I955" s="5"/>
      <c r="J955" s="5"/>
      <c r="K955" s="1"/>
      <c r="L955" s="5"/>
      <c r="M955" s="5"/>
      <c r="N955" s="26"/>
      <c r="O955" s="1">
        <v>180297.67025489738</v>
      </c>
      <c r="P955" s="1">
        <v>790.90000000000009</v>
      </c>
      <c r="Q955" s="1"/>
      <c r="R955" s="1"/>
      <c r="S955" s="1"/>
      <c r="T955" s="1"/>
      <c r="U955" s="1"/>
      <c r="V955" s="5"/>
      <c r="W955" s="5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37">
        <f>BH955+BG955+BF955+BE955+BD955+BB955+BA955+AZ955+AY955+AX955+AW955+AV955+AU955+AT955+AS955+AR955+AQ955+AP955+AO955+AN955+AM955+AL955+AK955+AJ955+AI955+AH955+AG955+AF955+AE955+AD955+AC955+AB955+BC955+AA955+Z955+Y955+X955+U955+T955+S955+R955+Q955+P955+O955+N955+M955+L955+K955+J955+I955+H955+G955</f>
        <v>181088.57025489738</v>
      </c>
    </row>
    <row r="956" spans="1:61">
      <c r="A956" s="7" t="s">
        <v>1575</v>
      </c>
      <c r="B956" s="7" t="s">
        <v>1576</v>
      </c>
      <c r="C956" s="7" t="s">
        <v>7</v>
      </c>
      <c r="D956" s="7" t="s">
        <v>8199</v>
      </c>
      <c r="E956" s="7" t="s">
        <v>21</v>
      </c>
      <c r="F956" s="7" t="s">
        <v>1574</v>
      </c>
      <c r="G956" s="25"/>
      <c r="H956" s="1"/>
      <c r="I956" s="5"/>
      <c r="J956" s="5"/>
      <c r="K956" s="1"/>
      <c r="L956" s="5"/>
      <c r="M956" s="5"/>
      <c r="N956" s="26"/>
      <c r="O956" s="1">
        <v>1127.5420036085216</v>
      </c>
      <c r="P956" s="1"/>
      <c r="Q956" s="1"/>
      <c r="R956" s="1"/>
      <c r="S956" s="1"/>
      <c r="T956" s="1"/>
      <c r="U956" s="1"/>
      <c r="V956" s="5"/>
      <c r="W956" s="5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37">
        <f>BH956+BG956+BF956+BE956+BD956+BB956+BA956+AZ956+AY956+AX956+AW956+AV956+AU956+AT956+AS956+AR956+AQ956+AP956+AO956+AN956+AM956+AL956+AK956+AJ956+AI956+AH956+AG956+AF956+AE956+AD956+AC956+AB956+BC956+AA956+Z956+Y956+X956+U956+T956+S956+R956+Q956+P956+O956+N956+M956+L956+K956+J956+I956+H956+G956</f>
        <v>1127.5420036085216</v>
      </c>
    </row>
    <row r="957" spans="1:61" hidden="1">
      <c r="A957" s="6" t="s">
        <v>1577</v>
      </c>
      <c r="B957" s="6" t="s">
        <v>1578</v>
      </c>
      <c r="C957" s="6" t="s">
        <v>7</v>
      </c>
      <c r="D957" s="6" t="s">
        <v>8199</v>
      </c>
      <c r="E957" s="6" t="s">
        <v>21</v>
      </c>
      <c r="F957" s="6" t="s">
        <v>1574</v>
      </c>
      <c r="G957" s="6"/>
      <c r="H957" s="1"/>
      <c r="I957" s="5"/>
      <c r="J957" s="5"/>
      <c r="K957" s="1"/>
      <c r="L957" s="5"/>
      <c r="M957" s="5"/>
      <c r="N957" s="26"/>
      <c r="O957" s="1"/>
      <c r="P957" s="1"/>
      <c r="Q957" s="1"/>
      <c r="R957" s="1"/>
      <c r="S957" s="1"/>
      <c r="T957" s="1"/>
      <c r="U957" s="1"/>
      <c r="V957" s="5"/>
      <c r="W957" s="5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37">
        <f t="shared" ref="BI957:BI975" si="41">BH957+BG957+BF957+BE957+BD957+BB957+BA957+AZ957+AY957+AX957+AW957+AV957+AU957+AT957+AS957+AR957+AQ957+AP957+AO957+AN957+AM957+AL957+AK957+AJ957+AI957+AH957+AG957+AF957+AE957+AD957+AC957+AB957+BC957+AA957+Z957+Y957+X957+U957+T957+S957+R957+Q957+P957+O957+N957+M957+L957+K957+J957+I957+H957</f>
        <v>0</v>
      </c>
    </row>
    <row r="958" spans="1:61" hidden="1">
      <c r="A958" s="6" t="s">
        <v>1579</v>
      </c>
      <c r="B958" s="6" t="s">
        <v>1580</v>
      </c>
      <c r="C958" s="6" t="s">
        <v>7</v>
      </c>
      <c r="D958" s="6" t="s">
        <v>18</v>
      </c>
      <c r="E958" s="6" t="s">
        <v>31</v>
      </c>
      <c r="F958" s="6" t="s">
        <v>1574</v>
      </c>
      <c r="G958" s="6"/>
      <c r="H958" s="1"/>
      <c r="I958" s="5"/>
      <c r="J958" s="5"/>
      <c r="K958" s="1"/>
      <c r="L958" s="5"/>
      <c r="M958" s="5"/>
      <c r="N958" s="26"/>
      <c r="O958" s="1"/>
      <c r="P958" s="1"/>
      <c r="Q958" s="1"/>
      <c r="R958" s="1"/>
      <c r="S958" s="1"/>
      <c r="T958" s="1"/>
      <c r="U958" s="1"/>
      <c r="V958" s="5"/>
      <c r="W958" s="5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37">
        <f t="shared" si="41"/>
        <v>0</v>
      </c>
    </row>
    <row r="959" spans="1:61" hidden="1">
      <c r="A959" s="6" t="s">
        <v>1727</v>
      </c>
      <c r="B959" s="6" t="s">
        <v>1728</v>
      </c>
      <c r="C959" s="6" t="s">
        <v>151</v>
      </c>
      <c r="D959" s="6"/>
      <c r="E959" s="6" t="s">
        <v>152</v>
      </c>
      <c r="F959" s="6" t="s">
        <v>1574</v>
      </c>
      <c r="G959" s="6"/>
      <c r="H959" s="1"/>
      <c r="I959" s="5"/>
      <c r="J959" s="5"/>
      <c r="K959" s="1"/>
      <c r="L959" s="5"/>
      <c r="M959" s="5"/>
      <c r="N959" s="26"/>
      <c r="O959" s="1"/>
      <c r="P959" s="1"/>
      <c r="Q959" s="1"/>
      <c r="R959" s="1"/>
      <c r="S959" s="1"/>
      <c r="T959" s="1"/>
      <c r="U959" s="1"/>
      <c r="V959" s="5"/>
      <c r="W959" s="5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37">
        <f t="shared" si="41"/>
        <v>0</v>
      </c>
    </row>
    <row r="960" spans="1:61" hidden="1">
      <c r="A960" s="6" t="s">
        <v>6623</v>
      </c>
      <c r="B960" s="6" t="s">
        <v>6624</v>
      </c>
      <c r="C960" s="6" t="s">
        <v>151</v>
      </c>
      <c r="D960" s="6"/>
      <c r="E960" s="6" t="s">
        <v>8211</v>
      </c>
      <c r="F960" s="6" t="s">
        <v>1574</v>
      </c>
      <c r="G960" s="6"/>
      <c r="H960" s="1"/>
      <c r="I960" s="5"/>
      <c r="J960" s="5"/>
      <c r="K960" s="1"/>
      <c r="L960" s="5"/>
      <c r="M960" s="5"/>
      <c r="N960" s="26"/>
      <c r="O960" s="1"/>
      <c r="P960" s="1"/>
      <c r="Q960" s="1"/>
      <c r="R960" s="1"/>
      <c r="S960" s="1"/>
      <c r="T960" s="1"/>
      <c r="U960" s="1"/>
      <c r="V960" s="5"/>
      <c r="W960" s="5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37">
        <f t="shared" si="41"/>
        <v>0</v>
      </c>
    </row>
    <row r="961" spans="1:61" hidden="1">
      <c r="A961" s="6" t="s">
        <v>6625</v>
      </c>
      <c r="B961" s="6" t="s">
        <v>7655</v>
      </c>
      <c r="C961" s="6" t="s">
        <v>151</v>
      </c>
      <c r="D961" s="6"/>
      <c r="E961" s="6" t="s">
        <v>8205</v>
      </c>
      <c r="F961" s="6" t="s">
        <v>1574</v>
      </c>
      <c r="G961" s="6"/>
      <c r="H961" s="1"/>
      <c r="I961" s="5"/>
      <c r="J961" s="1"/>
      <c r="K961" s="1"/>
      <c r="L961" s="5"/>
      <c r="M961" s="5"/>
      <c r="N961" s="26"/>
      <c r="O961" s="1"/>
      <c r="P961" s="1"/>
      <c r="Q961" s="1"/>
      <c r="R961" s="1"/>
      <c r="S961" s="1"/>
      <c r="T961" s="1"/>
      <c r="U961" s="1"/>
      <c r="V961" s="5"/>
      <c r="W961" s="5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37">
        <f t="shared" si="41"/>
        <v>0</v>
      </c>
    </row>
    <row r="962" spans="1:61" hidden="1">
      <c r="A962" s="6" t="s">
        <v>1581</v>
      </c>
      <c r="B962" s="6" t="s">
        <v>1582</v>
      </c>
      <c r="C962" s="6" t="s">
        <v>7</v>
      </c>
      <c r="D962" s="6" t="s">
        <v>18</v>
      </c>
      <c r="E962" s="6" t="s">
        <v>21</v>
      </c>
      <c r="F962" s="6" t="s">
        <v>1574</v>
      </c>
      <c r="G962" s="6"/>
      <c r="H962" s="1"/>
      <c r="I962" s="5"/>
      <c r="J962" s="5"/>
      <c r="K962" s="1"/>
      <c r="L962" s="5"/>
      <c r="M962" s="5"/>
      <c r="N962" s="26"/>
      <c r="O962" s="1"/>
      <c r="P962" s="1"/>
      <c r="Q962" s="1"/>
      <c r="R962" s="1"/>
      <c r="S962" s="1"/>
      <c r="T962" s="1"/>
      <c r="U962" s="1"/>
      <c r="V962" s="5"/>
      <c r="W962" s="5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37">
        <f t="shared" si="41"/>
        <v>0</v>
      </c>
    </row>
    <row r="963" spans="1:61" hidden="1">
      <c r="A963" s="6" t="s">
        <v>1729</v>
      </c>
      <c r="B963" s="6" t="s">
        <v>7656</v>
      </c>
      <c r="C963" s="6" t="s">
        <v>151</v>
      </c>
      <c r="D963" s="6"/>
      <c r="E963" s="6" t="s">
        <v>152</v>
      </c>
      <c r="F963" s="6" t="s">
        <v>1574</v>
      </c>
      <c r="G963" s="6"/>
      <c r="H963" s="1"/>
      <c r="I963" s="5"/>
      <c r="J963" s="5"/>
      <c r="K963" s="1"/>
      <c r="L963" s="5"/>
      <c r="M963" s="5"/>
      <c r="N963" s="26"/>
      <c r="O963" s="1"/>
      <c r="P963" s="1"/>
      <c r="Q963" s="1"/>
      <c r="R963" s="1"/>
      <c r="S963" s="1"/>
      <c r="T963" s="1"/>
      <c r="U963" s="1"/>
      <c r="V963" s="5"/>
      <c r="W963" s="5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37">
        <f t="shared" si="41"/>
        <v>0</v>
      </c>
    </row>
    <row r="964" spans="1:61" hidden="1">
      <c r="A964" s="6" t="s">
        <v>1583</v>
      </c>
      <c r="B964" s="6" t="s">
        <v>1584</v>
      </c>
      <c r="C964" s="6" t="s">
        <v>7</v>
      </c>
      <c r="D964" s="6" t="s">
        <v>67</v>
      </c>
      <c r="E964" s="6" t="s">
        <v>67</v>
      </c>
      <c r="F964" s="6" t="s">
        <v>1574</v>
      </c>
      <c r="G964" s="6"/>
      <c r="H964" s="1"/>
      <c r="I964" s="5"/>
      <c r="J964" s="5"/>
      <c r="K964" s="1"/>
      <c r="L964" s="5"/>
      <c r="M964" s="5"/>
      <c r="N964" s="26"/>
      <c r="O964" s="1"/>
      <c r="P964" s="1"/>
      <c r="Q964" s="1"/>
      <c r="R964" s="1"/>
      <c r="S964" s="1"/>
      <c r="T964" s="1"/>
      <c r="U964" s="1"/>
      <c r="V964" s="5"/>
      <c r="W964" s="5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37">
        <f t="shared" si="41"/>
        <v>0</v>
      </c>
    </row>
    <row r="965" spans="1:61" hidden="1">
      <c r="A965" s="6" t="s">
        <v>1585</v>
      </c>
      <c r="B965" s="6" t="s">
        <v>1586</v>
      </c>
      <c r="C965" s="6" t="s">
        <v>7</v>
      </c>
      <c r="D965" s="6" t="s">
        <v>67</v>
      </c>
      <c r="E965" s="6" t="s">
        <v>67</v>
      </c>
      <c r="F965" s="6" t="s">
        <v>1574</v>
      </c>
      <c r="G965" s="6"/>
      <c r="H965" s="1"/>
      <c r="I965" s="5"/>
      <c r="J965" s="5"/>
      <c r="K965" s="1"/>
      <c r="L965" s="5"/>
      <c r="M965" s="5"/>
      <c r="N965" s="26"/>
      <c r="O965" s="1"/>
      <c r="P965" s="1"/>
      <c r="Q965" s="1"/>
      <c r="R965" s="1"/>
      <c r="S965" s="1"/>
      <c r="T965" s="1"/>
      <c r="U965" s="1"/>
      <c r="V965" s="5"/>
      <c r="W965" s="5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37">
        <f t="shared" si="41"/>
        <v>0</v>
      </c>
    </row>
    <row r="966" spans="1:61" hidden="1">
      <c r="A966" s="6" t="s">
        <v>1587</v>
      </c>
      <c r="B966" s="6" t="s">
        <v>1588</v>
      </c>
      <c r="C966" s="6" t="s">
        <v>7</v>
      </c>
      <c r="D966" s="6" t="s">
        <v>67</v>
      </c>
      <c r="E966" s="6" t="s">
        <v>67</v>
      </c>
      <c r="F966" s="6" t="s">
        <v>1574</v>
      </c>
      <c r="G966" s="6"/>
      <c r="H966" s="1"/>
      <c r="I966" s="5"/>
      <c r="J966" s="5"/>
      <c r="K966" s="1"/>
      <c r="L966" s="5"/>
      <c r="M966" s="5"/>
      <c r="N966" s="26"/>
      <c r="O966" s="1"/>
      <c r="P966" s="1"/>
      <c r="Q966" s="1"/>
      <c r="R966" s="1"/>
      <c r="S966" s="1"/>
      <c r="T966" s="1"/>
      <c r="U966" s="1"/>
      <c r="V966" s="5"/>
      <c r="W966" s="5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37">
        <f t="shared" si="41"/>
        <v>0</v>
      </c>
    </row>
    <row r="967" spans="1:61" hidden="1">
      <c r="A967" s="6" t="s">
        <v>1730</v>
      </c>
      <c r="B967" s="6" t="s">
        <v>7657</v>
      </c>
      <c r="C967" s="6" t="s">
        <v>151</v>
      </c>
      <c r="D967" s="6"/>
      <c r="E967" s="6" t="s">
        <v>152</v>
      </c>
      <c r="F967" s="6" t="s">
        <v>1574</v>
      </c>
      <c r="G967" s="6"/>
      <c r="H967" s="1"/>
      <c r="I967" s="5"/>
      <c r="J967" s="5"/>
      <c r="K967" s="1"/>
      <c r="L967" s="5"/>
      <c r="M967" s="5"/>
      <c r="N967" s="26"/>
      <c r="O967" s="1"/>
      <c r="P967" s="1"/>
      <c r="Q967" s="1"/>
      <c r="R967" s="1"/>
      <c r="S967" s="1"/>
      <c r="T967" s="1"/>
      <c r="U967" s="1"/>
      <c r="V967" s="5"/>
      <c r="W967" s="5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37">
        <f t="shared" si="41"/>
        <v>0</v>
      </c>
    </row>
    <row r="968" spans="1:61" hidden="1">
      <c r="A968" s="6" t="s">
        <v>1589</v>
      </c>
      <c r="B968" s="6" t="s">
        <v>1590</v>
      </c>
      <c r="C968" s="6" t="s">
        <v>7</v>
      </c>
      <c r="D968" s="6" t="s">
        <v>67</v>
      </c>
      <c r="E968" s="6" t="s">
        <v>67</v>
      </c>
      <c r="F968" s="6" t="s">
        <v>1574</v>
      </c>
      <c r="G968" s="6"/>
      <c r="H968" s="1"/>
      <c r="I968" s="5"/>
      <c r="J968" s="5"/>
      <c r="K968" s="1"/>
      <c r="L968" s="5"/>
      <c r="M968" s="5"/>
      <c r="N968" s="26"/>
      <c r="O968" s="1"/>
      <c r="P968" s="1"/>
      <c r="Q968" s="1"/>
      <c r="R968" s="1"/>
      <c r="S968" s="1"/>
      <c r="T968" s="1"/>
      <c r="U968" s="1"/>
      <c r="V968" s="5"/>
      <c r="W968" s="5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37">
        <f t="shared" si="41"/>
        <v>0</v>
      </c>
    </row>
    <row r="969" spans="1:61" hidden="1">
      <c r="A969" s="6" t="s">
        <v>1591</v>
      </c>
      <c r="B969" s="6" t="s">
        <v>1592</v>
      </c>
      <c r="C969" s="6" t="s">
        <v>7</v>
      </c>
      <c r="D969" s="6" t="s">
        <v>67</v>
      </c>
      <c r="E969" s="6" t="s">
        <v>67</v>
      </c>
      <c r="F969" s="6" t="s">
        <v>1574</v>
      </c>
      <c r="G969" s="6"/>
      <c r="H969" s="1"/>
      <c r="I969" s="5"/>
      <c r="J969" s="5"/>
      <c r="K969" s="1"/>
      <c r="L969" s="5"/>
      <c r="M969" s="5"/>
      <c r="N969" s="26"/>
      <c r="O969" s="1"/>
      <c r="P969" s="1"/>
      <c r="Q969" s="1"/>
      <c r="R969" s="1"/>
      <c r="S969" s="1"/>
      <c r="T969" s="1"/>
      <c r="U969" s="1"/>
      <c r="V969" s="5"/>
      <c r="W969" s="5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37">
        <f t="shared" si="41"/>
        <v>0</v>
      </c>
    </row>
    <row r="970" spans="1:61" hidden="1">
      <c r="A970" s="6" t="s">
        <v>1731</v>
      </c>
      <c r="B970" s="6" t="s">
        <v>7658</v>
      </c>
      <c r="C970" s="6" t="s">
        <v>151</v>
      </c>
      <c r="D970" s="6"/>
      <c r="E970" s="6" t="s">
        <v>152</v>
      </c>
      <c r="F970" s="6" t="s">
        <v>1574</v>
      </c>
      <c r="G970" s="6"/>
      <c r="H970" s="1"/>
      <c r="I970" s="5"/>
      <c r="J970" s="5"/>
      <c r="K970" s="1"/>
      <c r="L970" s="5"/>
      <c r="M970" s="5"/>
      <c r="N970" s="26"/>
      <c r="O970" s="1"/>
      <c r="P970" s="1"/>
      <c r="Q970" s="1"/>
      <c r="R970" s="1"/>
      <c r="S970" s="1"/>
      <c r="T970" s="1"/>
      <c r="U970" s="1"/>
      <c r="V970" s="5"/>
      <c r="W970" s="5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37">
        <f t="shared" si="41"/>
        <v>0</v>
      </c>
    </row>
    <row r="971" spans="1:61" hidden="1">
      <c r="A971" s="6" t="s">
        <v>1732</v>
      </c>
      <c r="B971" s="6" t="s">
        <v>7659</v>
      </c>
      <c r="C971" s="6" t="s">
        <v>151</v>
      </c>
      <c r="D971" s="6"/>
      <c r="E971" s="6" t="s">
        <v>152</v>
      </c>
      <c r="F971" s="6" t="s">
        <v>1574</v>
      </c>
      <c r="G971" s="6"/>
      <c r="H971" s="1"/>
      <c r="I971" s="5"/>
      <c r="J971" s="5"/>
      <c r="K971" s="1"/>
      <c r="L971" s="5"/>
      <c r="M971" s="5"/>
      <c r="N971" s="26"/>
      <c r="O971" s="1"/>
      <c r="P971" s="1"/>
      <c r="Q971" s="1"/>
      <c r="R971" s="1"/>
      <c r="S971" s="1"/>
      <c r="T971" s="1"/>
      <c r="U971" s="1"/>
      <c r="V971" s="5"/>
      <c r="W971" s="5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37">
        <f t="shared" si="41"/>
        <v>0</v>
      </c>
    </row>
    <row r="972" spans="1:61" hidden="1">
      <c r="A972" s="6" t="s">
        <v>1733</v>
      </c>
      <c r="B972" s="6" t="s">
        <v>7660</v>
      </c>
      <c r="C972" s="6" t="s">
        <v>151</v>
      </c>
      <c r="D972" s="6"/>
      <c r="E972" s="6" t="s">
        <v>152</v>
      </c>
      <c r="F972" s="6" t="s">
        <v>1574</v>
      </c>
      <c r="G972" s="6"/>
      <c r="H972" s="1"/>
      <c r="I972" s="1"/>
      <c r="J972" s="5"/>
      <c r="K972" s="1"/>
      <c r="L972" s="1"/>
      <c r="M972" s="1"/>
      <c r="N972" s="26"/>
      <c r="O972" s="1"/>
      <c r="P972" s="1"/>
      <c r="Q972" s="1"/>
      <c r="R972" s="1"/>
      <c r="S972" s="1"/>
      <c r="T972" s="1"/>
      <c r="U972" s="1"/>
      <c r="V972" s="5"/>
      <c r="W972" s="5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37">
        <f t="shared" si="41"/>
        <v>0</v>
      </c>
    </row>
    <row r="973" spans="1:61" hidden="1">
      <c r="A973" s="6" t="s">
        <v>1734</v>
      </c>
      <c r="B973" s="6" t="s">
        <v>7661</v>
      </c>
      <c r="C973" s="6" t="s">
        <v>151</v>
      </c>
      <c r="D973" s="6"/>
      <c r="E973" s="6" t="s">
        <v>152</v>
      </c>
      <c r="F973" s="6" t="s">
        <v>1574</v>
      </c>
      <c r="G973" s="6"/>
      <c r="H973" s="1"/>
      <c r="I973" s="5"/>
      <c r="J973" s="5"/>
      <c r="K973" s="1"/>
      <c r="L973" s="5"/>
      <c r="M973" s="5"/>
      <c r="N973" s="26"/>
      <c r="O973" s="1"/>
      <c r="P973" s="1"/>
      <c r="Q973" s="1"/>
      <c r="R973" s="1"/>
      <c r="S973" s="1"/>
      <c r="T973" s="1"/>
      <c r="U973" s="1"/>
      <c r="V973" s="5"/>
      <c r="W973" s="5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37">
        <f t="shared" si="41"/>
        <v>0</v>
      </c>
    </row>
    <row r="974" spans="1:61" hidden="1">
      <c r="A974" s="6" t="s">
        <v>1735</v>
      </c>
      <c r="B974" s="6" t="s">
        <v>1736</v>
      </c>
      <c r="C974" s="6" t="s">
        <v>151</v>
      </c>
      <c r="D974" s="6"/>
      <c r="E974" s="6" t="s">
        <v>152</v>
      </c>
      <c r="F974" s="6" t="s">
        <v>1574</v>
      </c>
      <c r="G974" s="6"/>
      <c r="H974" s="1"/>
      <c r="I974" s="5"/>
      <c r="J974" s="5"/>
      <c r="K974" s="1"/>
      <c r="L974" s="5"/>
      <c r="M974" s="5"/>
      <c r="N974" s="26"/>
      <c r="O974" s="1"/>
      <c r="P974" s="1"/>
      <c r="Q974" s="1"/>
      <c r="R974" s="1"/>
      <c r="S974" s="1"/>
      <c r="T974" s="1"/>
      <c r="U974" s="1"/>
      <c r="V974" s="5"/>
      <c r="W974" s="5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37">
        <f t="shared" si="41"/>
        <v>0</v>
      </c>
    </row>
    <row r="975" spans="1:61" hidden="1">
      <c r="A975" s="6" t="s">
        <v>6626</v>
      </c>
      <c r="B975" s="6" t="s">
        <v>7662</v>
      </c>
      <c r="C975" s="6" t="s">
        <v>151</v>
      </c>
      <c r="D975" s="6"/>
      <c r="E975" s="6" t="s">
        <v>8205</v>
      </c>
      <c r="F975" s="6" t="s">
        <v>1574</v>
      </c>
      <c r="G975" s="6"/>
      <c r="H975" s="1"/>
      <c r="I975" s="5"/>
      <c r="J975" s="5"/>
      <c r="K975" s="1"/>
      <c r="L975" s="5"/>
      <c r="M975" s="5"/>
      <c r="N975" s="26"/>
      <c r="O975" s="1"/>
      <c r="P975" s="1"/>
      <c r="Q975" s="1"/>
      <c r="R975" s="1"/>
      <c r="S975" s="1"/>
      <c r="T975" s="1"/>
      <c r="U975" s="1"/>
      <c r="V975" s="5"/>
      <c r="W975" s="5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37">
        <f t="shared" si="41"/>
        <v>0</v>
      </c>
    </row>
    <row r="976" spans="1:61">
      <c r="A976" s="7" t="s">
        <v>1593</v>
      </c>
      <c r="B976" s="7" t="s">
        <v>1594</v>
      </c>
      <c r="C976" s="7" t="s">
        <v>7</v>
      </c>
      <c r="D976" s="7" t="s">
        <v>8199</v>
      </c>
      <c r="E976" s="7" t="s">
        <v>21</v>
      </c>
      <c r="F976" s="7" t="s">
        <v>1574</v>
      </c>
      <c r="G976" s="25"/>
      <c r="H976" s="1"/>
      <c r="I976" s="5"/>
      <c r="J976" s="5"/>
      <c r="K976" s="1"/>
      <c r="L976" s="5"/>
      <c r="M976" s="5"/>
      <c r="N976" s="26">
        <v>100518.11263530519</v>
      </c>
      <c r="O976" s="1">
        <v>141680.65122234338</v>
      </c>
      <c r="P976" s="1">
        <v>16922.219999999998</v>
      </c>
      <c r="Q976" s="1"/>
      <c r="R976" s="1"/>
      <c r="S976" s="1"/>
      <c r="T976" s="1"/>
      <c r="U976" s="1"/>
      <c r="V976" s="5"/>
      <c r="W976" s="5"/>
      <c r="X976" s="1"/>
      <c r="Y976" s="1"/>
      <c r="Z976" s="1"/>
      <c r="AA976" s="1"/>
      <c r="AB976" s="1"/>
      <c r="AC976" s="1"/>
      <c r="AD976" s="1"/>
      <c r="AE976" s="1"/>
      <c r="AF976" s="1"/>
      <c r="AG976" s="1">
        <v>60591</v>
      </c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37">
        <f>BH976+BG976+BF976+BE976+BD976+BB976+BA976+AZ976+AY976+AX976+AW976+AV976+AU976+AT976+AS976+AR976+AQ976+AP976+AO976+AN976+AM976+AL976+AK976+AJ976+AI976+AH976+AG976+AF976+AE976+AD976+AC976+AB976+BC976+AA976+Z976+Y976+X976+U976+T976+S976+R976+Q976+P976+O976+N976+M976+L976+K976+J976+I976+H976+G976</f>
        <v>319711.98385764856</v>
      </c>
    </row>
    <row r="977" spans="1:61" hidden="1">
      <c r="A977" s="6" t="s">
        <v>1595</v>
      </c>
      <c r="B977" s="6" t="s">
        <v>1596</v>
      </c>
      <c r="C977" s="6" t="s">
        <v>7</v>
      </c>
      <c r="D977" s="6" t="s">
        <v>18</v>
      </c>
      <c r="E977" s="6" t="s">
        <v>21</v>
      </c>
      <c r="F977" s="6" t="s">
        <v>1574</v>
      </c>
      <c r="G977" s="6"/>
      <c r="H977" s="1"/>
      <c r="I977" s="5"/>
      <c r="J977" s="5"/>
      <c r="K977" s="1"/>
      <c r="L977" s="5"/>
      <c r="M977" s="5"/>
      <c r="N977" s="26"/>
      <c r="O977" s="1"/>
      <c r="P977" s="1"/>
      <c r="Q977" s="1"/>
      <c r="R977" s="1"/>
      <c r="S977" s="1"/>
      <c r="T977" s="1"/>
      <c r="U977" s="1"/>
      <c r="V977" s="5"/>
      <c r="W977" s="5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37">
        <f>BH977+BG977+BF977+BE977+BD977+BB977+BA977+AZ977+AY977+AX977+AW977+AV977+AU977+AT977+AS977+AR977+AQ977+AP977+AO977+AN977+AM977+AL977+AK977+AJ977+AI977+AH977+AG977+AF977+AE977+AD977+AC977+AB977+BC977+AA977+Z977+Y977+X977+U977+T977+S977+R977+Q977+P977+O977+N977+M977+L977+K977+J977+I977+H977</f>
        <v>0</v>
      </c>
    </row>
    <row r="978" spans="1:61" hidden="1">
      <c r="A978" s="6" t="s">
        <v>1737</v>
      </c>
      <c r="B978" s="6" t="s">
        <v>7663</v>
      </c>
      <c r="C978" s="6" t="s">
        <v>151</v>
      </c>
      <c r="D978" s="6"/>
      <c r="E978" s="6" t="s">
        <v>152</v>
      </c>
      <c r="F978" s="6" t="s">
        <v>1574</v>
      </c>
      <c r="G978" s="6"/>
      <c r="H978" s="1"/>
      <c r="I978" s="5"/>
      <c r="J978" s="5"/>
      <c r="K978" s="1"/>
      <c r="L978" s="5"/>
      <c r="M978" s="5"/>
      <c r="N978" s="26"/>
      <c r="O978" s="1"/>
      <c r="P978" s="1"/>
      <c r="Q978" s="1"/>
      <c r="R978" s="1"/>
      <c r="S978" s="1"/>
      <c r="T978" s="1"/>
      <c r="U978" s="1"/>
      <c r="V978" s="5"/>
      <c r="W978" s="5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37">
        <f>BH978+BG978+BF978+BE978+BD978+BB978+BA978+AZ978+AY978+AX978+AW978+AV978+AU978+AT978+AS978+AR978+AQ978+AP978+AO978+AN978+AM978+AL978+AK978+AJ978+AI978+AH978+AG978+AF978+AE978+AD978+AC978+AB978+BC978+AA978+Z978+Y978+X978+U978+T978+S978+R978+Q978+P978+O978+N978+M978+L978+K978+J978+I978+H978</f>
        <v>0</v>
      </c>
    </row>
    <row r="979" spans="1:61">
      <c r="A979" s="7" t="s">
        <v>1597</v>
      </c>
      <c r="B979" s="7" t="s">
        <v>1598</v>
      </c>
      <c r="C979" s="7" t="s">
        <v>7</v>
      </c>
      <c r="D979" s="7" t="s">
        <v>8199</v>
      </c>
      <c r="E979" s="7" t="s">
        <v>21</v>
      </c>
      <c r="F979" s="7" t="s">
        <v>1574</v>
      </c>
      <c r="G979" s="25"/>
      <c r="H979" s="1"/>
      <c r="I979" s="5"/>
      <c r="J979" s="5"/>
      <c r="K979" s="1"/>
      <c r="L979" s="5"/>
      <c r="M979" s="5"/>
      <c r="N979" s="26"/>
      <c r="O979" s="1">
        <v>4585.3756127024499</v>
      </c>
      <c r="P979" s="1"/>
      <c r="Q979" s="1"/>
      <c r="R979" s="1"/>
      <c r="S979" s="1"/>
      <c r="T979" s="1"/>
      <c r="U979" s="1"/>
      <c r="V979" s="5"/>
      <c r="W979" s="5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37">
        <f>BH979+BG979+BF979+BE979+BD979+BB979+BA979+AZ979+AY979+AX979+AW979+AV979+AU979+AT979+AS979+AR979+AQ979+AP979+AO979+AN979+AM979+AL979+AK979+AJ979+AI979+AH979+AG979+AF979+AE979+AD979+AC979+AB979+BC979+AA979+Z979+Y979+X979+U979+T979+S979+R979+Q979+P979+O979+N979+M979+L979+K979+J979+I979+H979+G979</f>
        <v>4585.3756127024499</v>
      </c>
    </row>
    <row r="980" spans="1:61" hidden="1">
      <c r="A980" s="6" t="s">
        <v>1599</v>
      </c>
      <c r="B980" s="6" t="s">
        <v>1600</v>
      </c>
      <c r="C980" s="6" t="s">
        <v>7</v>
      </c>
      <c r="D980" s="6" t="s">
        <v>18</v>
      </c>
      <c r="E980" s="6" t="s">
        <v>31</v>
      </c>
      <c r="F980" s="6" t="s">
        <v>1574</v>
      </c>
      <c r="G980" s="6"/>
      <c r="H980" s="1"/>
      <c r="I980" s="5"/>
      <c r="J980" s="5"/>
      <c r="K980" s="1"/>
      <c r="L980" s="5"/>
      <c r="M980" s="5"/>
      <c r="N980" s="26"/>
      <c r="O980" s="1"/>
      <c r="P980" s="1"/>
      <c r="Q980" s="1"/>
      <c r="R980" s="1"/>
      <c r="S980" s="1"/>
      <c r="T980" s="1"/>
      <c r="U980" s="1"/>
      <c r="V980" s="5"/>
      <c r="W980" s="5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37">
        <f t="shared" ref="BI980:BI988" si="42">BH980+BG980+BF980+BE980+BD980+BB980+BA980+AZ980+AY980+AX980+AW980+AV980+AU980+AT980+AS980+AR980+AQ980+AP980+AO980+AN980+AM980+AL980+AK980+AJ980+AI980+AH980+AG980+AF980+AE980+AD980+AC980+AB980+BC980+AA980+Z980+Y980+X980+U980+T980+S980+R980+Q980+P980+O980+N980+M980+L980+K980+J980+I980+H980</f>
        <v>0</v>
      </c>
    </row>
    <row r="981" spans="1:61" hidden="1">
      <c r="A981" s="6" t="s">
        <v>1601</v>
      </c>
      <c r="B981" s="6" t="s">
        <v>1602</v>
      </c>
      <c r="C981" s="6" t="s">
        <v>7</v>
      </c>
      <c r="D981" s="6" t="s">
        <v>18</v>
      </c>
      <c r="E981" s="6" t="s">
        <v>13</v>
      </c>
      <c r="F981" s="6" t="s">
        <v>1574</v>
      </c>
      <c r="G981" s="6"/>
      <c r="H981" s="1"/>
      <c r="I981" s="5"/>
      <c r="J981" s="5"/>
      <c r="K981" s="1"/>
      <c r="L981" s="5"/>
      <c r="M981" s="5"/>
      <c r="N981" s="26"/>
      <c r="O981" s="1"/>
      <c r="P981" s="1"/>
      <c r="Q981" s="1"/>
      <c r="R981" s="1"/>
      <c r="S981" s="1"/>
      <c r="T981" s="1"/>
      <c r="U981" s="1"/>
      <c r="V981" s="5"/>
      <c r="W981" s="5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37">
        <f t="shared" si="42"/>
        <v>0</v>
      </c>
    </row>
    <row r="982" spans="1:61" hidden="1">
      <c r="A982" s="6" t="s">
        <v>6627</v>
      </c>
      <c r="B982" s="6" t="s">
        <v>7664</v>
      </c>
      <c r="C982" s="6" t="s">
        <v>151</v>
      </c>
      <c r="D982" s="6"/>
      <c r="E982" s="6" t="s">
        <v>8205</v>
      </c>
      <c r="F982" s="6" t="s">
        <v>1574</v>
      </c>
      <c r="G982" s="6"/>
      <c r="H982" s="1"/>
      <c r="I982" s="5"/>
      <c r="J982" s="5"/>
      <c r="K982" s="1"/>
      <c r="L982" s="5"/>
      <c r="M982" s="5"/>
      <c r="N982" s="26"/>
      <c r="O982" s="1"/>
      <c r="P982" s="1"/>
      <c r="Q982" s="1"/>
      <c r="R982" s="1"/>
      <c r="S982" s="1"/>
      <c r="T982" s="1"/>
      <c r="U982" s="1"/>
      <c r="V982" s="5"/>
      <c r="W982" s="5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37">
        <f t="shared" si="42"/>
        <v>0</v>
      </c>
    </row>
    <row r="983" spans="1:61" hidden="1">
      <c r="A983" s="6" t="s">
        <v>1738</v>
      </c>
      <c r="B983" s="6" t="s">
        <v>7665</v>
      </c>
      <c r="C983" s="6" t="s">
        <v>151</v>
      </c>
      <c r="D983" s="6"/>
      <c r="E983" s="6" t="s">
        <v>152</v>
      </c>
      <c r="F983" s="6" t="s">
        <v>1574</v>
      </c>
      <c r="G983" s="6"/>
      <c r="H983" s="1"/>
      <c r="I983" s="5"/>
      <c r="J983" s="5"/>
      <c r="K983" s="1"/>
      <c r="L983" s="5"/>
      <c r="M983" s="5"/>
      <c r="N983" s="26"/>
      <c r="O983" s="1"/>
      <c r="P983" s="1"/>
      <c r="Q983" s="1"/>
      <c r="R983" s="1"/>
      <c r="S983" s="1"/>
      <c r="T983" s="1"/>
      <c r="U983" s="1"/>
      <c r="V983" s="5"/>
      <c r="W983" s="5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37">
        <f t="shared" si="42"/>
        <v>0</v>
      </c>
    </row>
    <row r="984" spans="1:61" hidden="1">
      <c r="A984" s="6" t="s">
        <v>1603</v>
      </c>
      <c r="B984" s="6" t="s">
        <v>1604</v>
      </c>
      <c r="C984" s="6" t="s">
        <v>7</v>
      </c>
      <c r="D984" s="6" t="s">
        <v>8199</v>
      </c>
      <c r="E984" s="6" t="s">
        <v>21</v>
      </c>
      <c r="F984" s="6" t="s">
        <v>1574</v>
      </c>
      <c r="G984" s="6"/>
      <c r="H984" s="1"/>
      <c r="I984" s="5"/>
      <c r="J984" s="5"/>
      <c r="K984" s="1"/>
      <c r="L984" s="5"/>
      <c r="M984" s="5"/>
      <c r="N984" s="26"/>
      <c r="O984" s="1"/>
      <c r="P984" s="1"/>
      <c r="Q984" s="1"/>
      <c r="R984" s="1"/>
      <c r="S984" s="1"/>
      <c r="T984" s="1"/>
      <c r="U984" s="1"/>
      <c r="V984" s="5"/>
      <c r="W984" s="5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37">
        <f t="shared" si="42"/>
        <v>0</v>
      </c>
    </row>
    <row r="985" spans="1:61" hidden="1">
      <c r="A985" s="6" t="s">
        <v>1739</v>
      </c>
      <c r="B985" s="6" t="s">
        <v>1740</v>
      </c>
      <c r="C985" s="6" t="s">
        <v>151</v>
      </c>
      <c r="D985" s="6"/>
      <c r="E985" s="6" t="s">
        <v>152</v>
      </c>
      <c r="F985" s="6" t="s">
        <v>1574</v>
      </c>
      <c r="G985" s="6"/>
      <c r="H985" s="1"/>
      <c r="I985" s="5"/>
      <c r="J985" s="5"/>
      <c r="K985" s="1"/>
      <c r="L985" s="5"/>
      <c r="M985" s="5"/>
      <c r="N985" s="26"/>
      <c r="O985" s="1"/>
      <c r="P985" s="1"/>
      <c r="Q985" s="1"/>
      <c r="R985" s="1"/>
      <c r="S985" s="1"/>
      <c r="T985" s="1"/>
      <c r="U985" s="1"/>
      <c r="V985" s="5"/>
      <c r="W985" s="5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37">
        <f t="shared" si="42"/>
        <v>0</v>
      </c>
    </row>
    <row r="986" spans="1:61" hidden="1">
      <c r="A986" s="6" t="s">
        <v>1741</v>
      </c>
      <c r="B986" s="6" t="s">
        <v>1742</v>
      </c>
      <c r="C986" s="6" t="s">
        <v>151</v>
      </c>
      <c r="D986" s="6"/>
      <c r="E986" s="6" t="s">
        <v>152</v>
      </c>
      <c r="F986" s="6" t="s">
        <v>1574</v>
      </c>
      <c r="G986" s="6"/>
      <c r="H986" s="1"/>
      <c r="I986" s="5"/>
      <c r="J986" s="5"/>
      <c r="K986" s="1"/>
      <c r="L986" s="5"/>
      <c r="M986" s="5"/>
      <c r="N986" s="26"/>
      <c r="O986" s="1"/>
      <c r="P986" s="1"/>
      <c r="Q986" s="1"/>
      <c r="R986" s="1"/>
      <c r="S986" s="1"/>
      <c r="T986" s="1"/>
      <c r="U986" s="1"/>
      <c r="V986" s="5"/>
      <c r="W986" s="5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37">
        <f t="shared" si="42"/>
        <v>0</v>
      </c>
    </row>
    <row r="987" spans="1:61" hidden="1">
      <c r="A987" s="6" t="s">
        <v>1743</v>
      </c>
      <c r="B987" s="6" t="s">
        <v>1744</v>
      </c>
      <c r="C987" s="6" t="s">
        <v>151</v>
      </c>
      <c r="D987" s="6"/>
      <c r="E987" s="6" t="s">
        <v>152</v>
      </c>
      <c r="F987" s="6" t="s">
        <v>1574</v>
      </c>
      <c r="G987" s="6"/>
      <c r="H987" s="1"/>
      <c r="I987" s="5"/>
      <c r="J987" s="5"/>
      <c r="K987" s="1"/>
      <c r="L987" s="5"/>
      <c r="M987" s="5"/>
      <c r="N987" s="26"/>
      <c r="O987" s="1"/>
      <c r="P987" s="1"/>
      <c r="Q987" s="1"/>
      <c r="R987" s="1"/>
      <c r="S987" s="1"/>
      <c r="T987" s="1"/>
      <c r="U987" s="1"/>
      <c r="V987" s="5"/>
      <c r="W987" s="5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37">
        <f t="shared" si="42"/>
        <v>0</v>
      </c>
    </row>
    <row r="988" spans="1:61" hidden="1">
      <c r="A988" s="6" t="s">
        <v>1745</v>
      </c>
      <c r="B988" s="6" t="s">
        <v>7666</v>
      </c>
      <c r="C988" s="6" t="s">
        <v>151</v>
      </c>
      <c r="D988" s="6"/>
      <c r="E988" s="6" t="s">
        <v>152</v>
      </c>
      <c r="F988" s="6" t="s">
        <v>1574</v>
      </c>
      <c r="G988" s="6"/>
      <c r="H988" s="1"/>
      <c r="I988" s="5"/>
      <c r="J988" s="5"/>
      <c r="K988" s="1"/>
      <c r="L988" s="5"/>
      <c r="M988" s="5"/>
      <c r="N988" s="26"/>
      <c r="O988" s="1"/>
      <c r="P988" s="1"/>
      <c r="Q988" s="1"/>
      <c r="R988" s="1"/>
      <c r="S988" s="1"/>
      <c r="T988" s="1"/>
      <c r="U988" s="1"/>
      <c r="V988" s="5"/>
      <c r="W988" s="5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37">
        <f t="shared" si="42"/>
        <v>0</v>
      </c>
    </row>
    <row r="989" spans="1:61">
      <c r="A989" s="7" t="s">
        <v>1605</v>
      </c>
      <c r="B989" s="7" t="s">
        <v>1606</v>
      </c>
      <c r="C989" s="7" t="s">
        <v>7</v>
      </c>
      <c r="D989" s="7" t="s">
        <v>8199</v>
      </c>
      <c r="E989" s="7" t="s">
        <v>21</v>
      </c>
      <c r="F989" s="7" t="s">
        <v>1574</v>
      </c>
      <c r="G989" s="25"/>
      <c r="H989" s="1"/>
      <c r="I989" s="5"/>
      <c r="J989" s="5"/>
      <c r="K989" s="1"/>
      <c r="L989" s="5"/>
      <c r="M989" s="5"/>
      <c r="N989" s="26"/>
      <c r="O989" s="1">
        <v>76.394274279318623</v>
      </c>
      <c r="P989" s="1"/>
      <c r="Q989" s="1"/>
      <c r="R989" s="1"/>
      <c r="S989" s="1"/>
      <c r="T989" s="1"/>
      <c r="U989" s="1"/>
      <c r="V989" s="5"/>
      <c r="W989" s="5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37">
        <f>BH989+BG989+BF989+BE989+BD989+BB989+BA989+AZ989+AY989+AX989+AW989+AV989+AU989+AT989+AS989+AR989+AQ989+AP989+AO989+AN989+AM989+AL989+AK989+AJ989+AI989+AH989+AG989+AF989+AE989+AD989+AC989+AB989+BC989+AA989+Z989+Y989+X989+U989+T989+S989+R989+Q989+P989+O989+N989+M989+L989+K989+J989+I989+H989+G989</f>
        <v>76.394274279318623</v>
      </c>
    </row>
    <row r="990" spans="1:61" hidden="1">
      <c r="A990" s="6" t="s">
        <v>1746</v>
      </c>
      <c r="B990" s="6" t="s">
        <v>7667</v>
      </c>
      <c r="C990" s="6" t="s">
        <v>151</v>
      </c>
      <c r="D990" s="6"/>
      <c r="E990" s="6" t="s">
        <v>152</v>
      </c>
      <c r="F990" s="6" t="s">
        <v>1574</v>
      </c>
      <c r="G990" s="6"/>
      <c r="H990" s="1"/>
      <c r="I990" s="5"/>
      <c r="J990" s="5"/>
      <c r="K990" s="1"/>
      <c r="L990" s="5"/>
      <c r="M990" s="5"/>
      <c r="N990" s="26"/>
      <c r="O990" s="1"/>
      <c r="P990" s="1"/>
      <c r="Q990" s="1"/>
      <c r="R990" s="1"/>
      <c r="S990" s="1"/>
      <c r="T990" s="1"/>
      <c r="U990" s="1"/>
      <c r="V990" s="5"/>
      <c r="W990" s="5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37">
        <f t="shared" ref="BI990:BI1002" si="43">BH990+BG990+BF990+BE990+BD990+BB990+BA990+AZ990+AY990+AX990+AW990+AV990+AU990+AT990+AS990+AR990+AQ990+AP990+AO990+AN990+AM990+AL990+AK990+AJ990+AI990+AH990+AG990+AF990+AE990+AD990+AC990+AB990+BC990+AA990+Z990+Y990+X990+U990+T990+S990+R990+Q990+P990+O990+N990+M990+L990+K990+J990+I990+H990</f>
        <v>0</v>
      </c>
    </row>
    <row r="991" spans="1:61" hidden="1">
      <c r="A991" s="6" t="s">
        <v>1607</v>
      </c>
      <c r="B991" s="6" t="s">
        <v>1608</v>
      </c>
      <c r="C991" s="6" t="s">
        <v>7</v>
      </c>
      <c r="D991" s="6" t="s">
        <v>67</v>
      </c>
      <c r="E991" s="6" t="s">
        <v>67</v>
      </c>
      <c r="F991" s="6" t="s">
        <v>1574</v>
      </c>
      <c r="G991" s="6"/>
      <c r="H991" s="1"/>
      <c r="I991" s="5"/>
      <c r="J991" s="5"/>
      <c r="K991" s="1"/>
      <c r="L991" s="5"/>
      <c r="M991" s="5"/>
      <c r="N991" s="26"/>
      <c r="O991" s="1"/>
      <c r="P991" s="1"/>
      <c r="Q991" s="1"/>
      <c r="R991" s="1"/>
      <c r="S991" s="1"/>
      <c r="T991" s="1"/>
      <c r="U991" s="1"/>
      <c r="V991" s="5"/>
      <c r="W991" s="5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37">
        <f t="shared" si="43"/>
        <v>0</v>
      </c>
    </row>
    <row r="992" spans="1:61" hidden="1">
      <c r="A992" s="6" t="s">
        <v>1609</v>
      </c>
      <c r="B992" s="6" t="s">
        <v>1610</v>
      </c>
      <c r="C992" s="6" t="s">
        <v>7</v>
      </c>
      <c r="D992" s="6" t="s">
        <v>67</v>
      </c>
      <c r="E992" s="6" t="s">
        <v>67</v>
      </c>
      <c r="F992" s="6" t="s">
        <v>1574</v>
      </c>
      <c r="G992" s="6"/>
      <c r="H992" s="1"/>
      <c r="I992" s="5"/>
      <c r="J992" s="5"/>
      <c r="K992" s="1"/>
      <c r="L992" s="5"/>
      <c r="M992" s="5"/>
      <c r="N992" s="26"/>
      <c r="O992" s="1"/>
      <c r="P992" s="1"/>
      <c r="Q992" s="1"/>
      <c r="R992" s="1"/>
      <c r="S992" s="1"/>
      <c r="T992" s="1"/>
      <c r="U992" s="1"/>
      <c r="V992" s="5"/>
      <c r="W992" s="5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37">
        <f t="shared" si="43"/>
        <v>0</v>
      </c>
    </row>
    <row r="993" spans="1:61" hidden="1">
      <c r="A993" s="6" t="s">
        <v>1611</v>
      </c>
      <c r="B993" s="6" t="s">
        <v>1612</v>
      </c>
      <c r="C993" s="6" t="s">
        <v>7</v>
      </c>
      <c r="D993" s="6" t="s">
        <v>67</v>
      </c>
      <c r="E993" s="6" t="s">
        <v>67</v>
      </c>
      <c r="F993" s="6" t="s">
        <v>1574</v>
      </c>
      <c r="G993" s="6"/>
      <c r="H993" s="1"/>
      <c r="I993" s="5"/>
      <c r="J993" s="5"/>
      <c r="K993" s="1"/>
      <c r="L993" s="5"/>
      <c r="M993" s="5"/>
      <c r="N993" s="26"/>
      <c r="O993" s="1"/>
      <c r="P993" s="1"/>
      <c r="Q993" s="1"/>
      <c r="R993" s="1"/>
      <c r="S993" s="1"/>
      <c r="T993" s="1"/>
      <c r="U993" s="1"/>
      <c r="V993" s="5"/>
      <c r="W993" s="5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37">
        <f t="shared" si="43"/>
        <v>0</v>
      </c>
    </row>
    <row r="994" spans="1:61" hidden="1">
      <c r="A994" s="6" t="s">
        <v>1747</v>
      </c>
      <c r="B994" s="6" t="s">
        <v>7668</v>
      </c>
      <c r="C994" s="6" t="s">
        <v>151</v>
      </c>
      <c r="D994" s="6"/>
      <c r="E994" s="6" t="s">
        <v>152</v>
      </c>
      <c r="F994" s="6" t="s">
        <v>1574</v>
      </c>
      <c r="G994" s="6"/>
      <c r="H994" s="1"/>
      <c r="I994" s="5"/>
      <c r="J994" s="5"/>
      <c r="K994" s="1"/>
      <c r="L994" s="5"/>
      <c r="M994" s="5"/>
      <c r="N994" s="26"/>
      <c r="O994" s="1"/>
      <c r="P994" s="1"/>
      <c r="Q994" s="1"/>
      <c r="R994" s="1"/>
      <c r="S994" s="1"/>
      <c r="T994" s="1"/>
      <c r="U994" s="1"/>
      <c r="V994" s="5"/>
      <c r="W994" s="5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37">
        <f t="shared" si="43"/>
        <v>0</v>
      </c>
    </row>
    <row r="995" spans="1:61" hidden="1">
      <c r="A995" s="6" t="s">
        <v>1748</v>
      </c>
      <c r="B995" s="6" t="s">
        <v>7669</v>
      </c>
      <c r="C995" s="6" t="s">
        <v>151</v>
      </c>
      <c r="D995" s="6"/>
      <c r="E995" s="6" t="s">
        <v>152</v>
      </c>
      <c r="F995" s="6" t="s">
        <v>1574</v>
      </c>
      <c r="G995" s="6"/>
      <c r="H995" s="1"/>
      <c r="I995" s="5"/>
      <c r="J995" s="5"/>
      <c r="K995" s="1"/>
      <c r="L995" s="5"/>
      <c r="M995" s="5"/>
      <c r="N995" s="26"/>
      <c r="O995" s="1"/>
      <c r="P995" s="1"/>
      <c r="Q995" s="1"/>
      <c r="R995" s="1"/>
      <c r="S995" s="1"/>
      <c r="T995" s="1"/>
      <c r="U995" s="1"/>
      <c r="V995" s="5"/>
      <c r="W995" s="5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37">
        <f t="shared" si="43"/>
        <v>0</v>
      </c>
    </row>
    <row r="996" spans="1:61" hidden="1">
      <c r="A996" s="6" t="s">
        <v>1749</v>
      </c>
      <c r="B996" s="6" t="s">
        <v>7670</v>
      </c>
      <c r="C996" s="6" t="s">
        <v>151</v>
      </c>
      <c r="D996" s="6"/>
      <c r="E996" s="6" t="s">
        <v>152</v>
      </c>
      <c r="F996" s="6" t="s">
        <v>1574</v>
      </c>
      <c r="G996" s="6"/>
      <c r="H996" s="1"/>
      <c r="I996" s="5"/>
      <c r="J996" s="5"/>
      <c r="K996" s="1"/>
      <c r="L996" s="5"/>
      <c r="M996" s="5"/>
      <c r="N996" s="26"/>
      <c r="O996" s="1"/>
      <c r="P996" s="1"/>
      <c r="Q996" s="1"/>
      <c r="R996" s="1"/>
      <c r="S996" s="1"/>
      <c r="T996" s="1"/>
      <c r="U996" s="1"/>
      <c r="V996" s="5"/>
      <c r="W996" s="5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37">
        <f t="shared" si="43"/>
        <v>0</v>
      </c>
    </row>
    <row r="997" spans="1:61" hidden="1">
      <c r="A997" s="6" t="s">
        <v>1613</v>
      </c>
      <c r="B997" s="6" t="s">
        <v>1614</v>
      </c>
      <c r="C997" s="6" t="s">
        <v>7</v>
      </c>
      <c r="D997" s="6" t="s">
        <v>67</v>
      </c>
      <c r="E997" s="6" t="s">
        <v>67</v>
      </c>
      <c r="F997" s="6" t="s">
        <v>1574</v>
      </c>
      <c r="G997" s="6"/>
      <c r="H997" s="1"/>
      <c r="I997" s="5"/>
      <c r="J997" s="5"/>
      <c r="K997" s="1"/>
      <c r="L997" s="5"/>
      <c r="M997" s="5"/>
      <c r="N997" s="26"/>
      <c r="O997" s="1"/>
      <c r="P997" s="1"/>
      <c r="Q997" s="1"/>
      <c r="R997" s="1"/>
      <c r="S997" s="1"/>
      <c r="T997" s="1"/>
      <c r="U997" s="1"/>
      <c r="V997" s="5"/>
      <c r="W997" s="5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37">
        <f t="shared" si="43"/>
        <v>0</v>
      </c>
    </row>
    <row r="998" spans="1:61" hidden="1">
      <c r="A998" s="6" t="s">
        <v>6628</v>
      </c>
      <c r="B998" s="6" t="s">
        <v>7583</v>
      </c>
      <c r="C998" s="6" t="s">
        <v>151</v>
      </c>
      <c r="D998" s="6"/>
      <c r="E998" s="6" t="s">
        <v>8205</v>
      </c>
      <c r="F998" s="6" t="s">
        <v>1574</v>
      </c>
      <c r="G998" s="6"/>
      <c r="H998" s="1"/>
      <c r="I998" s="5"/>
      <c r="J998" s="5"/>
      <c r="K998" s="1"/>
      <c r="L998" s="5"/>
      <c r="M998" s="5"/>
      <c r="N998" s="26"/>
      <c r="O998" s="1"/>
      <c r="P998" s="1"/>
      <c r="Q998" s="1"/>
      <c r="R998" s="1"/>
      <c r="S998" s="1"/>
      <c r="T998" s="1"/>
      <c r="U998" s="1"/>
      <c r="V998" s="5"/>
      <c r="W998" s="5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37">
        <f t="shared" si="43"/>
        <v>0</v>
      </c>
    </row>
    <row r="999" spans="1:61" hidden="1">
      <c r="A999" s="6" t="s">
        <v>6629</v>
      </c>
      <c r="B999" s="6" t="s">
        <v>7671</v>
      </c>
      <c r="C999" s="6" t="s">
        <v>151</v>
      </c>
      <c r="D999" s="6"/>
      <c r="E999" s="6" t="s">
        <v>8205</v>
      </c>
      <c r="F999" s="6" t="s">
        <v>1574</v>
      </c>
      <c r="G999" s="6"/>
      <c r="H999" s="1"/>
      <c r="I999" s="5"/>
      <c r="J999" s="5"/>
      <c r="K999" s="1"/>
      <c r="L999" s="5"/>
      <c r="M999" s="5"/>
      <c r="N999" s="26"/>
      <c r="O999" s="1"/>
      <c r="P999" s="1"/>
      <c r="Q999" s="1"/>
      <c r="R999" s="1"/>
      <c r="S999" s="1"/>
      <c r="T999" s="1"/>
      <c r="U999" s="1"/>
      <c r="V999" s="5"/>
      <c r="W999" s="5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37">
        <f t="shared" si="43"/>
        <v>0</v>
      </c>
    </row>
    <row r="1000" spans="1:61" hidden="1">
      <c r="A1000" s="6" t="s">
        <v>1750</v>
      </c>
      <c r="B1000" s="6" t="s">
        <v>1751</v>
      </c>
      <c r="C1000" s="6" t="s">
        <v>151</v>
      </c>
      <c r="D1000" s="6"/>
      <c r="E1000" s="6" t="s">
        <v>152</v>
      </c>
      <c r="F1000" s="6" t="s">
        <v>1574</v>
      </c>
      <c r="G1000" s="6"/>
      <c r="H1000" s="1"/>
      <c r="I1000" s="5"/>
      <c r="J1000" s="5"/>
      <c r="K1000" s="1"/>
      <c r="L1000" s="5"/>
      <c r="M1000" s="5"/>
      <c r="N1000" s="26"/>
      <c r="O1000" s="1"/>
      <c r="P1000" s="1"/>
      <c r="Q1000" s="1"/>
      <c r="R1000" s="1"/>
      <c r="S1000" s="1"/>
      <c r="T1000" s="1"/>
      <c r="U1000" s="1"/>
      <c r="V1000" s="5"/>
      <c r="W1000" s="5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37">
        <f t="shared" si="43"/>
        <v>0</v>
      </c>
    </row>
    <row r="1001" spans="1:61" hidden="1">
      <c r="A1001" s="6" t="s">
        <v>6630</v>
      </c>
      <c r="B1001" s="6" t="s">
        <v>7672</v>
      </c>
      <c r="C1001" s="6" t="s">
        <v>151</v>
      </c>
      <c r="D1001" s="6"/>
      <c r="E1001" s="6" t="s">
        <v>8205</v>
      </c>
      <c r="F1001" s="6" t="s">
        <v>1574</v>
      </c>
      <c r="G1001" s="6"/>
      <c r="H1001" s="1"/>
      <c r="I1001" s="5"/>
      <c r="J1001" s="5"/>
      <c r="K1001" s="1"/>
      <c r="L1001" s="5"/>
      <c r="M1001" s="5"/>
      <c r="N1001" s="26"/>
      <c r="O1001" s="1"/>
      <c r="P1001" s="1"/>
      <c r="Q1001" s="1"/>
      <c r="R1001" s="1"/>
      <c r="S1001" s="1"/>
      <c r="T1001" s="1"/>
      <c r="U1001" s="1"/>
      <c r="V1001" s="5"/>
      <c r="W1001" s="5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37">
        <f t="shared" si="43"/>
        <v>0</v>
      </c>
    </row>
    <row r="1002" spans="1:61" hidden="1">
      <c r="A1002" s="6" t="s">
        <v>1615</v>
      </c>
      <c r="B1002" s="6" t="s">
        <v>1616</v>
      </c>
      <c r="C1002" s="6" t="s">
        <v>7</v>
      </c>
      <c r="D1002" s="6" t="s">
        <v>8199</v>
      </c>
      <c r="E1002" s="6" t="s">
        <v>21</v>
      </c>
      <c r="F1002" s="6" t="s">
        <v>1574</v>
      </c>
      <c r="G1002" s="6"/>
      <c r="H1002" s="1"/>
      <c r="I1002" s="5"/>
      <c r="J1002" s="5"/>
      <c r="K1002" s="1"/>
      <c r="L1002" s="5"/>
      <c r="M1002" s="5"/>
      <c r="N1002" s="26"/>
      <c r="O1002" s="1"/>
      <c r="P1002" s="1"/>
      <c r="Q1002" s="1"/>
      <c r="R1002" s="1"/>
      <c r="S1002" s="1"/>
      <c r="T1002" s="1"/>
      <c r="U1002" s="1"/>
      <c r="V1002" s="5"/>
      <c r="W1002" s="5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37">
        <f t="shared" si="43"/>
        <v>0</v>
      </c>
    </row>
    <row r="1003" spans="1:61">
      <c r="A1003" s="7" t="s">
        <v>1617</v>
      </c>
      <c r="B1003" s="7" t="s">
        <v>1618</v>
      </c>
      <c r="C1003" s="7" t="s">
        <v>7</v>
      </c>
      <c r="D1003" s="7" t="s">
        <v>8199</v>
      </c>
      <c r="E1003" s="7" t="s">
        <v>21</v>
      </c>
      <c r="F1003" s="7" t="s">
        <v>1574</v>
      </c>
      <c r="G1003" s="25"/>
      <c r="H1003" s="1"/>
      <c r="I1003" s="5"/>
      <c r="J1003" s="5"/>
      <c r="K1003" s="1"/>
      <c r="L1003" s="5"/>
      <c r="M1003" s="5"/>
      <c r="N1003" s="26"/>
      <c r="O1003" s="1"/>
      <c r="P1003" s="1">
        <v>181.33999999999997</v>
      </c>
      <c r="Q1003" s="1"/>
      <c r="R1003" s="1"/>
      <c r="S1003" s="1"/>
      <c r="T1003" s="1"/>
      <c r="U1003" s="1"/>
      <c r="V1003" s="5"/>
      <c r="W1003" s="5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37">
        <f>BH1003+BG1003+BF1003+BE1003+BD1003+BB1003+BA1003+AZ1003+AY1003+AX1003+AW1003+AV1003+AU1003+AT1003+AS1003+AR1003+AQ1003+AP1003+AO1003+AN1003+AM1003+AL1003+AK1003+AJ1003+AI1003+AH1003+AG1003+AF1003+AE1003+AD1003+AC1003+AB1003+BC1003+AA1003+Z1003+Y1003+X1003+U1003+T1003+S1003+R1003+Q1003+P1003+O1003+N1003+M1003+L1003+K1003+J1003+I1003+H1003+G1003</f>
        <v>181.33999999999997</v>
      </c>
    </row>
    <row r="1004" spans="1:61" hidden="1">
      <c r="A1004" s="6" t="s">
        <v>1619</v>
      </c>
      <c r="B1004" s="6" t="s">
        <v>1620</v>
      </c>
      <c r="C1004" s="6" t="s">
        <v>7</v>
      </c>
      <c r="D1004" s="6" t="s">
        <v>8199</v>
      </c>
      <c r="E1004" s="6" t="s">
        <v>21</v>
      </c>
      <c r="F1004" s="6" t="s">
        <v>1574</v>
      </c>
      <c r="G1004" s="6"/>
      <c r="H1004" s="1"/>
      <c r="I1004" s="5"/>
      <c r="J1004" s="5"/>
      <c r="K1004" s="1"/>
      <c r="L1004" s="5"/>
      <c r="M1004" s="5"/>
      <c r="N1004" s="26"/>
      <c r="O1004" s="1"/>
      <c r="P1004" s="1"/>
      <c r="Q1004" s="1"/>
      <c r="R1004" s="1"/>
      <c r="S1004" s="1"/>
      <c r="T1004" s="1"/>
      <c r="U1004" s="1"/>
      <c r="V1004" s="5"/>
      <c r="W1004" s="5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37">
        <f t="shared" ref="BI1004:BI1020" si="44">BH1004+BG1004+BF1004+BE1004+BD1004+BB1004+BA1004+AZ1004+AY1004+AX1004+AW1004+AV1004+AU1004+AT1004+AS1004+AR1004+AQ1004+AP1004+AO1004+AN1004+AM1004+AL1004+AK1004+AJ1004+AI1004+AH1004+AG1004+AF1004+AE1004+AD1004+AC1004+AB1004+BC1004+AA1004+Z1004+Y1004+X1004+U1004+T1004+S1004+R1004+Q1004+P1004+O1004+N1004+M1004+L1004+K1004+J1004+I1004+H1004</f>
        <v>0</v>
      </c>
    </row>
    <row r="1005" spans="1:61" hidden="1">
      <c r="A1005" s="6" t="s">
        <v>1621</v>
      </c>
      <c r="B1005" s="6" t="s">
        <v>1622</v>
      </c>
      <c r="C1005" s="6" t="s">
        <v>7</v>
      </c>
      <c r="D1005" s="6" t="s">
        <v>8199</v>
      </c>
      <c r="E1005" s="6" t="s">
        <v>21</v>
      </c>
      <c r="F1005" s="6" t="s">
        <v>1574</v>
      </c>
      <c r="G1005" s="6"/>
      <c r="H1005" s="1"/>
      <c r="I1005" s="5"/>
      <c r="J1005" s="5"/>
      <c r="K1005" s="1"/>
      <c r="L1005" s="5"/>
      <c r="M1005" s="5"/>
      <c r="N1005" s="26"/>
      <c r="O1005" s="1"/>
      <c r="P1005" s="1"/>
      <c r="Q1005" s="1"/>
      <c r="R1005" s="1"/>
      <c r="S1005" s="1"/>
      <c r="T1005" s="1"/>
      <c r="U1005" s="1"/>
      <c r="V1005" s="5"/>
      <c r="W1005" s="5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37">
        <f t="shared" si="44"/>
        <v>0</v>
      </c>
    </row>
    <row r="1006" spans="1:61" hidden="1">
      <c r="A1006" s="6" t="s">
        <v>1623</v>
      </c>
      <c r="B1006" s="6" t="s">
        <v>1624</v>
      </c>
      <c r="C1006" s="6" t="s">
        <v>7</v>
      </c>
      <c r="D1006" s="6" t="s">
        <v>18</v>
      </c>
      <c r="E1006" s="6" t="s">
        <v>31</v>
      </c>
      <c r="F1006" s="6" t="s">
        <v>1574</v>
      </c>
      <c r="G1006" s="6"/>
      <c r="H1006" s="1"/>
      <c r="I1006" s="5"/>
      <c r="J1006" s="5"/>
      <c r="K1006" s="1"/>
      <c r="L1006" s="5"/>
      <c r="M1006" s="5"/>
      <c r="N1006" s="26"/>
      <c r="O1006" s="1"/>
      <c r="P1006" s="1"/>
      <c r="Q1006" s="1"/>
      <c r="R1006" s="1"/>
      <c r="S1006" s="1"/>
      <c r="T1006" s="1"/>
      <c r="U1006" s="1"/>
      <c r="V1006" s="5"/>
      <c r="W1006" s="5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37">
        <f t="shared" si="44"/>
        <v>0</v>
      </c>
    </row>
    <row r="1007" spans="1:61" hidden="1">
      <c r="A1007" s="6" t="s">
        <v>1625</v>
      </c>
      <c r="B1007" s="6" t="s">
        <v>1626</v>
      </c>
      <c r="C1007" s="6" t="s">
        <v>7</v>
      </c>
      <c r="D1007" s="6" t="s">
        <v>18</v>
      </c>
      <c r="E1007" s="6" t="s">
        <v>31</v>
      </c>
      <c r="F1007" s="6" t="s">
        <v>1574</v>
      </c>
      <c r="G1007" s="6"/>
      <c r="H1007" s="1"/>
      <c r="I1007" s="5"/>
      <c r="J1007" s="5"/>
      <c r="K1007" s="1"/>
      <c r="L1007" s="5"/>
      <c r="M1007" s="5"/>
      <c r="N1007" s="26"/>
      <c r="O1007" s="1"/>
      <c r="P1007" s="1"/>
      <c r="Q1007" s="1"/>
      <c r="R1007" s="1"/>
      <c r="S1007" s="1"/>
      <c r="T1007" s="1"/>
      <c r="U1007" s="1"/>
      <c r="V1007" s="5"/>
      <c r="W1007" s="5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37">
        <f t="shared" si="44"/>
        <v>0</v>
      </c>
    </row>
    <row r="1008" spans="1:61" hidden="1">
      <c r="A1008" s="6" t="s">
        <v>1627</v>
      </c>
      <c r="B1008" s="6" t="s">
        <v>1628</v>
      </c>
      <c r="C1008" s="6" t="s">
        <v>7</v>
      </c>
      <c r="D1008" s="6" t="s">
        <v>18</v>
      </c>
      <c r="E1008" s="6" t="s">
        <v>31</v>
      </c>
      <c r="F1008" s="6" t="s">
        <v>1574</v>
      </c>
      <c r="G1008" s="6"/>
      <c r="H1008" s="1"/>
      <c r="I1008" s="5"/>
      <c r="J1008" s="5"/>
      <c r="K1008" s="1"/>
      <c r="L1008" s="5"/>
      <c r="M1008" s="5"/>
      <c r="N1008" s="26"/>
      <c r="O1008" s="1"/>
      <c r="P1008" s="1"/>
      <c r="Q1008" s="1"/>
      <c r="R1008" s="1"/>
      <c r="S1008" s="1"/>
      <c r="T1008" s="1"/>
      <c r="U1008" s="1"/>
      <c r="V1008" s="5"/>
      <c r="W1008" s="5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37">
        <f t="shared" si="44"/>
        <v>0</v>
      </c>
    </row>
    <row r="1009" spans="1:61" hidden="1">
      <c r="A1009" s="6" t="s">
        <v>1629</v>
      </c>
      <c r="B1009" s="6" t="s">
        <v>1630</v>
      </c>
      <c r="C1009" s="6" t="s">
        <v>7</v>
      </c>
      <c r="D1009" s="6" t="s">
        <v>18</v>
      </c>
      <c r="E1009" s="6" t="s">
        <v>31</v>
      </c>
      <c r="F1009" s="6" t="s">
        <v>1574</v>
      </c>
      <c r="G1009" s="6"/>
      <c r="H1009" s="1"/>
      <c r="I1009" s="5"/>
      <c r="J1009" s="5"/>
      <c r="K1009" s="1"/>
      <c r="L1009" s="5"/>
      <c r="M1009" s="5"/>
      <c r="N1009" s="26"/>
      <c r="O1009" s="1"/>
      <c r="P1009" s="1"/>
      <c r="Q1009" s="1"/>
      <c r="R1009" s="1"/>
      <c r="S1009" s="1"/>
      <c r="T1009" s="1"/>
      <c r="U1009" s="1"/>
      <c r="V1009" s="5"/>
      <c r="W1009" s="5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37">
        <f t="shared" si="44"/>
        <v>0</v>
      </c>
    </row>
    <row r="1010" spans="1:61" hidden="1">
      <c r="A1010" s="6" t="s">
        <v>1752</v>
      </c>
      <c r="B1010" s="6" t="s">
        <v>5666</v>
      </c>
      <c r="C1010" s="6" t="s">
        <v>151</v>
      </c>
      <c r="D1010" s="6"/>
      <c r="E1010" s="6" t="s">
        <v>152</v>
      </c>
      <c r="F1010" s="6" t="s">
        <v>1574</v>
      </c>
      <c r="G1010" s="6"/>
      <c r="H1010" s="1"/>
      <c r="I1010" s="5"/>
      <c r="J1010" s="5"/>
      <c r="K1010" s="1"/>
      <c r="L1010" s="5"/>
      <c r="M1010" s="5"/>
      <c r="N1010" s="26"/>
      <c r="O1010" s="1"/>
      <c r="P1010" s="1"/>
      <c r="Q1010" s="1"/>
      <c r="R1010" s="1"/>
      <c r="S1010" s="1"/>
      <c r="T1010" s="1"/>
      <c r="U1010" s="1"/>
      <c r="V1010" s="5"/>
      <c r="W1010" s="5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37">
        <f t="shared" si="44"/>
        <v>0</v>
      </c>
    </row>
    <row r="1011" spans="1:61" hidden="1">
      <c r="A1011" s="6" t="s">
        <v>6631</v>
      </c>
      <c r="B1011" s="6" t="s">
        <v>7673</v>
      </c>
      <c r="C1011" s="6" t="s">
        <v>151</v>
      </c>
      <c r="D1011" s="6"/>
      <c r="E1011" s="6" t="s">
        <v>8211</v>
      </c>
      <c r="F1011" s="6" t="s">
        <v>1574</v>
      </c>
      <c r="G1011" s="6"/>
      <c r="H1011" s="1"/>
      <c r="I1011" s="5"/>
      <c r="J1011" s="5"/>
      <c r="K1011" s="1"/>
      <c r="L1011" s="5"/>
      <c r="M1011" s="5"/>
      <c r="N1011" s="26"/>
      <c r="O1011" s="1"/>
      <c r="P1011" s="1"/>
      <c r="Q1011" s="1"/>
      <c r="R1011" s="1"/>
      <c r="S1011" s="1"/>
      <c r="T1011" s="1"/>
      <c r="U1011" s="1"/>
      <c r="V1011" s="5"/>
      <c r="W1011" s="5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37">
        <f t="shared" si="44"/>
        <v>0</v>
      </c>
    </row>
    <row r="1012" spans="1:61" hidden="1">
      <c r="A1012" s="6" t="s">
        <v>1753</v>
      </c>
      <c r="B1012" s="6" t="s">
        <v>7674</v>
      </c>
      <c r="C1012" s="6" t="s">
        <v>151</v>
      </c>
      <c r="D1012" s="6"/>
      <c r="E1012" s="6" t="s">
        <v>152</v>
      </c>
      <c r="F1012" s="6" t="s">
        <v>1574</v>
      </c>
      <c r="G1012" s="6"/>
      <c r="H1012" s="1"/>
      <c r="I1012" s="5"/>
      <c r="J1012" s="5"/>
      <c r="K1012" s="1"/>
      <c r="L1012" s="5"/>
      <c r="M1012" s="5"/>
      <c r="N1012" s="26"/>
      <c r="O1012" s="1"/>
      <c r="P1012" s="1"/>
      <c r="Q1012" s="1"/>
      <c r="R1012" s="1"/>
      <c r="S1012" s="1"/>
      <c r="T1012" s="1"/>
      <c r="U1012" s="1"/>
      <c r="V1012" s="5"/>
      <c r="W1012" s="5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37">
        <f t="shared" si="44"/>
        <v>0</v>
      </c>
    </row>
    <row r="1013" spans="1:61" hidden="1">
      <c r="A1013" s="6" t="s">
        <v>1754</v>
      </c>
      <c r="B1013" s="6" t="s">
        <v>7675</v>
      </c>
      <c r="C1013" s="6" t="s">
        <v>151</v>
      </c>
      <c r="D1013" s="6"/>
      <c r="E1013" s="6" t="s">
        <v>152</v>
      </c>
      <c r="F1013" s="6" t="s">
        <v>1574</v>
      </c>
      <c r="G1013" s="6"/>
      <c r="H1013" s="1"/>
      <c r="I1013" s="5"/>
      <c r="J1013" s="5"/>
      <c r="K1013" s="1"/>
      <c r="L1013" s="5"/>
      <c r="M1013" s="5"/>
      <c r="N1013" s="26"/>
      <c r="O1013" s="1"/>
      <c r="P1013" s="1"/>
      <c r="Q1013" s="1"/>
      <c r="R1013" s="1"/>
      <c r="S1013" s="1"/>
      <c r="T1013" s="1"/>
      <c r="U1013" s="1"/>
      <c r="V1013" s="5"/>
      <c r="W1013" s="5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37">
        <f t="shared" si="44"/>
        <v>0</v>
      </c>
    </row>
    <row r="1014" spans="1:61" hidden="1">
      <c r="A1014" s="6" t="s">
        <v>1755</v>
      </c>
      <c r="B1014" s="6" t="s">
        <v>7676</v>
      </c>
      <c r="C1014" s="6" t="s">
        <v>151</v>
      </c>
      <c r="D1014" s="6"/>
      <c r="E1014" s="6" t="s">
        <v>152</v>
      </c>
      <c r="F1014" s="6" t="s">
        <v>1574</v>
      </c>
      <c r="G1014" s="6"/>
      <c r="H1014" s="1"/>
      <c r="I1014" s="5"/>
      <c r="J1014" s="5"/>
      <c r="K1014" s="1"/>
      <c r="L1014" s="5"/>
      <c r="M1014" s="5"/>
      <c r="N1014" s="26"/>
      <c r="O1014" s="1"/>
      <c r="P1014" s="1"/>
      <c r="Q1014" s="1"/>
      <c r="R1014" s="1"/>
      <c r="S1014" s="1"/>
      <c r="T1014" s="1"/>
      <c r="U1014" s="1"/>
      <c r="V1014" s="5"/>
      <c r="W1014" s="5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37">
        <f t="shared" si="44"/>
        <v>0</v>
      </c>
    </row>
    <row r="1015" spans="1:61" hidden="1">
      <c r="A1015" s="6" t="s">
        <v>1756</v>
      </c>
      <c r="B1015" s="6" t="s">
        <v>7677</v>
      </c>
      <c r="C1015" s="6" t="s">
        <v>151</v>
      </c>
      <c r="D1015" s="6"/>
      <c r="E1015" s="6" t="s">
        <v>152</v>
      </c>
      <c r="F1015" s="6" t="s">
        <v>1574</v>
      </c>
      <c r="G1015" s="6"/>
      <c r="H1015" s="1"/>
      <c r="I1015" s="5"/>
      <c r="J1015" s="5"/>
      <c r="K1015" s="1"/>
      <c r="L1015" s="5"/>
      <c r="M1015" s="5"/>
      <c r="N1015" s="26"/>
      <c r="O1015" s="1"/>
      <c r="P1015" s="1"/>
      <c r="Q1015" s="1"/>
      <c r="R1015" s="1"/>
      <c r="S1015" s="1"/>
      <c r="T1015" s="1"/>
      <c r="U1015" s="1"/>
      <c r="V1015" s="5"/>
      <c r="W1015" s="5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37">
        <f t="shared" si="44"/>
        <v>0</v>
      </c>
    </row>
    <row r="1016" spans="1:61" hidden="1">
      <c r="A1016" s="6" t="s">
        <v>1631</v>
      </c>
      <c r="B1016" s="6" t="s">
        <v>1632</v>
      </c>
      <c r="C1016" s="6" t="s">
        <v>7</v>
      </c>
      <c r="D1016" s="6" t="s">
        <v>67</v>
      </c>
      <c r="E1016" s="6" t="s">
        <v>67</v>
      </c>
      <c r="F1016" s="6" t="s">
        <v>1574</v>
      </c>
      <c r="G1016" s="6"/>
      <c r="H1016" s="1"/>
      <c r="I1016" s="5"/>
      <c r="J1016" s="5"/>
      <c r="K1016" s="1"/>
      <c r="L1016" s="5"/>
      <c r="M1016" s="5"/>
      <c r="N1016" s="26"/>
      <c r="O1016" s="1"/>
      <c r="P1016" s="1"/>
      <c r="Q1016" s="1"/>
      <c r="R1016" s="1"/>
      <c r="S1016" s="1"/>
      <c r="T1016" s="1"/>
      <c r="U1016" s="1"/>
      <c r="V1016" s="5"/>
      <c r="W1016" s="5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37">
        <f t="shared" si="44"/>
        <v>0</v>
      </c>
    </row>
    <row r="1017" spans="1:61" hidden="1">
      <c r="A1017" s="6" t="s">
        <v>1633</v>
      </c>
      <c r="B1017" s="6" t="s">
        <v>1634</v>
      </c>
      <c r="C1017" s="6" t="s">
        <v>7</v>
      </c>
      <c r="D1017" s="6" t="s">
        <v>67</v>
      </c>
      <c r="E1017" s="6" t="s">
        <v>67</v>
      </c>
      <c r="F1017" s="6" t="s">
        <v>1574</v>
      </c>
      <c r="G1017" s="6"/>
      <c r="H1017" s="1"/>
      <c r="I1017" s="5"/>
      <c r="J1017" s="5"/>
      <c r="K1017" s="1"/>
      <c r="L1017" s="5"/>
      <c r="M1017" s="5"/>
      <c r="N1017" s="26"/>
      <c r="O1017" s="1"/>
      <c r="P1017" s="1"/>
      <c r="Q1017" s="1"/>
      <c r="R1017" s="1"/>
      <c r="S1017" s="1"/>
      <c r="T1017" s="1"/>
      <c r="U1017" s="1"/>
      <c r="V1017" s="5"/>
      <c r="W1017" s="5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37">
        <f t="shared" si="44"/>
        <v>0</v>
      </c>
    </row>
    <row r="1018" spans="1:61" hidden="1">
      <c r="A1018" s="6" t="s">
        <v>1635</v>
      </c>
      <c r="B1018" s="6" t="s">
        <v>1636</v>
      </c>
      <c r="C1018" s="6" t="s">
        <v>7</v>
      </c>
      <c r="D1018" s="6" t="s">
        <v>67</v>
      </c>
      <c r="E1018" s="6" t="s">
        <v>67</v>
      </c>
      <c r="F1018" s="6" t="s">
        <v>1574</v>
      </c>
      <c r="G1018" s="6"/>
      <c r="H1018" s="1"/>
      <c r="I1018" s="5"/>
      <c r="J1018" s="5"/>
      <c r="K1018" s="1"/>
      <c r="L1018" s="5"/>
      <c r="M1018" s="5"/>
      <c r="N1018" s="26"/>
      <c r="O1018" s="1"/>
      <c r="P1018" s="1"/>
      <c r="Q1018" s="1"/>
      <c r="R1018" s="1"/>
      <c r="S1018" s="1"/>
      <c r="T1018" s="1"/>
      <c r="U1018" s="1"/>
      <c r="V1018" s="5"/>
      <c r="W1018" s="5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37">
        <f t="shared" si="44"/>
        <v>0</v>
      </c>
    </row>
    <row r="1019" spans="1:61" hidden="1">
      <c r="A1019" s="6" t="s">
        <v>1637</v>
      </c>
      <c r="B1019" s="6" t="s">
        <v>1638</v>
      </c>
      <c r="C1019" s="6" t="s">
        <v>7</v>
      </c>
      <c r="D1019" s="6" t="s">
        <v>67</v>
      </c>
      <c r="E1019" s="6" t="s">
        <v>67</v>
      </c>
      <c r="F1019" s="6" t="s">
        <v>1574</v>
      </c>
      <c r="G1019" s="6"/>
      <c r="H1019" s="1"/>
      <c r="I1019" s="5"/>
      <c r="J1019" s="5"/>
      <c r="K1019" s="1"/>
      <c r="L1019" s="5"/>
      <c r="M1019" s="5"/>
      <c r="N1019" s="26"/>
      <c r="O1019" s="1"/>
      <c r="P1019" s="1"/>
      <c r="Q1019" s="1"/>
      <c r="R1019" s="1"/>
      <c r="S1019" s="1"/>
      <c r="T1019" s="1"/>
      <c r="U1019" s="1"/>
      <c r="V1019" s="5"/>
      <c r="W1019" s="5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37">
        <f t="shared" si="44"/>
        <v>0</v>
      </c>
    </row>
    <row r="1020" spans="1:61" hidden="1">
      <c r="A1020" s="6" t="s">
        <v>1757</v>
      </c>
      <c r="B1020" s="6" t="s">
        <v>1758</v>
      </c>
      <c r="C1020" s="6" t="s">
        <v>151</v>
      </c>
      <c r="D1020" s="6"/>
      <c r="E1020" s="6" t="s">
        <v>152</v>
      </c>
      <c r="F1020" s="6" t="s">
        <v>1574</v>
      </c>
      <c r="G1020" s="6"/>
      <c r="H1020" s="1"/>
      <c r="I1020" s="5"/>
      <c r="J1020" s="5"/>
      <c r="K1020" s="1"/>
      <c r="L1020" s="5"/>
      <c r="M1020" s="5"/>
      <c r="N1020" s="26"/>
      <c r="O1020" s="1"/>
      <c r="P1020" s="1"/>
      <c r="Q1020" s="1"/>
      <c r="R1020" s="1"/>
      <c r="S1020" s="1"/>
      <c r="T1020" s="1"/>
      <c r="U1020" s="1"/>
      <c r="V1020" s="5"/>
      <c r="W1020" s="5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37">
        <f t="shared" si="44"/>
        <v>0</v>
      </c>
    </row>
    <row r="1021" spans="1:61">
      <c r="A1021" s="7" t="s">
        <v>1759</v>
      </c>
      <c r="B1021" s="7" t="s">
        <v>7678</v>
      </c>
      <c r="C1021" s="7" t="s">
        <v>151</v>
      </c>
      <c r="D1021" s="7"/>
      <c r="E1021" s="7" t="s">
        <v>152</v>
      </c>
      <c r="F1021" s="7" t="s">
        <v>1574</v>
      </c>
      <c r="G1021" s="25"/>
      <c r="H1021" s="1"/>
      <c r="I1021" s="5"/>
      <c r="J1021" s="5"/>
      <c r="K1021" s="1"/>
      <c r="L1021" s="5"/>
      <c r="M1021" s="5"/>
      <c r="N1021" s="26"/>
      <c r="O1021" s="1"/>
      <c r="P1021" s="1"/>
      <c r="Q1021" s="1">
        <v>93986.308368247352</v>
      </c>
      <c r="R1021" s="1"/>
      <c r="S1021" s="1"/>
      <c r="T1021" s="1"/>
      <c r="U1021" s="1"/>
      <c r="V1021" s="5"/>
      <c r="W1021" s="5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37">
        <f>BH1021+BG1021+BF1021+BE1021+BD1021+BB1021+BA1021+AZ1021+AY1021+AX1021+AW1021+AV1021+AU1021+AT1021+AS1021+AR1021+AQ1021+AP1021+AO1021+AN1021+AM1021+AL1021+AK1021+AJ1021+AI1021+AH1021+AG1021+AF1021+AE1021+AD1021+AC1021+AB1021+BC1021+AA1021+Z1021+Y1021+X1021+U1021+T1021+S1021+R1021+Q1021+P1021+O1021+N1021+M1021+L1021+K1021+J1021+I1021+H1021+G1021</f>
        <v>93986.308368247352</v>
      </c>
    </row>
    <row r="1022" spans="1:61" hidden="1">
      <c r="A1022" s="6" t="s">
        <v>1760</v>
      </c>
      <c r="B1022" s="6" t="s">
        <v>1761</v>
      </c>
      <c r="C1022" s="6" t="s">
        <v>151</v>
      </c>
      <c r="D1022" s="6"/>
      <c r="E1022" s="6" t="s">
        <v>152</v>
      </c>
      <c r="F1022" s="6" t="s">
        <v>1574</v>
      </c>
      <c r="G1022" s="6"/>
      <c r="H1022" s="1"/>
      <c r="I1022" s="5"/>
      <c r="J1022" s="5"/>
      <c r="K1022" s="1"/>
      <c r="L1022" s="5"/>
      <c r="M1022" s="5"/>
      <c r="N1022" s="26"/>
      <c r="O1022" s="1"/>
      <c r="P1022" s="1"/>
      <c r="Q1022" s="1"/>
      <c r="R1022" s="1"/>
      <c r="S1022" s="1"/>
      <c r="T1022" s="1"/>
      <c r="U1022" s="1"/>
      <c r="V1022" s="5"/>
      <c r="W1022" s="5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37">
        <f t="shared" ref="BI1022:BI1032" si="45">BH1022+BG1022+BF1022+BE1022+BD1022+BB1022+BA1022+AZ1022+AY1022+AX1022+AW1022+AV1022+AU1022+AT1022+AS1022+AR1022+AQ1022+AP1022+AO1022+AN1022+AM1022+AL1022+AK1022+AJ1022+AI1022+AH1022+AG1022+AF1022+AE1022+AD1022+AC1022+AB1022+BC1022+AA1022+Z1022+Y1022+X1022+U1022+T1022+S1022+R1022+Q1022+P1022+O1022+N1022+M1022+L1022+K1022+J1022+I1022+H1022</f>
        <v>0</v>
      </c>
    </row>
    <row r="1023" spans="1:61" hidden="1">
      <c r="A1023" s="6" t="s">
        <v>6632</v>
      </c>
      <c r="B1023" s="6" t="s">
        <v>7679</v>
      </c>
      <c r="C1023" s="6" t="s">
        <v>151</v>
      </c>
      <c r="D1023" s="6"/>
      <c r="E1023" s="6" t="s">
        <v>8211</v>
      </c>
      <c r="F1023" s="6" t="s">
        <v>1574</v>
      </c>
      <c r="G1023" s="6"/>
      <c r="H1023" s="1"/>
      <c r="I1023" s="5"/>
      <c r="J1023" s="5"/>
      <c r="K1023" s="1"/>
      <c r="L1023" s="5"/>
      <c r="M1023" s="5"/>
      <c r="N1023" s="26"/>
      <c r="O1023" s="1"/>
      <c r="P1023" s="1"/>
      <c r="Q1023" s="1"/>
      <c r="R1023" s="1"/>
      <c r="S1023" s="1"/>
      <c r="T1023" s="1"/>
      <c r="U1023" s="1"/>
      <c r="V1023" s="5"/>
      <c r="W1023" s="5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37">
        <f t="shared" si="45"/>
        <v>0</v>
      </c>
    </row>
    <row r="1024" spans="1:61" hidden="1">
      <c r="A1024" s="6" t="s">
        <v>6633</v>
      </c>
      <c r="B1024" s="6" t="s">
        <v>6634</v>
      </c>
      <c r="C1024" s="6" t="s">
        <v>151</v>
      </c>
      <c r="D1024" s="6"/>
      <c r="E1024" s="6" t="s">
        <v>8211</v>
      </c>
      <c r="F1024" s="6" t="s">
        <v>1574</v>
      </c>
      <c r="G1024" s="6"/>
      <c r="H1024" s="1"/>
      <c r="I1024" s="5"/>
      <c r="J1024" s="5"/>
      <c r="K1024" s="1"/>
      <c r="L1024" s="5"/>
      <c r="M1024" s="5"/>
      <c r="N1024" s="26"/>
      <c r="O1024" s="1"/>
      <c r="P1024" s="1"/>
      <c r="Q1024" s="1"/>
      <c r="R1024" s="1"/>
      <c r="S1024" s="1"/>
      <c r="T1024" s="1"/>
      <c r="U1024" s="1"/>
      <c r="V1024" s="5"/>
      <c r="W1024" s="5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37">
        <f t="shared" si="45"/>
        <v>0</v>
      </c>
    </row>
    <row r="1025" spans="1:61" hidden="1">
      <c r="A1025" s="6" t="s">
        <v>6635</v>
      </c>
      <c r="B1025" s="6" t="s">
        <v>7680</v>
      </c>
      <c r="C1025" s="6" t="s">
        <v>151</v>
      </c>
      <c r="D1025" s="6"/>
      <c r="E1025" s="6" t="s">
        <v>8211</v>
      </c>
      <c r="F1025" s="6" t="s">
        <v>1574</v>
      </c>
      <c r="G1025" s="6"/>
      <c r="H1025" s="1"/>
      <c r="I1025" s="5"/>
      <c r="J1025" s="5"/>
      <c r="K1025" s="1"/>
      <c r="L1025" s="5"/>
      <c r="M1025" s="5"/>
      <c r="N1025" s="26"/>
      <c r="O1025" s="1"/>
      <c r="P1025" s="1"/>
      <c r="Q1025" s="1"/>
      <c r="R1025" s="1"/>
      <c r="S1025" s="1"/>
      <c r="T1025" s="1"/>
      <c r="U1025" s="1"/>
      <c r="V1025" s="5"/>
      <c r="W1025" s="5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37">
        <f t="shared" si="45"/>
        <v>0</v>
      </c>
    </row>
    <row r="1026" spans="1:61" hidden="1">
      <c r="A1026" s="6" t="s">
        <v>6636</v>
      </c>
      <c r="B1026" s="6" t="s">
        <v>6637</v>
      </c>
      <c r="C1026" s="6" t="s">
        <v>151</v>
      </c>
      <c r="D1026" s="6"/>
      <c r="E1026" s="6" t="s">
        <v>8211</v>
      </c>
      <c r="F1026" s="6" t="s">
        <v>1574</v>
      </c>
      <c r="G1026" s="6"/>
      <c r="H1026" s="1"/>
      <c r="I1026" s="5"/>
      <c r="J1026" s="5"/>
      <c r="K1026" s="1"/>
      <c r="L1026" s="5"/>
      <c r="M1026" s="5"/>
      <c r="N1026" s="26"/>
      <c r="O1026" s="1"/>
      <c r="P1026" s="1"/>
      <c r="Q1026" s="1"/>
      <c r="R1026" s="1"/>
      <c r="S1026" s="1"/>
      <c r="T1026" s="1"/>
      <c r="U1026" s="1"/>
      <c r="V1026" s="5"/>
      <c r="W1026" s="5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37">
        <f t="shared" si="45"/>
        <v>0</v>
      </c>
    </row>
    <row r="1027" spans="1:61" hidden="1">
      <c r="A1027" s="6" t="s">
        <v>6638</v>
      </c>
      <c r="B1027" s="6" t="s">
        <v>6639</v>
      </c>
      <c r="C1027" s="6" t="s">
        <v>151</v>
      </c>
      <c r="D1027" s="6"/>
      <c r="E1027" s="6" t="s">
        <v>8205</v>
      </c>
      <c r="F1027" s="6" t="s">
        <v>1574</v>
      </c>
      <c r="G1027" s="6"/>
      <c r="H1027" s="1"/>
      <c r="I1027" s="5"/>
      <c r="J1027" s="5"/>
      <c r="K1027" s="1"/>
      <c r="L1027" s="5"/>
      <c r="M1027" s="5"/>
      <c r="N1027" s="26"/>
      <c r="O1027" s="1"/>
      <c r="P1027" s="1"/>
      <c r="Q1027" s="1"/>
      <c r="R1027" s="1"/>
      <c r="S1027" s="1"/>
      <c r="T1027" s="1"/>
      <c r="U1027" s="1"/>
      <c r="V1027" s="5"/>
      <c r="W1027" s="5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37">
        <f t="shared" si="45"/>
        <v>0</v>
      </c>
    </row>
    <row r="1028" spans="1:61" hidden="1">
      <c r="A1028" s="6" t="s">
        <v>1639</v>
      </c>
      <c r="B1028" s="6" t="s">
        <v>1640</v>
      </c>
      <c r="C1028" s="6" t="s">
        <v>7</v>
      </c>
      <c r="D1028" s="6" t="s">
        <v>18</v>
      </c>
      <c r="E1028" s="6" t="s">
        <v>13</v>
      </c>
      <c r="F1028" s="6" t="s">
        <v>1574</v>
      </c>
      <c r="G1028" s="6"/>
      <c r="H1028" s="1"/>
      <c r="I1028" s="5"/>
      <c r="J1028" s="5"/>
      <c r="K1028" s="1"/>
      <c r="L1028" s="5"/>
      <c r="M1028" s="5"/>
      <c r="N1028" s="26"/>
      <c r="O1028" s="1"/>
      <c r="P1028" s="1"/>
      <c r="Q1028" s="1"/>
      <c r="R1028" s="1"/>
      <c r="S1028" s="1"/>
      <c r="T1028" s="1"/>
      <c r="U1028" s="1"/>
      <c r="V1028" s="5"/>
      <c r="W1028" s="5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37">
        <f t="shared" si="45"/>
        <v>0</v>
      </c>
    </row>
    <row r="1029" spans="1:61" hidden="1">
      <c r="A1029" s="6" t="s">
        <v>7221</v>
      </c>
      <c r="B1029" s="6" t="s">
        <v>7417</v>
      </c>
      <c r="C1029" s="6" t="s">
        <v>7</v>
      </c>
      <c r="D1029" s="6" t="s">
        <v>8199</v>
      </c>
      <c r="E1029" s="6" t="s">
        <v>8209</v>
      </c>
      <c r="F1029" s="6" t="s">
        <v>1574</v>
      </c>
      <c r="G1029" s="6"/>
      <c r="H1029" s="1"/>
      <c r="I1029" s="5"/>
      <c r="J1029" s="5"/>
      <c r="K1029" s="1"/>
      <c r="L1029" s="5"/>
      <c r="M1029" s="5"/>
      <c r="N1029" s="26"/>
      <c r="O1029" s="1"/>
      <c r="P1029" s="1"/>
      <c r="Q1029" s="1"/>
      <c r="R1029" s="1"/>
      <c r="S1029" s="1"/>
      <c r="T1029" s="1"/>
      <c r="U1029" s="1"/>
      <c r="V1029" s="5"/>
      <c r="W1029" s="5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37">
        <f t="shared" si="45"/>
        <v>0</v>
      </c>
    </row>
    <row r="1030" spans="1:61" hidden="1">
      <c r="A1030" s="6" t="s">
        <v>1641</v>
      </c>
      <c r="B1030" s="6" t="s">
        <v>1642</v>
      </c>
      <c r="C1030" s="6" t="s">
        <v>7</v>
      </c>
      <c r="D1030" s="6" t="s">
        <v>18</v>
      </c>
      <c r="E1030" s="6" t="s">
        <v>13</v>
      </c>
      <c r="F1030" s="6" t="s">
        <v>1574</v>
      </c>
      <c r="G1030" s="6"/>
      <c r="H1030" s="1"/>
      <c r="I1030" s="5"/>
      <c r="J1030" s="5"/>
      <c r="K1030" s="1"/>
      <c r="L1030" s="5"/>
      <c r="M1030" s="5"/>
      <c r="N1030" s="26"/>
      <c r="O1030" s="1"/>
      <c r="P1030" s="1"/>
      <c r="Q1030" s="1"/>
      <c r="R1030" s="1"/>
      <c r="S1030" s="1"/>
      <c r="T1030" s="1"/>
      <c r="U1030" s="1"/>
      <c r="V1030" s="5"/>
      <c r="W1030" s="5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37">
        <f t="shared" si="45"/>
        <v>0</v>
      </c>
    </row>
    <row r="1031" spans="1:61" hidden="1">
      <c r="A1031" s="6" t="s">
        <v>1643</v>
      </c>
      <c r="B1031" s="6" t="s">
        <v>1644</v>
      </c>
      <c r="C1031" s="6" t="s">
        <v>7</v>
      </c>
      <c r="D1031" s="6" t="s">
        <v>18</v>
      </c>
      <c r="E1031" s="6" t="s">
        <v>13</v>
      </c>
      <c r="F1031" s="6" t="s">
        <v>1574</v>
      </c>
      <c r="G1031" s="6"/>
      <c r="H1031" s="1"/>
      <c r="I1031" s="5"/>
      <c r="J1031" s="5"/>
      <c r="K1031" s="1"/>
      <c r="L1031" s="5"/>
      <c r="M1031" s="5"/>
      <c r="N1031" s="26"/>
      <c r="O1031" s="1"/>
      <c r="P1031" s="1"/>
      <c r="Q1031" s="1"/>
      <c r="R1031" s="1"/>
      <c r="S1031" s="1"/>
      <c r="T1031" s="1"/>
      <c r="U1031" s="1"/>
      <c r="V1031" s="5"/>
      <c r="W1031" s="5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37">
        <f t="shared" si="45"/>
        <v>0</v>
      </c>
    </row>
    <row r="1032" spans="1:61" hidden="1">
      <c r="A1032" s="6" t="s">
        <v>1645</v>
      </c>
      <c r="B1032" s="6" t="s">
        <v>1646</v>
      </c>
      <c r="C1032" s="6" t="s">
        <v>7</v>
      </c>
      <c r="D1032" s="6" t="s">
        <v>18</v>
      </c>
      <c r="E1032" s="6" t="s">
        <v>13</v>
      </c>
      <c r="F1032" s="6" t="s">
        <v>1574</v>
      </c>
      <c r="G1032" s="6"/>
      <c r="H1032" s="1"/>
      <c r="I1032" s="5"/>
      <c r="J1032" s="5"/>
      <c r="K1032" s="1"/>
      <c r="L1032" s="5"/>
      <c r="M1032" s="5"/>
      <c r="N1032" s="26"/>
      <c r="O1032" s="1"/>
      <c r="P1032" s="1"/>
      <c r="Q1032" s="1"/>
      <c r="R1032" s="1"/>
      <c r="S1032" s="1"/>
      <c r="T1032" s="1"/>
      <c r="U1032" s="1"/>
      <c r="V1032" s="5"/>
      <c r="W1032" s="5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37">
        <f t="shared" si="45"/>
        <v>0</v>
      </c>
    </row>
    <row r="1033" spans="1:61">
      <c r="A1033" s="7" t="s">
        <v>6622</v>
      </c>
      <c r="B1033" s="7" t="s">
        <v>1647</v>
      </c>
      <c r="C1033" s="7" t="s">
        <v>7</v>
      </c>
      <c r="D1033" s="7" t="s">
        <v>8199</v>
      </c>
      <c r="E1033" s="7" t="s">
        <v>28</v>
      </c>
      <c r="F1033" s="7" t="s">
        <v>1574</v>
      </c>
      <c r="G1033" s="25">
        <v>1012211.9790182218</v>
      </c>
      <c r="H1033" s="1">
        <v>27292248.37857322</v>
      </c>
      <c r="I1033" s="1">
        <v>725000</v>
      </c>
      <c r="J1033" s="5"/>
      <c r="K1033" s="1">
        <v>1009757.8357727724</v>
      </c>
      <c r="L1033" s="5"/>
      <c r="M1033" s="1">
        <v>287547.3774193548</v>
      </c>
      <c r="N1033" s="26">
        <v>1187095.9089516699</v>
      </c>
      <c r="O1033" s="1">
        <v>932777.1232619998</v>
      </c>
      <c r="P1033" s="1">
        <v>92217.300000000017</v>
      </c>
      <c r="Q1033" s="1">
        <v>666095.55684551853</v>
      </c>
      <c r="R1033" s="1"/>
      <c r="S1033" s="1"/>
      <c r="T1033" s="1">
        <v>264252.7679033755</v>
      </c>
      <c r="U1033" s="1"/>
      <c r="V1033" s="5"/>
      <c r="W1033" s="5"/>
      <c r="X1033" s="1"/>
      <c r="Y1033" s="1"/>
      <c r="Z1033" s="1"/>
      <c r="AA1033" s="1"/>
      <c r="AB1033" s="1"/>
      <c r="AC1033" s="1"/>
      <c r="AD1033" s="1">
        <v>76794</v>
      </c>
      <c r="AE1033" s="1"/>
      <c r="AF1033" s="1"/>
      <c r="AG1033" s="1"/>
      <c r="AH1033" s="1"/>
      <c r="AI1033" s="1"/>
      <c r="AJ1033" s="1">
        <v>33029</v>
      </c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>
        <v>600678.27669644251</v>
      </c>
      <c r="BF1033" s="1"/>
      <c r="BG1033" s="1"/>
      <c r="BH1033" s="1">
        <v>245776.98185838084</v>
      </c>
      <c r="BI1033" s="37">
        <f>BH1033+BG1033+BF1033+BE1033+BD1033+BB1033+BA1033+AZ1033+AY1033+AX1033+AW1033+AV1033+AU1033+AT1033+AS1033+AR1033+AQ1033+AP1033+AO1033+AN1033+AM1033+AL1033+AK1033+AJ1033+AI1033+AH1033+AG1033+AF1033+AE1033+AD1033+AC1033+AB1033+BC1033+AA1033+Z1033+Y1033+X1033+U1033+T1033+S1033+R1033+Q1033+P1033+O1033+N1033+M1033+L1033+K1033+J1033+I1033+H1033+G1033</f>
        <v>34425482.486300953</v>
      </c>
    </row>
    <row r="1034" spans="1:61" hidden="1">
      <c r="A1034" s="6" t="s">
        <v>1648</v>
      </c>
      <c r="B1034" s="6" t="s">
        <v>1649</v>
      </c>
      <c r="C1034" s="6" t="s">
        <v>7</v>
      </c>
      <c r="D1034" s="6" t="s">
        <v>8199</v>
      </c>
      <c r="E1034" s="6" t="s">
        <v>21</v>
      </c>
      <c r="F1034" s="6" t="s">
        <v>1574</v>
      </c>
      <c r="G1034" s="6"/>
      <c r="H1034" s="1"/>
      <c r="I1034" s="5"/>
      <c r="J1034" s="5"/>
      <c r="K1034" s="1"/>
      <c r="L1034" s="5"/>
      <c r="M1034" s="5"/>
      <c r="N1034" s="26"/>
      <c r="O1034" s="1"/>
      <c r="P1034" s="1"/>
      <c r="Q1034" s="1"/>
      <c r="R1034" s="1"/>
      <c r="S1034" s="1"/>
      <c r="T1034" s="1"/>
      <c r="U1034" s="1"/>
      <c r="V1034" s="5"/>
      <c r="W1034" s="5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37">
        <f>BH1034+BG1034+BF1034+BE1034+BD1034+BB1034+BA1034+AZ1034+AY1034+AX1034+AW1034+AV1034+AU1034+AT1034+AS1034+AR1034+AQ1034+AP1034+AO1034+AN1034+AM1034+AL1034+AK1034+AJ1034+AI1034+AH1034+AG1034+AF1034+AE1034+AD1034+AC1034+AB1034+BC1034+AA1034+Z1034+Y1034+X1034+U1034+T1034+S1034+R1034+Q1034+P1034+O1034+N1034+M1034+L1034+K1034+J1034+I1034+H1034</f>
        <v>0</v>
      </c>
    </row>
    <row r="1035" spans="1:61">
      <c r="A1035" s="7" t="s">
        <v>1650</v>
      </c>
      <c r="B1035" s="7" t="s">
        <v>1651</v>
      </c>
      <c r="C1035" s="7" t="s">
        <v>7</v>
      </c>
      <c r="D1035" s="7" t="s">
        <v>8199</v>
      </c>
      <c r="E1035" s="7" t="s">
        <v>21</v>
      </c>
      <c r="F1035" s="7" t="s">
        <v>1574</v>
      </c>
      <c r="G1035" s="25"/>
      <c r="H1035" s="1"/>
      <c r="I1035" s="5"/>
      <c r="J1035" s="5"/>
      <c r="K1035" s="1"/>
      <c r="L1035" s="5"/>
      <c r="M1035" s="5"/>
      <c r="N1035" s="26"/>
      <c r="O1035" s="1"/>
      <c r="P1035" s="1">
        <v>13.680000000000007</v>
      </c>
      <c r="Q1035" s="1"/>
      <c r="R1035" s="1"/>
      <c r="S1035" s="1"/>
      <c r="T1035" s="1"/>
      <c r="U1035" s="1"/>
      <c r="V1035" s="5"/>
      <c r="W1035" s="5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37">
        <f>BH1035+BG1035+BF1035+BE1035+BD1035+BB1035+BA1035+AZ1035+AY1035+AX1035+AW1035+AV1035+AU1035+AT1035+AS1035+AR1035+AQ1035+AP1035+AO1035+AN1035+AM1035+AL1035+AK1035+AJ1035+AI1035+AH1035+AG1035+AF1035+AE1035+AD1035+AC1035+AB1035+BC1035+AA1035+Z1035+Y1035+X1035+U1035+T1035+S1035+R1035+Q1035+P1035+O1035+N1035+M1035+L1035+K1035+J1035+I1035+H1035+G1035</f>
        <v>13.680000000000007</v>
      </c>
    </row>
    <row r="1036" spans="1:61" hidden="1">
      <c r="A1036" s="6" t="s">
        <v>1652</v>
      </c>
      <c r="B1036" s="6" t="s">
        <v>1653</v>
      </c>
      <c r="C1036" s="6" t="s">
        <v>7</v>
      </c>
      <c r="D1036" s="6" t="s">
        <v>8199</v>
      </c>
      <c r="E1036" s="6" t="s">
        <v>21</v>
      </c>
      <c r="F1036" s="6" t="s">
        <v>1574</v>
      </c>
      <c r="G1036" s="6"/>
      <c r="H1036" s="1"/>
      <c r="I1036" s="5"/>
      <c r="J1036" s="5"/>
      <c r="K1036" s="1"/>
      <c r="L1036" s="5"/>
      <c r="M1036" s="5"/>
      <c r="N1036" s="26"/>
      <c r="O1036" s="1"/>
      <c r="P1036" s="1"/>
      <c r="Q1036" s="1"/>
      <c r="R1036" s="1"/>
      <c r="S1036" s="1"/>
      <c r="T1036" s="1"/>
      <c r="U1036" s="1"/>
      <c r="V1036" s="5"/>
      <c r="W1036" s="5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37">
        <f t="shared" ref="BI1036:BI1042" si="46">BH1036+BG1036+BF1036+BE1036+BD1036+BB1036+BA1036+AZ1036+AY1036+AX1036+AW1036+AV1036+AU1036+AT1036+AS1036+AR1036+AQ1036+AP1036+AO1036+AN1036+AM1036+AL1036+AK1036+AJ1036+AI1036+AH1036+AG1036+AF1036+AE1036+AD1036+AC1036+AB1036+BC1036+AA1036+Z1036+Y1036+X1036+U1036+T1036+S1036+R1036+Q1036+P1036+O1036+N1036+M1036+L1036+K1036+J1036+I1036+H1036</f>
        <v>0</v>
      </c>
    </row>
    <row r="1037" spans="1:61" hidden="1">
      <c r="A1037" s="6" t="s">
        <v>1654</v>
      </c>
      <c r="B1037" s="6" t="s">
        <v>1655</v>
      </c>
      <c r="C1037" s="6" t="s">
        <v>7</v>
      </c>
      <c r="D1037" s="6" t="s">
        <v>18</v>
      </c>
      <c r="E1037" s="6" t="s">
        <v>21</v>
      </c>
      <c r="F1037" s="6" t="s">
        <v>1574</v>
      </c>
      <c r="G1037" s="6"/>
      <c r="H1037" s="1"/>
      <c r="I1037" s="5"/>
      <c r="J1037" s="5"/>
      <c r="K1037" s="1"/>
      <c r="L1037" s="5"/>
      <c r="M1037" s="5"/>
      <c r="N1037" s="26"/>
      <c r="O1037" s="1"/>
      <c r="P1037" s="1"/>
      <c r="Q1037" s="1"/>
      <c r="R1037" s="1"/>
      <c r="S1037" s="1"/>
      <c r="T1037" s="1"/>
      <c r="U1037" s="1"/>
      <c r="V1037" s="5"/>
      <c r="W1037" s="5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37">
        <f t="shared" si="46"/>
        <v>0</v>
      </c>
    </row>
    <row r="1038" spans="1:61" hidden="1">
      <c r="A1038" s="6" t="s">
        <v>1762</v>
      </c>
      <c r="B1038" s="6" t="s">
        <v>7681</v>
      </c>
      <c r="C1038" s="6" t="s">
        <v>151</v>
      </c>
      <c r="D1038" s="6"/>
      <c r="E1038" s="6" t="s">
        <v>152</v>
      </c>
      <c r="F1038" s="6" t="s">
        <v>1574</v>
      </c>
      <c r="G1038" s="6"/>
      <c r="H1038" s="1"/>
      <c r="I1038" s="5"/>
      <c r="J1038" s="5"/>
      <c r="K1038" s="1"/>
      <c r="L1038" s="5"/>
      <c r="M1038" s="5"/>
      <c r="N1038" s="26"/>
      <c r="O1038" s="1"/>
      <c r="P1038" s="1"/>
      <c r="Q1038" s="1"/>
      <c r="R1038" s="1"/>
      <c r="S1038" s="1"/>
      <c r="T1038" s="1"/>
      <c r="U1038" s="1"/>
      <c r="V1038" s="5"/>
      <c r="W1038" s="5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37">
        <f t="shared" si="46"/>
        <v>0</v>
      </c>
    </row>
    <row r="1039" spans="1:61" hidden="1">
      <c r="A1039" s="6" t="s">
        <v>1763</v>
      </c>
      <c r="B1039" s="6" t="s">
        <v>7682</v>
      </c>
      <c r="C1039" s="6" t="s">
        <v>151</v>
      </c>
      <c r="D1039" s="6"/>
      <c r="E1039" s="6" t="s">
        <v>152</v>
      </c>
      <c r="F1039" s="6" t="s">
        <v>1574</v>
      </c>
      <c r="G1039" s="6"/>
      <c r="H1039" s="1"/>
      <c r="I1039" s="5"/>
      <c r="J1039" s="5"/>
      <c r="K1039" s="1"/>
      <c r="L1039" s="5"/>
      <c r="M1039" s="5"/>
      <c r="N1039" s="26"/>
      <c r="O1039" s="1"/>
      <c r="P1039" s="1"/>
      <c r="Q1039" s="1"/>
      <c r="R1039" s="1"/>
      <c r="S1039" s="1"/>
      <c r="T1039" s="1"/>
      <c r="U1039" s="1"/>
      <c r="V1039" s="5"/>
      <c r="W1039" s="5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37">
        <f t="shared" si="46"/>
        <v>0</v>
      </c>
    </row>
    <row r="1040" spans="1:61" hidden="1">
      <c r="A1040" s="6" t="s">
        <v>1656</v>
      </c>
      <c r="B1040" s="6" t="s">
        <v>1657</v>
      </c>
      <c r="C1040" s="6" t="s">
        <v>7</v>
      </c>
      <c r="D1040" s="6" t="s">
        <v>67</v>
      </c>
      <c r="E1040" s="6" t="s">
        <v>67</v>
      </c>
      <c r="F1040" s="6" t="s">
        <v>1574</v>
      </c>
      <c r="G1040" s="6"/>
      <c r="H1040" s="1"/>
      <c r="I1040" s="5"/>
      <c r="J1040" s="5"/>
      <c r="K1040" s="1"/>
      <c r="L1040" s="5"/>
      <c r="M1040" s="5"/>
      <c r="N1040" s="26"/>
      <c r="O1040" s="1"/>
      <c r="P1040" s="1"/>
      <c r="Q1040" s="1"/>
      <c r="R1040" s="1"/>
      <c r="S1040" s="1"/>
      <c r="T1040" s="1"/>
      <c r="U1040" s="1"/>
      <c r="V1040" s="5"/>
      <c r="W1040" s="5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37">
        <f t="shared" si="46"/>
        <v>0</v>
      </c>
    </row>
    <row r="1041" spans="1:61" hidden="1">
      <c r="A1041" s="6" t="s">
        <v>1658</v>
      </c>
      <c r="B1041" s="6" t="s">
        <v>1659</v>
      </c>
      <c r="C1041" s="6" t="s">
        <v>7</v>
      </c>
      <c r="D1041" s="6" t="s">
        <v>8199</v>
      </c>
      <c r="E1041" s="6" t="s">
        <v>21</v>
      </c>
      <c r="F1041" s="6" t="s">
        <v>1574</v>
      </c>
      <c r="G1041" s="6"/>
      <c r="H1041" s="1"/>
      <c r="I1041" s="5"/>
      <c r="J1041" s="5"/>
      <c r="K1041" s="1"/>
      <c r="L1041" s="5"/>
      <c r="M1041" s="5"/>
      <c r="N1041" s="26"/>
      <c r="O1041" s="1"/>
      <c r="P1041" s="1"/>
      <c r="Q1041" s="1"/>
      <c r="R1041" s="1"/>
      <c r="S1041" s="1"/>
      <c r="T1041" s="1"/>
      <c r="U1041" s="1"/>
      <c r="V1041" s="5"/>
      <c r="W1041" s="5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37">
        <f t="shared" si="46"/>
        <v>0</v>
      </c>
    </row>
    <row r="1042" spans="1:61" hidden="1">
      <c r="A1042" s="6" t="s">
        <v>1660</v>
      </c>
      <c r="B1042" s="6" t="s">
        <v>1661</v>
      </c>
      <c r="C1042" s="6" t="s">
        <v>7</v>
      </c>
      <c r="D1042" s="6" t="s">
        <v>18</v>
      </c>
      <c r="E1042" s="6" t="s">
        <v>31</v>
      </c>
      <c r="F1042" s="6" t="s">
        <v>1574</v>
      </c>
      <c r="G1042" s="6"/>
      <c r="H1042" s="1"/>
      <c r="I1042" s="5"/>
      <c r="J1042" s="5"/>
      <c r="K1042" s="1"/>
      <c r="L1042" s="5"/>
      <c r="M1042" s="5"/>
      <c r="N1042" s="26"/>
      <c r="O1042" s="1"/>
      <c r="P1042" s="1"/>
      <c r="Q1042" s="1"/>
      <c r="R1042" s="1"/>
      <c r="S1042" s="1"/>
      <c r="T1042" s="1"/>
      <c r="U1042" s="1"/>
      <c r="V1042" s="5"/>
      <c r="W1042" s="5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37">
        <f t="shared" si="46"/>
        <v>0</v>
      </c>
    </row>
    <row r="1043" spans="1:61">
      <c r="A1043" s="7" t="s">
        <v>1764</v>
      </c>
      <c r="B1043" s="7" t="s">
        <v>1765</v>
      </c>
      <c r="C1043" s="7" t="s">
        <v>151</v>
      </c>
      <c r="D1043" s="7"/>
      <c r="E1043" s="7" t="s">
        <v>152</v>
      </c>
      <c r="F1043" s="7" t="s">
        <v>1574</v>
      </c>
      <c r="G1043" s="25"/>
      <c r="H1043" s="1"/>
      <c r="I1043" s="5"/>
      <c r="J1043" s="5"/>
      <c r="K1043" s="1"/>
      <c r="L1043" s="5"/>
      <c r="M1043" s="5"/>
      <c r="N1043" s="26"/>
      <c r="O1043" s="1"/>
      <c r="P1043" s="1"/>
      <c r="Q1043" s="1">
        <v>23955.656012269566</v>
      </c>
      <c r="R1043" s="1"/>
      <c r="S1043" s="1"/>
      <c r="T1043" s="1"/>
      <c r="U1043" s="1"/>
      <c r="V1043" s="5"/>
      <c r="W1043" s="5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37">
        <f>BH1043+BG1043+BF1043+BE1043+BD1043+BB1043+BA1043+AZ1043+AY1043+AX1043+AW1043+AV1043+AU1043+AT1043+AS1043+AR1043+AQ1043+AP1043+AO1043+AN1043+AM1043+AL1043+AK1043+AJ1043+AI1043+AH1043+AG1043+AF1043+AE1043+AD1043+AC1043+AB1043+BC1043+AA1043+Z1043+Y1043+X1043+U1043+T1043+S1043+R1043+Q1043+P1043+O1043+N1043+M1043+L1043+K1043+J1043+I1043+H1043+G1043</f>
        <v>23955.656012269566</v>
      </c>
    </row>
    <row r="1044" spans="1:61" hidden="1">
      <c r="A1044" s="6" t="s">
        <v>1766</v>
      </c>
      <c r="B1044" s="6" t="s">
        <v>1767</v>
      </c>
      <c r="C1044" s="6" t="s">
        <v>151</v>
      </c>
      <c r="D1044" s="6"/>
      <c r="E1044" s="6" t="s">
        <v>152</v>
      </c>
      <c r="F1044" s="6" t="s">
        <v>1574</v>
      </c>
      <c r="G1044" s="6"/>
      <c r="H1044" s="1"/>
      <c r="I1044" s="5"/>
      <c r="J1044" s="5"/>
      <c r="K1044" s="1"/>
      <c r="L1044" s="5"/>
      <c r="M1044" s="5"/>
      <c r="N1044" s="26"/>
      <c r="O1044" s="1"/>
      <c r="P1044" s="1"/>
      <c r="Q1044" s="1"/>
      <c r="R1044" s="1"/>
      <c r="S1044" s="1"/>
      <c r="T1044" s="1"/>
      <c r="U1044" s="1"/>
      <c r="V1044" s="5"/>
      <c r="W1044" s="5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37">
        <f t="shared" ref="BI1044:BI1054" si="47">BH1044+BG1044+BF1044+BE1044+BD1044+BB1044+BA1044+AZ1044+AY1044+AX1044+AW1044+AV1044+AU1044+AT1044+AS1044+AR1044+AQ1044+AP1044+AO1044+AN1044+AM1044+AL1044+AK1044+AJ1044+AI1044+AH1044+AG1044+AF1044+AE1044+AD1044+AC1044+AB1044+BC1044+AA1044+Z1044+Y1044+X1044+U1044+T1044+S1044+R1044+Q1044+P1044+O1044+N1044+M1044+L1044+K1044+J1044+I1044+H1044</f>
        <v>0</v>
      </c>
    </row>
    <row r="1045" spans="1:61" hidden="1">
      <c r="A1045" s="6" t="s">
        <v>7222</v>
      </c>
      <c r="B1045" s="6" t="s">
        <v>7418</v>
      </c>
      <c r="C1045" s="6" t="s">
        <v>7</v>
      </c>
      <c r="D1045" s="6" t="s">
        <v>8199</v>
      </c>
      <c r="E1045" s="6" t="s">
        <v>8204</v>
      </c>
      <c r="F1045" s="6" t="s">
        <v>1574</v>
      </c>
      <c r="G1045" s="6"/>
      <c r="H1045" s="1"/>
      <c r="I1045" s="5"/>
      <c r="J1045" s="5"/>
      <c r="K1045" s="1"/>
      <c r="L1045" s="5"/>
      <c r="M1045" s="5"/>
      <c r="N1045" s="26"/>
      <c r="O1045" s="1"/>
      <c r="P1045" s="1"/>
      <c r="Q1045" s="1"/>
      <c r="R1045" s="1"/>
      <c r="S1045" s="1"/>
      <c r="T1045" s="1"/>
      <c r="U1045" s="1"/>
      <c r="V1045" s="5"/>
      <c r="W1045" s="5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37">
        <f t="shared" si="47"/>
        <v>0</v>
      </c>
    </row>
    <row r="1046" spans="1:61" hidden="1">
      <c r="A1046" s="6" t="s">
        <v>1662</v>
      </c>
      <c r="B1046" s="6" t="s">
        <v>1663</v>
      </c>
      <c r="C1046" s="6" t="s">
        <v>7</v>
      </c>
      <c r="D1046" s="6" t="s">
        <v>18</v>
      </c>
      <c r="E1046" s="6" t="s">
        <v>13</v>
      </c>
      <c r="F1046" s="6" t="s">
        <v>1574</v>
      </c>
      <c r="G1046" s="6"/>
      <c r="H1046" s="1"/>
      <c r="I1046" s="5"/>
      <c r="J1046" s="5"/>
      <c r="K1046" s="1"/>
      <c r="L1046" s="5"/>
      <c r="M1046" s="5"/>
      <c r="N1046" s="26"/>
      <c r="O1046" s="1"/>
      <c r="P1046" s="1"/>
      <c r="Q1046" s="1"/>
      <c r="R1046" s="1"/>
      <c r="S1046" s="1"/>
      <c r="T1046" s="1"/>
      <c r="U1046" s="1"/>
      <c r="V1046" s="5"/>
      <c r="W1046" s="5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37">
        <f t="shared" si="47"/>
        <v>0</v>
      </c>
    </row>
    <row r="1047" spans="1:61" hidden="1">
      <c r="A1047" s="6" t="s">
        <v>1768</v>
      </c>
      <c r="B1047" s="6" t="s">
        <v>7683</v>
      </c>
      <c r="C1047" s="6" t="s">
        <v>151</v>
      </c>
      <c r="D1047" s="6"/>
      <c r="E1047" s="6" t="s">
        <v>152</v>
      </c>
      <c r="F1047" s="6" t="s">
        <v>1574</v>
      </c>
      <c r="G1047" s="6"/>
      <c r="H1047" s="1"/>
      <c r="I1047" s="5"/>
      <c r="J1047" s="5"/>
      <c r="K1047" s="1"/>
      <c r="L1047" s="5"/>
      <c r="M1047" s="5"/>
      <c r="N1047" s="26"/>
      <c r="O1047" s="1"/>
      <c r="P1047" s="1"/>
      <c r="Q1047" s="1"/>
      <c r="R1047" s="1"/>
      <c r="S1047" s="1"/>
      <c r="T1047" s="1"/>
      <c r="U1047" s="1"/>
      <c r="V1047" s="5"/>
      <c r="W1047" s="5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37">
        <f t="shared" si="47"/>
        <v>0</v>
      </c>
    </row>
    <row r="1048" spans="1:61" hidden="1">
      <c r="A1048" s="6" t="s">
        <v>1664</v>
      </c>
      <c r="B1048" s="6" t="s">
        <v>7507</v>
      </c>
      <c r="C1048" s="6" t="s">
        <v>7</v>
      </c>
      <c r="D1048" s="6" t="s">
        <v>67</v>
      </c>
      <c r="E1048" s="6" t="s">
        <v>67</v>
      </c>
      <c r="F1048" s="6" t="s">
        <v>1574</v>
      </c>
      <c r="G1048" s="6"/>
      <c r="H1048" s="1"/>
      <c r="I1048" s="5"/>
      <c r="J1048" s="5"/>
      <c r="K1048" s="1"/>
      <c r="L1048" s="5"/>
      <c r="M1048" s="5"/>
      <c r="N1048" s="26"/>
      <c r="O1048" s="1"/>
      <c r="P1048" s="1"/>
      <c r="Q1048" s="1"/>
      <c r="R1048" s="1"/>
      <c r="S1048" s="1"/>
      <c r="T1048" s="1"/>
      <c r="U1048" s="1"/>
      <c r="V1048" s="5"/>
      <c r="W1048" s="5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37">
        <f t="shared" si="47"/>
        <v>0</v>
      </c>
    </row>
    <row r="1049" spans="1:61" hidden="1">
      <c r="A1049" s="6" t="s">
        <v>1769</v>
      </c>
      <c r="B1049" s="6" t="s">
        <v>7684</v>
      </c>
      <c r="C1049" s="6" t="s">
        <v>151</v>
      </c>
      <c r="D1049" s="6"/>
      <c r="E1049" s="6" t="s">
        <v>152</v>
      </c>
      <c r="F1049" s="6" t="s">
        <v>1574</v>
      </c>
      <c r="G1049" s="6"/>
      <c r="H1049" s="1"/>
      <c r="I1049" s="5"/>
      <c r="J1049" s="5"/>
      <c r="K1049" s="1"/>
      <c r="L1049" s="5"/>
      <c r="M1049" s="5"/>
      <c r="N1049" s="26"/>
      <c r="O1049" s="1"/>
      <c r="P1049" s="1"/>
      <c r="Q1049" s="1"/>
      <c r="R1049" s="1"/>
      <c r="S1049" s="1"/>
      <c r="T1049" s="1"/>
      <c r="U1049" s="1"/>
      <c r="V1049" s="5"/>
      <c r="W1049" s="5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37">
        <f t="shared" si="47"/>
        <v>0</v>
      </c>
    </row>
    <row r="1050" spans="1:61" hidden="1">
      <c r="A1050" s="6" t="s">
        <v>1770</v>
      </c>
      <c r="B1050" s="6" t="s">
        <v>7685</v>
      </c>
      <c r="C1050" s="6" t="s">
        <v>151</v>
      </c>
      <c r="D1050" s="6"/>
      <c r="E1050" s="6" t="s">
        <v>152</v>
      </c>
      <c r="F1050" s="6" t="s">
        <v>1574</v>
      </c>
      <c r="G1050" s="6"/>
      <c r="H1050" s="1"/>
      <c r="I1050" s="5"/>
      <c r="J1050" s="5"/>
      <c r="K1050" s="1"/>
      <c r="L1050" s="5"/>
      <c r="M1050" s="5"/>
      <c r="N1050" s="26"/>
      <c r="O1050" s="1"/>
      <c r="P1050" s="1"/>
      <c r="Q1050" s="1"/>
      <c r="R1050" s="1"/>
      <c r="S1050" s="1"/>
      <c r="T1050" s="1"/>
      <c r="U1050" s="1"/>
      <c r="V1050" s="5"/>
      <c r="W1050" s="5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37">
        <f t="shared" si="47"/>
        <v>0</v>
      </c>
    </row>
    <row r="1051" spans="1:61" hidden="1">
      <c r="A1051" s="6" t="s">
        <v>1771</v>
      </c>
      <c r="B1051" s="6" t="s">
        <v>7686</v>
      </c>
      <c r="C1051" s="6" t="s">
        <v>151</v>
      </c>
      <c r="D1051" s="6"/>
      <c r="E1051" s="6" t="s">
        <v>152</v>
      </c>
      <c r="F1051" s="6" t="s">
        <v>1574</v>
      </c>
      <c r="G1051" s="6"/>
      <c r="H1051" s="1"/>
      <c r="I1051" s="5"/>
      <c r="J1051" s="5"/>
      <c r="K1051" s="1"/>
      <c r="L1051" s="5"/>
      <c r="M1051" s="5"/>
      <c r="N1051" s="26"/>
      <c r="O1051" s="1"/>
      <c r="P1051" s="1"/>
      <c r="Q1051" s="1"/>
      <c r="R1051" s="1"/>
      <c r="S1051" s="1"/>
      <c r="T1051" s="1"/>
      <c r="U1051" s="1"/>
      <c r="V1051" s="5"/>
      <c r="W1051" s="5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37">
        <f t="shared" si="47"/>
        <v>0</v>
      </c>
    </row>
    <row r="1052" spans="1:61" hidden="1">
      <c r="A1052" s="6" t="s">
        <v>1772</v>
      </c>
      <c r="B1052" s="6" t="s">
        <v>7687</v>
      </c>
      <c r="C1052" s="6" t="s">
        <v>151</v>
      </c>
      <c r="D1052" s="6"/>
      <c r="E1052" s="6" t="s">
        <v>152</v>
      </c>
      <c r="F1052" s="6" t="s">
        <v>1574</v>
      </c>
      <c r="G1052" s="6"/>
      <c r="H1052" s="1"/>
      <c r="I1052" s="5"/>
      <c r="J1052" s="5"/>
      <c r="K1052" s="1"/>
      <c r="L1052" s="5"/>
      <c r="M1052" s="5"/>
      <c r="N1052" s="26"/>
      <c r="O1052" s="1"/>
      <c r="P1052" s="1"/>
      <c r="Q1052" s="1"/>
      <c r="R1052" s="1"/>
      <c r="S1052" s="1"/>
      <c r="T1052" s="1"/>
      <c r="U1052" s="1"/>
      <c r="V1052" s="5"/>
      <c r="W1052" s="5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37">
        <f t="shared" si="47"/>
        <v>0</v>
      </c>
    </row>
    <row r="1053" spans="1:61" hidden="1">
      <c r="A1053" s="6" t="s">
        <v>1773</v>
      </c>
      <c r="B1053" s="6" t="s">
        <v>7688</v>
      </c>
      <c r="C1053" s="6" t="s">
        <v>151</v>
      </c>
      <c r="D1053" s="6"/>
      <c r="E1053" s="6" t="s">
        <v>152</v>
      </c>
      <c r="F1053" s="6" t="s">
        <v>1574</v>
      </c>
      <c r="G1053" s="6"/>
      <c r="H1053" s="1"/>
      <c r="I1053" s="5"/>
      <c r="J1053" s="5"/>
      <c r="K1053" s="1"/>
      <c r="L1053" s="5"/>
      <c r="M1053" s="5"/>
      <c r="N1053" s="26"/>
      <c r="O1053" s="1"/>
      <c r="P1053" s="1"/>
      <c r="Q1053" s="1"/>
      <c r="R1053" s="1"/>
      <c r="S1053" s="1"/>
      <c r="T1053" s="1"/>
      <c r="U1053" s="1"/>
      <c r="V1053" s="5"/>
      <c r="W1053" s="5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37">
        <f t="shared" si="47"/>
        <v>0</v>
      </c>
    </row>
    <row r="1054" spans="1:61" hidden="1">
      <c r="A1054" s="6" t="s">
        <v>1774</v>
      </c>
      <c r="B1054" s="6" t="s">
        <v>7689</v>
      </c>
      <c r="C1054" s="6" t="s">
        <v>151</v>
      </c>
      <c r="D1054" s="6"/>
      <c r="E1054" s="6" t="s">
        <v>152</v>
      </c>
      <c r="F1054" s="6" t="s">
        <v>1574</v>
      </c>
      <c r="G1054" s="6"/>
      <c r="H1054" s="1"/>
      <c r="I1054" s="5"/>
      <c r="J1054" s="5"/>
      <c r="K1054" s="1"/>
      <c r="L1054" s="5"/>
      <c r="M1054" s="5"/>
      <c r="N1054" s="26"/>
      <c r="O1054" s="1"/>
      <c r="P1054" s="1"/>
      <c r="Q1054" s="1"/>
      <c r="R1054" s="1"/>
      <c r="S1054" s="1"/>
      <c r="T1054" s="1"/>
      <c r="U1054" s="1"/>
      <c r="V1054" s="5"/>
      <c r="W1054" s="5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37">
        <f t="shared" si="47"/>
        <v>0</v>
      </c>
    </row>
    <row r="1055" spans="1:61">
      <c r="A1055" s="7" t="s">
        <v>1665</v>
      </c>
      <c r="B1055" s="7" t="s">
        <v>1666</v>
      </c>
      <c r="C1055" s="7" t="s">
        <v>7</v>
      </c>
      <c r="D1055" s="7" t="s">
        <v>8199</v>
      </c>
      <c r="E1055" s="7" t="s">
        <v>21</v>
      </c>
      <c r="F1055" s="7" t="s">
        <v>1574</v>
      </c>
      <c r="G1055" s="25"/>
      <c r="H1055" s="1"/>
      <c r="I1055" s="5"/>
      <c r="J1055" s="5"/>
      <c r="K1055" s="1"/>
      <c r="L1055" s="5"/>
      <c r="M1055" s="5"/>
      <c r="N1055" s="26"/>
      <c r="O1055" s="1">
        <v>139528.54927240559</v>
      </c>
      <c r="P1055" s="1">
        <v>1490.6599999999989</v>
      </c>
      <c r="Q1055" s="1"/>
      <c r="R1055" s="1"/>
      <c r="S1055" s="1"/>
      <c r="T1055" s="1"/>
      <c r="U1055" s="1"/>
      <c r="V1055" s="5"/>
      <c r="W1055" s="5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37">
        <f>BH1055+BG1055+BF1055+BE1055+BD1055+BB1055+BA1055+AZ1055+AY1055+AX1055+AW1055+AV1055+AU1055+AT1055+AS1055+AR1055+AQ1055+AP1055+AO1055+AN1055+AM1055+AL1055+AK1055+AJ1055+AI1055+AH1055+AG1055+AF1055+AE1055+AD1055+AC1055+AB1055+BC1055+AA1055+Z1055+Y1055+X1055+U1055+T1055+S1055+R1055+Q1055+P1055+O1055+N1055+M1055+L1055+K1055+J1055+I1055+H1055+G1055</f>
        <v>141019.2092724056</v>
      </c>
    </row>
    <row r="1056" spans="1:61" hidden="1">
      <c r="A1056" s="6" t="s">
        <v>1667</v>
      </c>
      <c r="B1056" s="6" t="s">
        <v>1668</v>
      </c>
      <c r="C1056" s="6" t="s">
        <v>7</v>
      </c>
      <c r="D1056" s="6" t="s">
        <v>8199</v>
      </c>
      <c r="E1056" s="6" t="s">
        <v>21</v>
      </c>
      <c r="F1056" s="6" t="s">
        <v>1574</v>
      </c>
      <c r="G1056" s="6"/>
      <c r="H1056" s="1"/>
      <c r="I1056" s="5"/>
      <c r="J1056" s="5"/>
      <c r="K1056" s="1"/>
      <c r="L1056" s="5"/>
      <c r="M1056" s="5"/>
      <c r="N1056" s="26"/>
      <c r="O1056" s="1"/>
      <c r="P1056" s="1"/>
      <c r="Q1056" s="1"/>
      <c r="R1056" s="1"/>
      <c r="S1056" s="1"/>
      <c r="T1056" s="1"/>
      <c r="U1056" s="1"/>
      <c r="V1056" s="5"/>
      <c r="W1056" s="5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37">
        <f>BH1056+BG1056+BF1056+BE1056+BD1056+BB1056+BA1056+AZ1056+AY1056+AX1056+AW1056+AV1056+AU1056+AT1056+AS1056+AR1056+AQ1056+AP1056+AO1056+AN1056+AM1056+AL1056+AK1056+AJ1056+AI1056+AH1056+AG1056+AF1056+AE1056+AD1056+AC1056+AB1056+BC1056+AA1056+Z1056+Y1056+X1056+U1056+T1056+S1056+R1056+Q1056+P1056+O1056+N1056+M1056+L1056+K1056+J1056+I1056+H1056</f>
        <v>0</v>
      </c>
    </row>
    <row r="1057" spans="1:61">
      <c r="A1057" s="7" t="s">
        <v>1669</v>
      </c>
      <c r="B1057" s="7" t="s">
        <v>1670</v>
      </c>
      <c r="C1057" s="7" t="s">
        <v>7</v>
      </c>
      <c r="D1057" s="7" t="s">
        <v>8199</v>
      </c>
      <c r="E1057" s="7" t="s">
        <v>21</v>
      </c>
      <c r="F1057" s="7" t="s">
        <v>1574</v>
      </c>
      <c r="G1057" s="25"/>
      <c r="H1057" s="1"/>
      <c r="I1057" s="5"/>
      <c r="J1057" s="5"/>
      <c r="K1057" s="1"/>
      <c r="L1057" s="5"/>
      <c r="M1057" s="5"/>
      <c r="N1057" s="26"/>
      <c r="O1057" s="1">
        <v>32.185160473078419</v>
      </c>
      <c r="P1057" s="1"/>
      <c r="Q1057" s="1"/>
      <c r="R1057" s="1"/>
      <c r="S1057" s="1"/>
      <c r="T1057" s="1"/>
      <c r="U1057" s="1"/>
      <c r="V1057" s="5"/>
      <c r="W1057" s="5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37">
        <f>BH1057+BG1057+BF1057+BE1057+BD1057+BB1057+BA1057+AZ1057+AY1057+AX1057+AW1057+AV1057+AU1057+AT1057+AS1057+AR1057+AQ1057+AP1057+AO1057+AN1057+AM1057+AL1057+AK1057+AJ1057+AI1057+AH1057+AG1057+AF1057+AE1057+AD1057+AC1057+AB1057+BC1057+AA1057+Z1057+Y1057+X1057+U1057+T1057+S1057+R1057+Q1057+P1057+O1057+N1057+M1057+L1057+K1057+J1057+I1057+H1057+G1057</f>
        <v>32.185160473078419</v>
      </c>
    </row>
    <row r="1058" spans="1:61" hidden="1">
      <c r="A1058" s="6" t="s">
        <v>1671</v>
      </c>
      <c r="B1058" s="6" t="s">
        <v>1672</v>
      </c>
      <c r="C1058" s="6" t="s">
        <v>7</v>
      </c>
      <c r="D1058" s="6" t="s">
        <v>18</v>
      </c>
      <c r="E1058" s="6" t="s">
        <v>31</v>
      </c>
      <c r="F1058" s="6" t="s">
        <v>1574</v>
      </c>
      <c r="G1058" s="6"/>
      <c r="H1058" s="1"/>
      <c r="I1058" s="5"/>
      <c r="J1058" s="5"/>
      <c r="K1058" s="1"/>
      <c r="L1058" s="5"/>
      <c r="M1058" s="5"/>
      <c r="N1058" s="26"/>
      <c r="O1058" s="1"/>
      <c r="P1058" s="1"/>
      <c r="Q1058" s="1"/>
      <c r="R1058" s="1"/>
      <c r="S1058" s="1"/>
      <c r="T1058" s="1"/>
      <c r="U1058" s="1"/>
      <c r="V1058" s="5"/>
      <c r="W1058" s="5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37">
        <f t="shared" ref="BI1058:BI1071" si="48">BH1058+BG1058+BF1058+BE1058+BD1058+BB1058+BA1058+AZ1058+AY1058+AX1058+AW1058+AV1058+AU1058+AT1058+AS1058+AR1058+AQ1058+AP1058+AO1058+AN1058+AM1058+AL1058+AK1058+AJ1058+AI1058+AH1058+AG1058+AF1058+AE1058+AD1058+AC1058+AB1058+BC1058+AA1058+Z1058+Y1058+X1058+U1058+T1058+S1058+R1058+Q1058+P1058+O1058+N1058+M1058+L1058+K1058+J1058+I1058+H1058</f>
        <v>0</v>
      </c>
    </row>
    <row r="1059" spans="1:61" hidden="1">
      <c r="A1059" s="6" t="s">
        <v>7223</v>
      </c>
      <c r="B1059" s="6" t="s">
        <v>7419</v>
      </c>
      <c r="C1059" s="6" t="s">
        <v>7</v>
      </c>
      <c r="D1059" s="6" t="s">
        <v>8199</v>
      </c>
      <c r="E1059" s="6" t="s">
        <v>8210</v>
      </c>
      <c r="F1059" s="6" t="s">
        <v>1574</v>
      </c>
      <c r="G1059" s="6"/>
      <c r="H1059" s="1"/>
      <c r="I1059" s="5"/>
      <c r="J1059" s="5"/>
      <c r="K1059" s="1"/>
      <c r="L1059" s="5"/>
      <c r="M1059" s="5"/>
      <c r="N1059" s="26"/>
      <c r="O1059" s="1"/>
      <c r="P1059" s="1"/>
      <c r="Q1059" s="1"/>
      <c r="R1059" s="1"/>
      <c r="S1059" s="1"/>
      <c r="T1059" s="1"/>
      <c r="U1059" s="1"/>
      <c r="V1059" s="5"/>
      <c r="W1059" s="5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37">
        <f t="shared" si="48"/>
        <v>0</v>
      </c>
    </row>
    <row r="1060" spans="1:61" hidden="1">
      <c r="A1060" s="6" t="s">
        <v>1673</v>
      </c>
      <c r="B1060" s="6" t="s">
        <v>1674</v>
      </c>
      <c r="C1060" s="6" t="s">
        <v>7</v>
      </c>
      <c r="D1060" s="6" t="s">
        <v>18</v>
      </c>
      <c r="E1060" s="6" t="s">
        <v>31</v>
      </c>
      <c r="F1060" s="6" t="s">
        <v>1574</v>
      </c>
      <c r="G1060" s="6"/>
      <c r="H1060" s="1"/>
      <c r="I1060" s="5"/>
      <c r="J1060" s="5"/>
      <c r="K1060" s="1"/>
      <c r="L1060" s="5"/>
      <c r="M1060" s="5"/>
      <c r="N1060" s="26"/>
      <c r="O1060" s="1"/>
      <c r="P1060" s="1"/>
      <c r="Q1060" s="1"/>
      <c r="R1060" s="1"/>
      <c r="S1060" s="1"/>
      <c r="T1060" s="1"/>
      <c r="U1060" s="1"/>
      <c r="V1060" s="5"/>
      <c r="W1060" s="5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37">
        <f t="shared" si="48"/>
        <v>0</v>
      </c>
    </row>
    <row r="1061" spans="1:61" hidden="1">
      <c r="A1061" s="6" t="s">
        <v>1675</v>
      </c>
      <c r="B1061" s="6" t="s">
        <v>1676</v>
      </c>
      <c r="C1061" s="6" t="s">
        <v>7</v>
      </c>
      <c r="D1061" s="6" t="s">
        <v>18</v>
      </c>
      <c r="E1061" s="6" t="s">
        <v>31</v>
      </c>
      <c r="F1061" s="6" t="s">
        <v>1574</v>
      </c>
      <c r="G1061" s="6"/>
      <c r="H1061" s="1"/>
      <c r="I1061" s="5"/>
      <c r="J1061" s="5"/>
      <c r="K1061" s="1"/>
      <c r="L1061" s="5"/>
      <c r="M1061" s="5"/>
      <c r="N1061" s="26"/>
      <c r="O1061" s="1"/>
      <c r="P1061" s="1"/>
      <c r="Q1061" s="1"/>
      <c r="R1061" s="1"/>
      <c r="S1061" s="1"/>
      <c r="T1061" s="1"/>
      <c r="U1061" s="1"/>
      <c r="V1061" s="5"/>
      <c r="W1061" s="5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37">
        <f t="shared" si="48"/>
        <v>0</v>
      </c>
    </row>
    <row r="1062" spans="1:61" hidden="1">
      <c r="A1062" s="6" t="s">
        <v>1677</v>
      </c>
      <c r="B1062" s="6" t="s">
        <v>1678</v>
      </c>
      <c r="C1062" s="6" t="s">
        <v>7</v>
      </c>
      <c r="D1062" s="6" t="s">
        <v>18</v>
      </c>
      <c r="E1062" s="6" t="s">
        <v>31</v>
      </c>
      <c r="F1062" s="6" t="s">
        <v>1574</v>
      </c>
      <c r="G1062" s="6"/>
      <c r="H1062" s="1"/>
      <c r="I1062" s="5"/>
      <c r="J1062" s="5"/>
      <c r="K1062" s="1"/>
      <c r="L1062" s="5"/>
      <c r="M1062" s="5"/>
      <c r="N1062" s="26"/>
      <c r="O1062" s="1"/>
      <c r="P1062" s="1"/>
      <c r="Q1062" s="1"/>
      <c r="R1062" s="1"/>
      <c r="S1062" s="1"/>
      <c r="T1062" s="1"/>
      <c r="U1062" s="1"/>
      <c r="V1062" s="5"/>
      <c r="W1062" s="5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37">
        <f t="shared" si="48"/>
        <v>0</v>
      </c>
    </row>
    <row r="1063" spans="1:61" hidden="1">
      <c r="A1063" s="6" t="s">
        <v>1775</v>
      </c>
      <c r="B1063" s="6" t="s">
        <v>1776</v>
      </c>
      <c r="C1063" s="6" t="s">
        <v>151</v>
      </c>
      <c r="D1063" s="6"/>
      <c r="E1063" s="6" t="s">
        <v>152</v>
      </c>
      <c r="F1063" s="6" t="s">
        <v>1574</v>
      </c>
      <c r="G1063" s="6"/>
      <c r="H1063" s="1"/>
      <c r="I1063" s="5"/>
      <c r="J1063" s="5"/>
      <c r="K1063" s="1"/>
      <c r="L1063" s="5"/>
      <c r="M1063" s="5"/>
      <c r="N1063" s="26"/>
      <c r="O1063" s="1"/>
      <c r="P1063" s="1"/>
      <c r="Q1063" s="1"/>
      <c r="R1063" s="1"/>
      <c r="S1063" s="1"/>
      <c r="T1063" s="1"/>
      <c r="U1063" s="1"/>
      <c r="V1063" s="5"/>
      <c r="W1063" s="5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37">
        <f t="shared" si="48"/>
        <v>0</v>
      </c>
    </row>
    <row r="1064" spans="1:61" hidden="1">
      <c r="A1064" s="6" t="s">
        <v>6640</v>
      </c>
      <c r="B1064" s="6" t="s">
        <v>6641</v>
      </c>
      <c r="C1064" s="6" t="s">
        <v>151</v>
      </c>
      <c r="D1064" s="6"/>
      <c r="E1064" s="6" t="s">
        <v>8211</v>
      </c>
      <c r="F1064" s="6" t="s">
        <v>1574</v>
      </c>
      <c r="G1064" s="6"/>
      <c r="H1064" s="1"/>
      <c r="I1064" s="5"/>
      <c r="J1064" s="5"/>
      <c r="K1064" s="1"/>
      <c r="L1064" s="5"/>
      <c r="M1064" s="5"/>
      <c r="N1064" s="26"/>
      <c r="O1064" s="1"/>
      <c r="P1064" s="1"/>
      <c r="Q1064" s="1"/>
      <c r="R1064" s="1"/>
      <c r="S1064" s="1"/>
      <c r="T1064" s="1"/>
      <c r="U1064" s="1"/>
      <c r="V1064" s="5"/>
      <c r="W1064" s="5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37">
        <f t="shared" si="48"/>
        <v>0</v>
      </c>
    </row>
    <row r="1065" spans="1:61" hidden="1">
      <c r="A1065" s="6" t="s">
        <v>6642</v>
      </c>
      <c r="B1065" s="6" t="s">
        <v>7690</v>
      </c>
      <c r="C1065" s="6" t="s">
        <v>151</v>
      </c>
      <c r="D1065" s="6"/>
      <c r="E1065" s="6" t="s">
        <v>8211</v>
      </c>
      <c r="F1065" s="6" t="s">
        <v>1574</v>
      </c>
      <c r="G1065" s="6"/>
      <c r="H1065" s="1"/>
      <c r="I1065" s="5"/>
      <c r="J1065" s="5"/>
      <c r="K1065" s="1"/>
      <c r="L1065" s="5"/>
      <c r="M1065" s="5"/>
      <c r="N1065" s="26"/>
      <c r="O1065" s="1"/>
      <c r="P1065" s="1"/>
      <c r="Q1065" s="1"/>
      <c r="R1065" s="1"/>
      <c r="S1065" s="1"/>
      <c r="T1065" s="1"/>
      <c r="U1065" s="1"/>
      <c r="V1065" s="5"/>
      <c r="W1065" s="5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37">
        <f t="shared" si="48"/>
        <v>0</v>
      </c>
    </row>
    <row r="1066" spans="1:61" hidden="1">
      <c r="A1066" s="6" t="s">
        <v>6643</v>
      </c>
      <c r="B1066" s="6" t="s">
        <v>6644</v>
      </c>
      <c r="C1066" s="6" t="s">
        <v>151</v>
      </c>
      <c r="D1066" s="6"/>
      <c r="E1066" s="6" t="s">
        <v>8211</v>
      </c>
      <c r="F1066" s="6" t="s">
        <v>1574</v>
      </c>
      <c r="G1066" s="6"/>
      <c r="H1066" s="1"/>
      <c r="I1066" s="5"/>
      <c r="J1066" s="5"/>
      <c r="K1066" s="1"/>
      <c r="L1066" s="5"/>
      <c r="M1066" s="5"/>
      <c r="N1066" s="26"/>
      <c r="O1066" s="1"/>
      <c r="P1066" s="1"/>
      <c r="Q1066" s="1"/>
      <c r="R1066" s="1"/>
      <c r="S1066" s="1"/>
      <c r="T1066" s="1"/>
      <c r="U1066" s="1"/>
      <c r="V1066" s="5"/>
      <c r="W1066" s="5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37">
        <f t="shared" si="48"/>
        <v>0</v>
      </c>
    </row>
    <row r="1067" spans="1:61" hidden="1">
      <c r="A1067" s="6" t="s">
        <v>7330</v>
      </c>
      <c r="B1067" s="6" t="s">
        <v>7691</v>
      </c>
      <c r="C1067" s="6" t="s">
        <v>151</v>
      </c>
      <c r="D1067" s="6"/>
      <c r="E1067" s="6" t="s">
        <v>8211</v>
      </c>
      <c r="F1067" s="6" t="s">
        <v>1574</v>
      </c>
      <c r="G1067" s="6"/>
      <c r="H1067" s="1"/>
      <c r="I1067" s="5"/>
      <c r="J1067" s="5"/>
      <c r="K1067" s="1"/>
      <c r="L1067" s="5"/>
      <c r="M1067" s="5"/>
      <c r="N1067" s="26"/>
      <c r="O1067" s="1"/>
      <c r="P1067" s="1"/>
      <c r="Q1067" s="1"/>
      <c r="R1067" s="1"/>
      <c r="S1067" s="1"/>
      <c r="T1067" s="1"/>
      <c r="U1067" s="1"/>
      <c r="V1067" s="5"/>
      <c r="W1067" s="5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37">
        <f t="shared" si="48"/>
        <v>0</v>
      </c>
    </row>
    <row r="1068" spans="1:61" hidden="1">
      <c r="A1068" s="6" t="s">
        <v>6645</v>
      </c>
      <c r="B1068" s="6" t="s">
        <v>6646</v>
      </c>
      <c r="C1068" s="6" t="s">
        <v>151</v>
      </c>
      <c r="D1068" s="6"/>
      <c r="E1068" s="6" t="s">
        <v>8205</v>
      </c>
      <c r="F1068" s="6" t="s">
        <v>1574</v>
      </c>
      <c r="G1068" s="6"/>
      <c r="H1068" s="1"/>
      <c r="I1068" s="5"/>
      <c r="J1068" s="5"/>
      <c r="K1068" s="1"/>
      <c r="L1068" s="5"/>
      <c r="M1068" s="5"/>
      <c r="N1068" s="26"/>
      <c r="O1068" s="1"/>
      <c r="P1068" s="1"/>
      <c r="Q1068" s="1"/>
      <c r="R1068" s="1"/>
      <c r="S1068" s="1"/>
      <c r="T1068" s="1"/>
      <c r="U1068" s="1"/>
      <c r="V1068" s="5"/>
      <c r="W1068" s="5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37">
        <f t="shared" si="48"/>
        <v>0</v>
      </c>
    </row>
    <row r="1069" spans="1:61" hidden="1">
      <c r="A1069" s="6" t="s">
        <v>1679</v>
      </c>
      <c r="B1069" s="6" t="s">
        <v>1680</v>
      </c>
      <c r="C1069" s="6" t="s">
        <v>7</v>
      </c>
      <c r="D1069" s="6" t="s">
        <v>18</v>
      </c>
      <c r="E1069" s="6" t="s">
        <v>13</v>
      </c>
      <c r="F1069" s="6" t="s">
        <v>1574</v>
      </c>
      <c r="G1069" s="6"/>
      <c r="H1069" s="1"/>
      <c r="I1069" s="5"/>
      <c r="J1069" s="5"/>
      <c r="K1069" s="1"/>
      <c r="L1069" s="5"/>
      <c r="M1069" s="5"/>
      <c r="N1069" s="26"/>
      <c r="O1069" s="1"/>
      <c r="P1069" s="1"/>
      <c r="Q1069" s="1"/>
      <c r="R1069" s="1"/>
      <c r="S1069" s="1"/>
      <c r="T1069" s="1"/>
      <c r="U1069" s="1"/>
      <c r="V1069" s="5"/>
      <c r="W1069" s="5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37">
        <f t="shared" si="48"/>
        <v>0</v>
      </c>
    </row>
    <row r="1070" spans="1:61" hidden="1">
      <c r="A1070" s="6" t="s">
        <v>1681</v>
      </c>
      <c r="B1070" s="6" t="s">
        <v>1682</v>
      </c>
      <c r="C1070" s="6" t="s">
        <v>7</v>
      </c>
      <c r="D1070" s="6" t="s">
        <v>67</v>
      </c>
      <c r="E1070" s="6" t="s">
        <v>67</v>
      </c>
      <c r="F1070" s="6" t="s">
        <v>1574</v>
      </c>
      <c r="G1070" s="6"/>
      <c r="H1070" s="1"/>
      <c r="I1070" s="5"/>
      <c r="J1070" s="5"/>
      <c r="K1070" s="1"/>
      <c r="L1070" s="5"/>
      <c r="M1070" s="5"/>
      <c r="N1070" s="26"/>
      <c r="O1070" s="1"/>
      <c r="P1070" s="1"/>
      <c r="Q1070" s="1"/>
      <c r="R1070" s="1"/>
      <c r="S1070" s="1"/>
      <c r="T1070" s="1"/>
      <c r="U1070" s="1"/>
      <c r="V1070" s="5"/>
      <c r="W1070" s="5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37">
        <f t="shared" si="48"/>
        <v>0</v>
      </c>
    </row>
    <row r="1071" spans="1:61" hidden="1">
      <c r="A1071" s="6" t="s">
        <v>1683</v>
      </c>
      <c r="B1071" s="6" t="s">
        <v>1684</v>
      </c>
      <c r="C1071" s="6" t="s">
        <v>7</v>
      </c>
      <c r="D1071" s="6" t="s">
        <v>67</v>
      </c>
      <c r="E1071" s="6" t="s">
        <v>67</v>
      </c>
      <c r="F1071" s="6" t="s">
        <v>1574</v>
      </c>
      <c r="G1071" s="6"/>
      <c r="H1071" s="1"/>
      <c r="I1071" s="5"/>
      <c r="J1071" s="5"/>
      <c r="K1071" s="1"/>
      <c r="L1071" s="5"/>
      <c r="M1071" s="5"/>
      <c r="N1071" s="26"/>
      <c r="O1071" s="1"/>
      <c r="P1071" s="1"/>
      <c r="Q1071" s="1"/>
      <c r="R1071" s="1"/>
      <c r="S1071" s="1"/>
      <c r="T1071" s="1"/>
      <c r="U1071" s="1"/>
      <c r="V1071" s="5"/>
      <c r="W1071" s="5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37">
        <f t="shared" si="48"/>
        <v>0</v>
      </c>
    </row>
    <row r="1072" spans="1:61">
      <c r="A1072" s="7" t="s">
        <v>1777</v>
      </c>
      <c r="B1072" s="7" t="s">
        <v>1778</v>
      </c>
      <c r="C1072" s="7" t="s">
        <v>151</v>
      </c>
      <c r="D1072" s="7"/>
      <c r="E1072" s="7" t="s">
        <v>152</v>
      </c>
      <c r="F1072" s="7" t="s">
        <v>1574</v>
      </c>
      <c r="G1072" s="25"/>
      <c r="H1072" s="1"/>
      <c r="I1072" s="5"/>
      <c r="J1072" s="5"/>
      <c r="K1072" s="1"/>
      <c r="L1072" s="5"/>
      <c r="M1072" s="5"/>
      <c r="N1072" s="26"/>
      <c r="O1072" s="1"/>
      <c r="P1072" s="1"/>
      <c r="Q1072" s="1">
        <v>20565.821340767667</v>
      </c>
      <c r="R1072" s="1"/>
      <c r="S1072" s="1"/>
      <c r="T1072" s="1"/>
      <c r="U1072" s="1"/>
      <c r="V1072" s="5"/>
      <c r="W1072" s="5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37">
        <f>BH1072+BG1072+BF1072+BE1072+BD1072+BB1072+BA1072+AZ1072+AY1072+AX1072+AW1072+AV1072+AU1072+AT1072+AS1072+AR1072+AQ1072+AP1072+AO1072+AN1072+AM1072+AL1072+AK1072+AJ1072+AI1072+AH1072+AG1072+AF1072+AE1072+AD1072+AC1072+AB1072+BC1072+AA1072+Z1072+Y1072+X1072+U1072+T1072+S1072+R1072+Q1072+P1072+O1072+N1072+M1072+L1072+K1072+J1072+I1072+H1072+G1072</f>
        <v>20565.821340767667</v>
      </c>
    </row>
    <row r="1073" spans="1:61" hidden="1">
      <c r="A1073" s="6" t="s">
        <v>1779</v>
      </c>
      <c r="B1073" s="6" t="s">
        <v>1780</v>
      </c>
      <c r="C1073" s="6" t="s">
        <v>151</v>
      </c>
      <c r="D1073" s="6"/>
      <c r="E1073" s="6" t="s">
        <v>152</v>
      </c>
      <c r="F1073" s="6" t="s">
        <v>1574</v>
      </c>
      <c r="G1073" s="6"/>
      <c r="H1073" s="1"/>
      <c r="I1073" s="5"/>
      <c r="J1073" s="5"/>
      <c r="K1073" s="1"/>
      <c r="L1073" s="5"/>
      <c r="M1073" s="5"/>
      <c r="N1073" s="26"/>
      <c r="O1073" s="1"/>
      <c r="P1073" s="1"/>
      <c r="Q1073" s="1"/>
      <c r="R1073" s="1"/>
      <c r="S1073" s="1"/>
      <c r="T1073" s="1"/>
      <c r="U1073" s="1"/>
      <c r="V1073" s="5"/>
      <c r="W1073" s="5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37">
        <f t="shared" ref="BI1073:BI1080" si="49">BH1073+BG1073+BF1073+BE1073+BD1073+BB1073+BA1073+AZ1073+AY1073+AX1073+AW1073+AV1073+AU1073+AT1073+AS1073+AR1073+AQ1073+AP1073+AO1073+AN1073+AM1073+AL1073+AK1073+AJ1073+AI1073+AH1073+AG1073+AF1073+AE1073+AD1073+AC1073+AB1073+BC1073+AA1073+Z1073+Y1073+X1073+U1073+T1073+S1073+R1073+Q1073+P1073+O1073+N1073+M1073+L1073+K1073+J1073+I1073+H1073</f>
        <v>0</v>
      </c>
    </row>
    <row r="1074" spans="1:61" hidden="1">
      <c r="A1074" s="6" t="s">
        <v>1781</v>
      </c>
      <c r="B1074" s="6" t="s">
        <v>7692</v>
      </c>
      <c r="C1074" s="6" t="s">
        <v>151</v>
      </c>
      <c r="D1074" s="6"/>
      <c r="E1074" s="6" t="s">
        <v>152</v>
      </c>
      <c r="F1074" s="6" t="s">
        <v>1574</v>
      </c>
      <c r="G1074" s="6"/>
      <c r="H1074" s="1"/>
      <c r="I1074" s="5"/>
      <c r="J1074" s="5"/>
      <c r="K1074" s="1"/>
      <c r="L1074" s="5"/>
      <c r="M1074" s="5"/>
      <c r="N1074" s="26"/>
      <c r="O1074" s="1"/>
      <c r="P1074" s="1"/>
      <c r="Q1074" s="1"/>
      <c r="R1074" s="1"/>
      <c r="S1074" s="1"/>
      <c r="T1074" s="1"/>
      <c r="U1074" s="1"/>
      <c r="V1074" s="5"/>
      <c r="W1074" s="5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37">
        <f t="shared" si="49"/>
        <v>0</v>
      </c>
    </row>
    <row r="1075" spans="1:61" hidden="1">
      <c r="A1075" s="6" t="s">
        <v>6647</v>
      </c>
      <c r="B1075" s="6" t="s">
        <v>6648</v>
      </c>
      <c r="C1075" s="6" t="s">
        <v>151</v>
      </c>
      <c r="D1075" s="6"/>
      <c r="E1075" s="6" t="s">
        <v>8205</v>
      </c>
      <c r="F1075" s="6" t="s">
        <v>1574</v>
      </c>
      <c r="G1075" s="6"/>
      <c r="H1075" s="1"/>
      <c r="I1075" s="5"/>
      <c r="J1075" s="5"/>
      <c r="K1075" s="1"/>
      <c r="L1075" s="5"/>
      <c r="M1075" s="5"/>
      <c r="N1075" s="26"/>
      <c r="O1075" s="1"/>
      <c r="P1075" s="1"/>
      <c r="Q1075" s="1"/>
      <c r="R1075" s="1"/>
      <c r="S1075" s="1"/>
      <c r="T1075" s="1"/>
      <c r="U1075" s="1"/>
      <c r="V1075" s="5"/>
      <c r="W1075" s="5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37">
        <f t="shared" si="49"/>
        <v>0</v>
      </c>
    </row>
    <row r="1076" spans="1:61" hidden="1">
      <c r="A1076" s="6" t="s">
        <v>1685</v>
      </c>
      <c r="B1076" s="6" t="s">
        <v>1686</v>
      </c>
      <c r="C1076" s="6" t="s">
        <v>7</v>
      </c>
      <c r="D1076" s="6" t="s">
        <v>18</v>
      </c>
      <c r="E1076" s="6" t="s">
        <v>13</v>
      </c>
      <c r="F1076" s="6" t="s">
        <v>1574</v>
      </c>
      <c r="G1076" s="6"/>
      <c r="H1076" s="1"/>
      <c r="I1076" s="5"/>
      <c r="J1076" s="5"/>
      <c r="K1076" s="1"/>
      <c r="L1076" s="5"/>
      <c r="M1076" s="5"/>
      <c r="N1076" s="26"/>
      <c r="O1076" s="1"/>
      <c r="P1076" s="1"/>
      <c r="Q1076" s="1"/>
      <c r="R1076" s="1"/>
      <c r="S1076" s="1"/>
      <c r="T1076" s="1"/>
      <c r="U1076" s="1"/>
      <c r="V1076" s="5"/>
      <c r="W1076" s="5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37">
        <f t="shared" si="49"/>
        <v>0</v>
      </c>
    </row>
    <row r="1077" spans="1:61" hidden="1">
      <c r="A1077" s="6" t="s">
        <v>1782</v>
      </c>
      <c r="B1077" s="6" t="s">
        <v>7693</v>
      </c>
      <c r="C1077" s="6" t="s">
        <v>151</v>
      </c>
      <c r="D1077" s="6"/>
      <c r="E1077" s="6" t="s">
        <v>152</v>
      </c>
      <c r="F1077" s="6" t="s">
        <v>1574</v>
      </c>
      <c r="G1077" s="6"/>
      <c r="H1077" s="1"/>
      <c r="I1077" s="5"/>
      <c r="J1077" s="5"/>
      <c r="K1077" s="1"/>
      <c r="L1077" s="5"/>
      <c r="M1077" s="5"/>
      <c r="N1077" s="26"/>
      <c r="O1077" s="1"/>
      <c r="P1077" s="1"/>
      <c r="Q1077" s="1"/>
      <c r="R1077" s="1"/>
      <c r="S1077" s="1"/>
      <c r="T1077" s="1"/>
      <c r="U1077" s="1"/>
      <c r="V1077" s="5"/>
      <c r="W1077" s="5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37">
        <f t="shared" si="49"/>
        <v>0</v>
      </c>
    </row>
    <row r="1078" spans="1:61" hidden="1">
      <c r="A1078" s="6" t="s">
        <v>1783</v>
      </c>
      <c r="B1078" s="6" t="s">
        <v>7694</v>
      </c>
      <c r="C1078" s="6" t="s">
        <v>151</v>
      </c>
      <c r="D1078" s="6"/>
      <c r="E1078" s="6" t="s">
        <v>152</v>
      </c>
      <c r="F1078" s="6" t="s">
        <v>1574</v>
      </c>
      <c r="G1078" s="6"/>
      <c r="H1078" s="1"/>
      <c r="I1078" s="5"/>
      <c r="J1078" s="5"/>
      <c r="K1078" s="1"/>
      <c r="L1078" s="5"/>
      <c r="M1078" s="5"/>
      <c r="N1078" s="26"/>
      <c r="O1078" s="1"/>
      <c r="P1078" s="1"/>
      <c r="Q1078" s="1"/>
      <c r="R1078" s="1"/>
      <c r="S1078" s="1"/>
      <c r="T1078" s="1"/>
      <c r="U1078" s="1"/>
      <c r="V1078" s="5"/>
      <c r="W1078" s="5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37">
        <f t="shared" si="49"/>
        <v>0</v>
      </c>
    </row>
    <row r="1079" spans="1:61" hidden="1">
      <c r="A1079" s="6" t="s">
        <v>1687</v>
      </c>
      <c r="B1079" s="6" t="s">
        <v>1688</v>
      </c>
      <c r="C1079" s="6" t="s">
        <v>7</v>
      </c>
      <c r="D1079" s="6" t="s">
        <v>8199</v>
      </c>
      <c r="E1079" s="6" t="s">
        <v>13</v>
      </c>
      <c r="F1079" s="6" t="s">
        <v>1574</v>
      </c>
      <c r="G1079" s="6"/>
      <c r="H1079" s="1"/>
      <c r="I1079" s="5"/>
      <c r="J1079" s="5"/>
      <c r="K1079" s="1"/>
      <c r="L1079" s="5"/>
      <c r="M1079" s="5"/>
      <c r="N1079" s="26"/>
      <c r="O1079" s="1"/>
      <c r="P1079" s="1"/>
      <c r="Q1079" s="1"/>
      <c r="R1079" s="1"/>
      <c r="S1079" s="1"/>
      <c r="T1079" s="1"/>
      <c r="U1079" s="1"/>
      <c r="V1079" s="5"/>
      <c r="W1079" s="5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37">
        <f t="shared" si="49"/>
        <v>0</v>
      </c>
    </row>
    <row r="1080" spans="1:61" hidden="1">
      <c r="A1080" s="6" t="s">
        <v>1689</v>
      </c>
      <c r="B1080" s="6" t="s">
        <v>1690</v>
      </c>
      <c r="C1080" s="6" t="s">
        <v>7</v>
      </c>
      <c r="D1080" s="6" t="s">
        <v>8199</v>
      </c>
      <c r="E1080" s="6" t="s">
        <v>21</v>
      </c>
      <c r="F1080" s="6" t="s">
        <v>1574</v>
      </c>
      <c r="G1080" s="6"/>
      <c r="H1080" s="1"/>
      <c r="I1080" s="5"/>
      <c r="J1080" s="5"/>
      <c r="K1080" s="1"/>
      <c r="L1080" s="5"/>
      <c r="M1080" s="5"/>
      <c r="N1080" s="26"/>
      <c r="O1080" s="1"/>
      <c r="P1080" s="1"/>
      <c r="Q1080" s="1"/>
      <c r="R1080" s="1"/>
      <c r="S1080" s="1"/>
      <c r="T1080" s="1"/>
      <c r="U1080" s="1"/>
      <c r="V1080" s="5"/>
      <c r="W1080" s="5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37">
        <f t="shared" si="49"/>
        <v>0</v>
      </c>
    </row>
    <row r="1081" spans="1:61">
      <c r="A1081" s="7" t="s">
        <v>1691</v>
      </c>
      <c r="B1081" s="7" t="s">
        <v>1692</v>
      </c>
      <c r="C1081" s="7" t="s">
        <v>7</v>
      </c>
      <c r="D1081" s="7" t="s">
        <v>8199</v>
      </c>
      <c r="E1081" s="7" t="s">
        <v>28</v>
      </c>
      <c r="F1081" s="7" t="s">
        <v>1574</v>
      </c>
      <c r="G1081" s="25">
        <v>344215.89766470314</v>
      </c>
      <c r="H1081" s="1">
        <v>3028837.2289382154</v>
      </c>
      <c r="I1081" s="5"/>
      <c r="J1081" s="5"/>
      <c r="K1081" s="1"/>
      <c r="L1081" s="5"/>
      <c r="M1081" s="5"/>
      <c r="N1081" s="26">
        <v>85205.461159180501</v>
      </c>
      <c r="O1081" s="1">
        <v>1027565.7487753151</v>
      </c>
      <c r="P1081" s="1">
        <v>8271.3199999999924</v>
      </c>
      <c r="Q1081" s="1">
        <v>212004.36282547421</v>
      </c>
      <c r="R1081" s="1"/>
      <c r="S1081" s="1"/>
      <c r="T1081" s="1"/>
      <c r="U1081" s="1"/>
      <c r="V1081" s="5"/>
      <c r="W1081" s="5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37">
        <f>BH1081+BG1081+BF1081+BE1081+BD1081+BB1081+BA1081+AZ1081+AY1081+AX1081+AW1081+AV1081+AU1081+AT1081+AS1081+AR1081+AQ1081+AP1081+AO1081+AN1081+AM1081+AL1081+AK1081+AJ1081+AI1081+AH1081+AG1081+AF1081+AE1081+AD1081+AC1081+AB1081+BC1081+AA1081+Z1081+Y1081+X1081+U1081+T1081+S1081+R1081+Q1081+P1081+O1081+N1081+M1081+L1081+K1081+J1081+I1081+H1081+G1081</f>
        <v>4706100.0193628892</v>
      </c>
    </row>
    <row r="1082" spans="1:61" hidden="1">
      <c r="A1082" s="6" t="s">
        <v>1693</v>
      </c>
      <c r="B1082" s="6" t="s">
        <v>1694</v>
      </c>
      <c r="C1082" s="6" t="s">
        <v>7</v>
      </c>
      <c r="D1082" s="6" t="s">
        <v>8199</v>
      </c>
      <c r="E1082" s="6" t="s">
        <v>21</v>
      </c>
      <c r="F1082" s="6" t="s">
        <v>1574</v>
      </c>
      <c r="G1082" s="6"/>
      <c r="H1082" s="1"/>
      <c r="I1082" s="5"/>
      <c r="J1082" s="5"/>
      <c r="K1082" s="1"/>
      <c r="L1082" s="5"/>
      <c r="M1082" s="5"/>
      <c r="N1082" s="26"/>
      <c r="O1082" s="1"/>
      <c r="P1082" s="1"/>
      <c r="Q1082" s="1"/>
      <c r="R1082" s="1"/>
      <c r="S1082" s="1"/>
      <c r="T1082" s="1"/>
      <c r="U1082" s="1"/>
      <c r="V1082" s="5"/>
      <c r="W1082" s="5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37">
        <f>BH1082+BG1082+BF1082+BE1082+BD1082+BB1082+BA1082+AZ1082+AY1082+AX1082+AW1082+AV1082+AU1082+AT1082+AS1082+AR1082+AQ1082+AP1082+AO1082+AN1082+AM1082+AL1082+AK1082+AJ1082+AI1082+AH1082+AG1082+AF1082+AE1082+AD1082+AC1082+AB1082+BC1082+AA1082+Z1082+Y1082+X1082+U1082+T1082+S1082+R1082+Q1082+P1082+O1082+N1082+M1082+L1082+K1082+J1082+I1082+H1082</f>
        <v>0</v>
      </c>
    </row>
    <row r="1083" spans="1:61">
      <c r="A1083" s="7" t="s">
        <v>1695</v>
      </c>
      <c r="B1083" s="7" t="s">
        <v>1696</v>
      </c>
      <c r="C1083" s="7" t="s">
        <v>7</v>
      </c>
      <c r="D1083" s="7" t="s">
        <v>8199</v>
      </c>
      <c r="E1083" s="7" t="s">
        <v>21</v>
      </c>
      <c r="F1083" s="7" t="s">
        <v>1574</v>
      </c>
      <c r="G1083" s="25"/>
      <c r="H1083" s="1"/>
      <c r="I1083" s="5"/>
      <c r="J1083" s="5"/>
      <c r="K1083" s="1"/>
      <c r="L1083" s="5"/>
      <c r="M1083" s="5"/>
      <c r="N1083" s="26"/>
      <c r="O1083" s="1">
        <v>6048.416478746487</v>
      </c>
      <c r="P1083" s="1">
        <v>1245.6199999999999</v>
      </c>
      <c r="Q1083" s="1"/>
      <c r="R1083" s="1"/>
      <c r="S1083" s="1"/>
      <c r="T1083" s="1"/>
      <c r="U1083" s="1"/>
      <c r="V1083" s="5"/>
      <c r="W1083" s="5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37">
        <f>BH1083+BG1083+BF1083+BE1083+BD1083+BB1083+BA1083+AZ1083+AY1083+AX1083+AW1083+AV1083+AU1083+AT1083+AS1083+AR1083+AQ1083+AP1083+AO1083+AN1083+AM1083+AL1083+AK1083+AJ1083+AI1083+AH1083+AG1083+AF1083+AE1083+AD1083+AC1083+AB1083+BC1083+AA1083+Z1083+Y1083+X1083+U1083+T1083+S1083+R1083+Q1083+P1083+O1083+N1083+M1083+L1083+K1083+J1083+I1083+H1083+G1083</f>
        <v>7294.0364787464869</v>
      </c>
    </row>
    <row r="1084" spans="1:61" hidden="1">
      <c r="A1084" s="6" t="s">
        <v>1697</v>
      </c>
      <c r="B1084" s="6" t="s">
        <v>1698</v>
      </c>
      <c r="C1084" s="6" t="s">
        <v>7</v>
      </c>
      <c r="D1084" s="6" t="s">
        <v>8199</v>
      </c>
      <c r="E1084" s="6" t="s">
        <v>21</v>
      </c>
      <c r="F1084" s="6" t="s">
        <v>1574</v>
      </c>
      <c r="G1084" s="6"/>
      <c r="H1084" s="1"/>
      <c r="I1084" s="5"/>
      <c r="J1084" s="5"/>
      <c r="K1084" s="1"/>
      <c r="L1084" s="5"/>
      <c r="M1084" s="5"/>
      <c r="N1084" s="26"/>
      <c r="O1084" s="1"/>
      <c r="P1084" s="1"/>
      <c r="Q1084" s="1"/>
      <c r="R1084" s="1"/>
      <c r="S1084" s="1"/>
      <c r="T1084" s="1"/>
      <c r="U1084" s="1"/>
      <c r="V1084" s="5"/>
      <c r="W1084" s="5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37">
        <f t="shared" ref="BI1084:BI1102" si="50">BH1084+BG1084+BF1084+BE1084+BD1084+BB1084+BA1084+AZ1084+AY1084+AX1084+AW1084+AV1084+AU1084+AT1084+AS1084+AR1084+AQ1084+AP1084+AO1084+AN1084+AM1084+AL1084+AK1084+AJ1084+AI1084+AH1084+AG1084+AF1084+AE1084+AD1084+AC1084+AB1084+BC1084+AA1084+Z1084+Y1084+X1084+U1084+T1084+S1084+R1084+Q1084+P1084+O1084+N1084+M1084+L1084+K1084+J1084+I1084+H1084</f>
        <v>0</v>
      </c>
    </row>
    <row r="1085" spans="1:61" hidden="1">
      <c r="A1085" s="6" t="s">
        <v>1699</v>
      </c>
      <c r="B1085" s="6" t="s">
        <v>1700</v>
      </c>
      <c r="C1085" s="6" t="s">
        <v>7</v>
      </c>
      <c r="D1085" s="6" t="s">
        <v>18</v>
      </c>
      <c r="E1085" s="6" t="s">
        <v>31</v>
      </c>
      <c r="F1085" s="6" t="s">
        <v>1574</v>
      </c>
      <c r="G1085" s="6"/>
      <c r="H1085" s="1"/>
      <c r="I1085" s="5"/>
      <c r="J1085" s="5"/>
      <c r="K1085" s="1"/>
      <c r="L1085" s="5"/>
      <c r="M1085" s="5"/>
      <c r="N1085" s="26"/>
      <c r="O1085" s="1"/>
      <c r="P1085" s="1"/>
      <c r="Q1085" s="1"/>
      <c r="R1085" s="1"/>
      <c r="S1085" s="1"/>
      <c r="T1085" s="1"/>
      <c r="U1085" s="1"/>
      <c r="V1085" s="5"/>
      <c r="W1085" s="5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37">
        <f t="shared" si="50"/>
        <v>0</v>
      </c>
    </row>
    <row r="1086" spans="1:61" hidden="1">
      <c r="A1086" s="6" t="s">
        <v>1701</v>
      </c>
      <c r="B1086" s="6" t="s">
        <v>1702</v>
      </c>
      <c r="C1086" s="6" t="s">
        <v>7</v>
      </c>
      <c r="D1086" s="6" t="s">
        <v>18</v>
      </c>
      <c r="E1086" s="6" t="s">
        <v>31</v>
      </c>
      <c r="F1086" s="6" t="s">
        <v>1574</v>
      </c>
      <c r="G1086" s="6"/>
      <c r="H1086" s="1"/>
      <c r="I1086" s="5"/>
      <c r="J1086" s="5"/>
      <c r="K1086" s="1"/>
      <c r="L1086" s="5"/>
      <c r="M1086" s="5"/>
      <c r="N1086" s="26"/>
      <c r="O1086" s="1"/>
      <c r="P1086" s="1"/>
      <c r="Q1086" s="1"/>
      <c r="R1086" s="1"/>
      <c r="S1086" s="1"/>
      <c r="T1086" s="1"/>
      <c r="U1086" s="1"/>
      <c r="V1086" s="5"/>
      <c r="W1086" s="5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37">
        <f t="shared" si="50"/>
        <v>0</v>
      </c>
    </row>
    <row r="1087" spans="1:61" hidden="1">
      <c r="A1087" s="6" t="s">
        <v>1703</v>
      </c>
      <c r="B1087" s="6" t="s">
        <v>1704</v>
      </c>
      <c r="C1087" s="6" t="s">
        <v>7</v>
      </c>
      <c r="D1087" s="6" t="s">
        <v>18</v>
      </c>
      <c r="E1087" s="6" t="s">
        <v>31</v>
      </c>
      <c r="F1087" s="6" t="s">
        <v>1574</v>
      </c>
      <c r="G1087" s="6"/>
      <c r="H1087" s="1"/>
      <c r="I1087" s="5"/>
      <c r="J1087" s="5"/>
      <c r="K1087" s="1"/>
      <c r="L1087" s="5"/>
      <c r="M1087" s="5"/>
      <c r="N1087" s="26"/>
      <c r="O1087" s="1"/>
      <c r="P1087" s="1"/>
      <c r="Q1087" s="1"/>
      <c r="R1087" s="1"/>
      <c r="S1087" s="1"/>
      <c r="T1087" s="1"/>
      <c r="U1087" s="1"/>
      <c r="V1087" s="5"/>
      <c r="W1087" s="5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37">
        <f t="shared" si="50"/>
        <v>0</v>
      </c>
    </row>
    <row r="1088" spans="1:61" hidden="1">
      <c r="A1088" s="6" t="s">
        <v>1705</v>
      </c>
      <c r="B1088" s="6" t="s">
        <v>1706</v>
      </c>
      <c r="C1088" s="6" t="s">
        <v>7</v>
      </c>
      <c r="D1088" s="6" t="s">
        <v>18</v>
      </c>
      <c r="E1088" s="6" t="s">
        <v>31</v>
      </c>
      <c r="F1088" s="6" t="s">
        <v>1574</v>
      </c>
      <c r="G1088" s="6"/>
      <c r="H1088" s="1"/>
      <c r="I1088" s="5"/>
      <c r="J1088" s="5"/>
      <c r="K1088" s="1"/>
      <c r="L1088" s="5"/>
      <c r="M1088" s="5"/>
      <c r="N1088" s="26"/>
      <c r="O1088" s="1"/>
      <c r="P1088" s="1"/>
      <c r="Q1088" s="1"/>
      <c r="R1088" s="1"/>
      <c r="S1088" s="1"/>
      <c r="T1088" s="1"/>
      <c r="U1088" s="1"/>
      <c r="V1088" s="5"/>
      <c r="W1088" s="5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37">
        <f t="shared" si="50"/>
        <v>0</v>
      </c>
    </row>
    <row r="1089" spans="1:61" hidden="1">
      <c r="A1089" s="6" t="s">
        <v>1784</v>
      </c>
      <c r="B1089" s="6" t="s">
        <v>7695</v>
      </c>
      <c r="C1089" s="6" t="s">
        <v>151</v>
      </c>
      <c r="D1089" s="6"/>
      <c r="E1089" s="6" t="s">
        <v>8212</v>
      </c>
      <c r="F1089" s="6" t="s">
        <v>1574</v>
      </c>
      <c r="G1089" s="6"/>
      <c r="H1089" s="1"/>
      <c r="I1089" s="5"/>
      <c r="J1089" s="5"/>
      <c r="K1089" s="1"/>
      <c r="L1089" s="5"/>
      <c r="M1089" s="5"/>
      <c r="N1089" s="26"/>
      <c r="O1089" s="1"/>
      <c r="P1089" s="1"/>
      <c r="Q1089" s="1"/>
      <c r="R1089" s="1"/>
      <c r="S1089" s="1"/>
      <c r="T1089" s="1"/>
      <c r="U1089" s="1"/>
      <c r="V1089" s="5"/>
      <c r="W1089" s="5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37">
        <f t="shared" si="50"/>
        <v>0</v>
      </c>
    </row>
    <row r="1090" spans="1:61" hidden="1">
      <c r="A1090" s="6" t="s">
        <v>1785</v>
      </c>
      <c r="B1090" s="6" t="s">
        <v>2826</v>
      </c>
      <c r="C1090" s="6" t="s">
        <v>151</v>
      </c>
      <c r="D1090" s="6"/>
      <c r="E1090" s="6" t="s">
        <v>152</v>
      </c>
      <c r="F1090" s="6" t="s">
        <v>1574</v>
      </c>
      <c r="G1090" s="6"/>
      <c r="H1090" s="1"/>
      <c r="I1090" s="5"/>
      <c r="J1090" s="5"/>
      <c r="K1090" s="1"/>
      <c r="L1090" s="5"/>
      <c r="M1090" s="5"/>
      <c r="N1090" s="26"/>
      <c r="O1090" s="1"/>
      <c r="P1090" s="1"/>
      <c r="Q1090" s="1"/>
      <c r="R1090" s="1"/>
      <c r="S1090" s="1"/>
      <c r="T1090" s="1"/>
      <c r="U1090" s="1"/>
      <c r="V1090" s="5"/>
      <c r="W1090" s="5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37">
        <f t="shared" si="50"/>
        <v>0</v>
      </c>
    </row>
    <row r="1091" spans="1:61" hidden="1">
      <c r="A1091" s="6" t="s">
        <v>1786</v>
      </c>
      <c r="B1091" s="6" t="s">
        <v>7696</v>
      </c>
      <c r="C1091" s="6" t="s">
        <v>151</v>
      </c>
      <c r="D1091" s="6"/>
      <c r="E1091" s="6" t="s">
        <v>152</v>
      </c>
      <c r="F1091" s="6" t="s">
        <v>1574</v>
      </c>
      <c r="G1091" s="6"/>
      <c r="H1091" s="1"/>
      <c r="I1091" s="5"/>
      <c r="J1091" s="5"/>
      <c r="K1091" s="1"/>
      <c r="L1091" s="5"/>
      <c r="M1091" s="5"/>
      <c r="N1091" s="26"/>
      <c r="O1091" s="1"/>
      <c r="P1091" s="1"/>
      <c r="Q1091" s="1"/>
      <c r="R1091" s="1"/>
      <c r="S1091" s="1"/>
      <c r="T1091" s="1"/>
      <c r="U1091" s="1"/>
      <c r="V1091" s="5"/>
      <c r="W1091" s="5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37">
        <f t="shared" si="50"/>
        <v>0</v>
      </c>
    </row>
    <row r="1092" spans="1:61" hidden="1">
      <c r="A1092" s="6" t="s">
        <v>6649</v>
      </c>
      <c r="B1092" s="6" t="s">
        <v>6650</v>
      </c>
      <c r="C1092" s="6" t="s">
        <v>151</v>
      </c>
      <c r="D1092" s="6"/>
      <c r="E1092" s="6" t="s">
        <v>8211</v>
      </c>
      <c r="F1092" s="6" t="s">
        <v>1574</v>
      </c>
      <c r="G1092" s="6"/>
      <c r="H1092" s="1"/>
      <c r="I1092" s="5"/>
      <c r="J1092" s="5"/>
      <c r="K1092" s="1"/>
      <c r="L1092" s="5"/>
      <c r="M1092" s="5"/>
      <c r="N1092" s="26"/>
      <c r="O1092" s="1"/>
      <c r="P1092" s="1"/>
      <c r="Q1092" s="1"/>
      <c r="R1092" s="1"/>
      <c r="S1092" s="1"/>
      <c r="T1092" s="1"/>
      <c r="U1092" s="1"/>
      <c r="V1092" s="5"/>
      <c r="W1092" s="5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37">
        <f t="shared" si="50"/>
        <v>0</v>
      </c>
    </row>
    <row r="1093" spans="1:61" hidden="1">
      <c r="A1093" s="6" t="s">
        <v>1787</v>
      </c>
      <c r="B1093" s="6" t="s">
        <v>7697</v>
      </c>
      <c r="C1093" s="6" t="s">
        <v>151</v>
      </c>
      <c r="D1093" s="6"/>
      <c r="E1093" s="6" t="s">
        <v>152</v>
      </c>
      <c r="F1093" s="6" t="s">
        <v>1574</v>
      </c>
      <c r="G1093" s="6"/>
      <c r="H1093" s="1"/>
      <c r="I1093" s="5"/>
      <c r="J1093" s="5"/>
      <c r="K1093" s="1"/>
      <c r="L1093" s="5"/>
      <c r="M1093" s="5"/>
      <c r="N1093" s="26"/>
      <c r="O1093" s="1"/>
      <c r="P1093" s="1"/>
      <c r="Q1093" s="1"/>
      <c r="R1093" s="1"/>
      <c r="S1093" s="1"/>
      <c r="T1093" s="1"/>
      <c r="U1093" s="1"/>
      <c r="V1093" s="5"/>
      <c r="W1093" s="5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37">
        <f t="shared" si="50"/>
        <v>0</v>
      </c>
    </row>
    <row r="1094" spans="1:61" hidden="1">
      <c r="A1094" s="6" t="s">
        <v>6651</v>
      </c>
      <c r="B1094" s="6" t="s">
        <v>7698</v>
      </c>
      <c r="C1094" s="6" t="s">
        <v>151</v>
      </c>
      <c r="D1094" s="6"/>
      <c r="E1094" s="6" t="s">
        <v>8205</v>
      </c>
      <c r="F1094" s="6" t="s">
        <v>1574</v>
      </c>
      <c r="G1094" s="6"/>
      <c r="H1094" s="1"/>
      <c r="I1094" s="5"/>
      <c r="J1094" s="5"/>
      <c r="K1094" s="1"/>
      <c r="L1094" s="5"/>
      <c r="M1094" s="5"/>
      <c r="N1094" s="26"/>
      <c r="O1094" s="1"/>
      <c r="P1094" s="1"/>
      <c r="Q1094" s="1"/>
      <c r="R1094" s="1"/>
      <c r="S1094" s="1"/>
      <c r="T1094" s="1"/>
      <c r="U1094" s="1"/>
      <c r="V1094" s="5"/>
      <c r="W1094" s="5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37">
        <f t="shared" si="50"/>
        <v>0</v>
      </c>
    </row>
    <row r="1095" spans="1:61" hidden="1">
      <c r="A1095" s="6" t="s">
        <v>1788</v>
      </c>
      <c r="B1095" s="6" t="s">
        <v>1789</v>
      </c>
      <c r="C1095" s="6" t="s">
        <v>151</v>
      </c>
      <c r="D1095" s="6"/>
      <c r="E1095" s="6" t="s">
        <v>152</v>
      </c>
      <c r="F1095" s="6" t="s">
        <v>1574</v>
      </c>
      <c r="G1095" s="6"/>
      <c r="H1095" s="1"/>
      <c r="I1095" s="5"/>
      <c r="J1095" s="5"/>
      <c r="K1095" s="1"/>
      <c r="L1095" s="5"/>
      <c r="M1095" s="5"/>
      <c r="N1095" s="26"/>
      <c r="O1095" s="1"/>
      <c r="P1095" s="1"/>
      <c r="Q1095" s="1"/>
      <c r="R1095" s="1"/>
      <c r="S1095" s="1"/>
      <c r="T1095" s="1"/>
      <c r="U1095" s="1"/>
      <c r="V1095" s="5"/>
      <c r="W1095" s="5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37">
        <f t="shared" si="50"/>
        <v>0</v>
      </c>
    </row>
    <row r="1096" spans="1:61" hidden="1">
      <c r="A1096" s="6" t="s">
        <v>1707</v>
      </c>
      <c r="B1096" s="6" t="s">
        <v>1708</v>
      </c>
      <c r="C1096" s="6" t="s">
        <v>7</v>
      </c>
      <c r="D1096" s="6" t="s">
        <v>8199</v>
      </c>
      <c r="E1096" s="6" t="s">
        <v>13</v>
      </c>
      <c r="F1096" s="6" t="s">
        <v>1574</v>
      </c>
      <c r="G1096" s="6"/>
      <c r="H1096" s="1"/>
      <c r="I1096" s="5"/>
      <c r="J1096" s="5"/>
      <c r="K1096" s="1"/>
      <c r="L1096" s="5"/>
      <c r="M1096" s="5"/>
      <c r="N1096" s="26"/>
      <c r="O1096" s="1"/>
      <c r="P1096" s="1"/>
      <c r="Q1096" s="1"/>
      <c r="R1096" s="1"/>
      <c r="S1096" s="1"/>
      <c r="T1096" s="1"/>
      <c r="U1096" s="1"/>
      <c r="V1096" s="5"/>
      <c r="W1096" s="5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37">
        <f t="shared" si="50"/>
        <v>0</v>
      </c>
    </row>
    <row r="1097" spans="1:61" hidden="1">
      <c r="A1097" s="6" t="s">
        <v>1709</v>
      </c>
      <c r="B1097" s="6" t="s">
        <v>1710</v>
      </c>
      <c r="C1097" s="6" t="s">
        <v>7</v>
      </c>
      <c r="D1097" s="6" t="s">
        <v>18</v>
      </c>
      <c r="E1097" s="6" t="s">
        <v>13</v>
      </c>
      <c r="F1097" s="6" t="s">
        <v>1574</v>
      </c>
      <c r="G1097" s="6"/>
      <c r="H1097" s="1"/>
      <c r="I1097" s="5"/>
      <c r="J1097" s="5"/>
      <c r="K1097" s="1"/>
      <c r="L1097" s="5"/>
      <c r="M1097" s="5"/>
      <c r="N1097" s="26"/>
      <c r="O1097" s="1"/>
      <c r="P1097" s="1"/>
      <c r="Q1097" s="1"/>
      <c r="R1097" s="1"/>
      <c r="S1097" s="1"/>
      <c r="T1097" s="1"/>
      <c r="U1097" s="1"/>
      <c r="V1097" s="5"/>
      <c r="W1097" s="5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37">
        <f t="shared" si="50"/>
        <v>0</v>
      </c>
    </row>
    <row r="1098" spans="1:61" hidden="1">
      <c r="A1098" s="6" t="s">
        <v>1711</v>
      </c>
      <c r="B1098" s="6" t="s">
        <v>1712</v>
      </c>
      <c r="C1098" s="6" t="s">
        <v>7</v>
      </c>
      <c r="D1098" s="6" t="s">
        <v>18</v>
      </c>
      <c r="E1098" s="6" t="s">
        <v>13</v>
      </c>
      <c r="F1098" s="6" t="s">
        <v>1574</v>
      </c>
      <c r="G1098" s="6"/>
      <c r="H1098" s="1"/>
      <c r="I1098" s="5"/>
      <c r="J1098" s="5"/>
      <c r="K1098" s="1"/>
      <c r="L1098" s="5"/>
      <c r="M1098" s="5"/>
      <c r="N1098" s="26"/>
      <c r="O1098" s="1"/>
      <c r="P1098" s="1"/>
      <c r="Q1098" s="1"/>
      <c r="R1098" s="1"/>
      <c r="S1098" s="1"/>
      <c r="T1098" s="1"/>
      <c r="U1098" s="1"/>
      <c r="V1098" s="5"/>
      <c r="W1098" s="5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37">
        <f t="shared" si="50"/>
        <v>0</v>
      </c>
    </row>
    <row r="1099" spans="1:61" hidden="1">
      <c r="A1099" s="6" t="s">
        <v>1713</v>
      </c>
      <c r="B1099" s="6" t="s">
        <v>1714</v>
      </c>
      <c r="C1099" s="6" t="s">
        <v>7</v>
      </c>
      <c r="D1099" s="6" t="s">
        <v>18</v>
      </c>
      <c r="E1099" s="6" t="s">
        <v>21</v>
      </c>
      <c r="F1099" s="6" t="s">
        <v>1574</v>
      </c>
      <c r="G1099" s="6"/>
      <c r="H1099" s="1"/>
      <c r="I1099" s="5"/>
      <c r="J1099" s="5"/>
      <c r="K1099" s="1"/>
      <c r="L1099" s="5"/>
      <c r="M1099" s="5"/>
      <c r="N1099" s="26"/>
      <c r="O1099" s="1"/>
      <c r="P1099" s="1"/>
      <c r="Q1099" s="1"/>
      <c r="R1099" s="1"/>
      <c r="S1099" s="1"/>
      <c r="T1099" s="1"/>
      <c r="U1099" s="1"/>
      <c r="V1099" s="5"/>
      <c r="W1099" s="5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37">
        <f t="shared" si="50"/>
        <v>0</v>
      </c>
    </row>
    <row r="1100" spans="1:61" hidden="1">
      <c r="A1100" s="6" t="s">
        <v>1715</v>
      </c>
      <c r="B1100" s="6" t="s">
        <v>1716</v>
      </c>
      <c r="C1100" s="6" t="s">
        <v>7</v>
      </c>
      <c r="D1100" s="6" t="s">
        <v>18</v>
      </c>
      <c r="E1100" s="6" t="s">
        <v>13</v>
      </c>
      <c r="F1100" s="6" t="s">
        <v>1574</v>
      </c>
      <c r="G1100" s="6"/>
      <c r="H1100" s="1"/>
      <c r="I1100" s="5"/>
      <c r="J1100" s="5"/>
      <c r="K1100" s="1"/>
      <c r="L1100" s="5"/>
      <c r="M1100" s="5"/>
      <c r="N1100" s="26"/>
      <c r="O1100" s="1"/>
      <c r="P1100" s="1"/>
      <c r="Q1100" s="1"/>
      <c r="R1100" s="1"/>
      <c r="S1100" s="1"/>
      <c r="T1100" s="1"/>
      <c r="U1100" s="1"/>
      <c r="V1100" s="5"/>
      <c r="W1100" s="5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37">
        <f t="shared" si="50"/>
        <v>0</v>
      </c>
    </row>
    <row r="1101" spans="1:61" hidden="1">
      <c r="A1101" s="6" t="s">
        <v>1790</v>
      </c>
      <c r="B1101" s="6" t="s">
        <v>1791</v>
      </c>
      <c r="C1101" s="6" t="s">
        <v>151</v>
      </c>
      <c r="D1101" s="6"/>
      <c r="E1101" s="6" t="s">
        <v>152</v>
      </c>
      <c r="F1101" s="6" t="s">
        <v>1574</v>
      </c>
      <c r="G1101" s="6"/>
      <c r="H1101" s="1"/>
      <c r="I1101" s="5"/>
      <c r="J1101" s="5"/>
      <c r="K1101" s="1"/>
      <c r="L1101" s="5"/>
      <c r="M1101" s="5"/>
      <c r="N1101" s="26"/>
      <c r="O1101" s="1"/>
      <c r="P1101" s="1"/>
      <c r="Q1101" s="1"/>
      <c r="R1101" s="1"/>
      <c r="S1101" s="1"/>
      <c r="T1101" s="1"/>
      <c r="U1101" s="1"/>
      <c r="V1101" s="5"/>
      <c r="W1101" s="5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37">
        <f t="shared" si="50"/>
        <v>0</v>
      </c>
    </row>
    <row r="1102" spans="1:61" hidden="1">
      <c r="A1102" s="6" t="s">
        <v>7331</v>
      </c>
      <c r="B1102" s="6" t="s">
        <v>7699</v>
      </c>
      <c r="C1102" s="6" t="s">
        <v>151</v>
      </c>
      <c r="D1102" s="6"/>
      <c r="E1102" s="6" t="s">
        <v>8221</v>
      </c>
      <c r="F1102" s="6" t="s">
        <v>1574</v>
      </c>
      <c r="G1102" s="6"/>
      <c r="H1102" s="1"/>
      <c r="I1102" s="5"/>
      <c r="J1102" s="5"/>
      <c r="K1102" s="1"/>
      <c r="L1102" s="5"/>
      <c r="M1102" s="5"/>
      <c r="N1102" s="26"/>
      <c r="O1102" s="1"/>
      <c r="P1102" s="1"/>
      <c r="Q1102" s="1"/>
      <c r="R1102" s="1"/>
      <c r="S1102" s="1"/>
      <c r="T1102" s="1"/>
      <c r="U1102" s="1"/>
      <c r="V1102" s="5"/>
      <c r="W1102" s="5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37">
        <f t="shared" si="50"/>
        <v>0</v>
      </c>
    </row>
    <row r="1103" spans="1:61">
      <c r="A1103" s="7" t="s">
        <v>1792</v>
      </c>
      <c r="B1103" s="7" t="s">
        <v>7700</v>
      </c>
      <c r="C1103" s="7" t="s">
        <v>151</v>
      </c>
      <c r="D1103" s="7"/>
      <c r="E1103" s="7" t="s">
        <v>152</v>
      </c>
      <c r="F1103" s="7" t="s">
        <v>1574</v>
      </c>
      <c r="G1103" s="25"/>
      <c r="H1103" s="1"/>
      <c r="I1103" s="5"/>
      <c r="J1103" s="5"/>
      <c r="K1103" s="1"/>
      <c r="L1103" s="5"/>
      <c r="M1103" s="5"/>
      <c r="N1103" s="26"/>
      <c r="O1103" s="1"/>
      <c r="P1103" s="1"/>
      <c r="Q1103" s="1">
        <v>181576.1964950746</v>
      </c>
      <c r="R1103" s="1"/>
      <c r="S1103" s="1"/>
      <c r="T1103" s="1"/>
      <c r="U1103" s="1"/>
      <c r="V1103" s="5"/>
      <c r="W1103" s="5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37">
        <f>BH1103+BG1103+BF1103+BE1103+BD1103+BB1103+BA1103+AZ1103+AY1103+AX1103+AW1103+AV1103+AU1103+AT1103+AS1103+AR1103+AQ1103+AP1103+AO1103+AN1103+AM1103+AL1103+AK1103+AJ1103+AI1103+AH1103+AG1103+AF1103+AE1103+AD1103+AC1103+AB1103+BC1103+AA1103+Z1103+Y1103+X1103+U1103+T1103+S1103+R1103+Q1103+P1103+O1103+N1103+M1103+L1103+K1103+J1103+I1103+H1103+G1103</f>
        <v>181576.1964950746</v>
      </c>
    </row>
    <row r="1104" spans="1:61" hidden="1">
      <c r="A1104" s="6" t="s">
        <v>1717</v>
      </c>
      <c r="B1104" s="6" t="s">
        <v>1718</v>
      </c>
      <c r="C1104" s="6" t="s">
        <v>7</v>
      </c>
      <c r="D1104" s="6" t="s">
        <v>67</v>
      </c>
      <c r="E1104" s="6" t="s">
        <v>67</v>
      </c>
      <c r="F1104" s="6" t="s">
        <v>1574</v>
      </c>
      <c r="G1104" s="6"/>
      <c r="H1104" s="1"/>
      <c r="I1104" s="5"/>
      <c r="J1104" s="5"/>
      <c r="K1104" s="1"/>
      <c r="L1104" s="5"/>
      <c r="M1104" s="5"/>
      <c r="N1104" s="26"/>
      <c r="O1104" s="1"/>
      <c r="P1104" s="1"/>
      <c r="Q1104" s="1"/>
      <c r="R1104" s="1"/>
      <c r="S1104" s="1"/>
      <c r="T1104" s="1"/>
      <c r="U1104" s="1"/>
      <c r="V1104" s="5"/>
      <c r="W1104" s="5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37">
        <f t="shared" ref="BI1104:BI1132" si="51">BH1104+BG1104+BF1104+BE1104+BD1104+BB1104+BA1104+AZ1104+AY1104+AX1104+AW1104+AV1104+AU1104+AT1104+AS1104+AR1104+AQ1104+AP1104+AO1104+AN1104+AM1104+AL1104+AK1104+AJ1104+AI1104+AH1104+AG1104+AF1104+AE1104+AD1104+AC1104+AB1104+BC1104+AA1104+Z1104+Y1104+X1104+U1104+T1104+S1104+R1104+Q1104+P1104+O1104+N1104+M1104+L1104+K1104+J1104+I1104+H1104</f>
        <v>0</v>
      </c>
    </row>
    <row r="1105" spans="1:61" hidden="1">
      <c r="A1105" s="6" t="s">
        <v>1719</v>
      </c>
      <c r="B1105" s="6" t="s">
        <v>1720</v>
      </c>
      <c r="C1105" s="6" t="s">
        <v>7</v>
      </c>
      <c r="D1105" s="6" t="s">
        <v>67</v>
      </c>
      <c r="E1105" s="6" t="s">
        <v>67</v>
      </c>
      <c r="F1105" s="6" t="s">
        <v>1574</v>
      </c>
      <c r="G1105" s="6"/>
      <c r="H1105" s="1"/>
      <c r="I1105" s="5"/>
      <c r="J1105" s="5"/>
      <c r="K1105" s="1"/>
      <c r="L1105" s="5"/>
      <c r="M1105" s="5"/>
      <c r="N1105" s="26"/>
      <c r="O1105" s="1"/>
      <c r="P1105" s="1"/>
      <c r="Q1105" s="1"/>
      <c r="R1105" s="1"/>
      <c r="S1105" s="1"/>
      <c r="T1105" s="1"/>
      <c r="U1105" s="1"/>
      <c r="V1105" s="5"/>
      <c r="W1105" s="5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37">
        <f t="shared" si="51"/>
        <v>0</v>
      </c>
    </row>
    <row r="1106" spans="1:61" hidden="1">
      <c r="A1106" s="6" t="s">
        <v>1793</v>
      </c>
      <c r="B1106" s="6" t="s">
        <v>7701</v>
      </c>
      <c r="C1106" s="6" t="s">
        <v>151</v>
      </c>
      <c r="D1106" s="6"/>
      <c r="E1106" s="6" t="s">
        <v>152</v>
      </c>
      <c r="F1106" s="6" t="s">
        <v>1574</v>
      </c>
      <c r="G1106" s="6"/>
      <c r="H1106" s="1"/>
      <c r="I1106" s="5"/>
      <c r="J1106" s="5"/>
      <c r="K1106" s="1"/>
      <c r="L1106" s="5"/>
      <c r="M1106" s="5"/>
      <c r="N1106" s="26"/>
      <c r="O1106" s="1"/>
      <c r="P1106" s="1"/>
      <c r="Q1106" s="1"/>
      <c r="R1106" s="1"/>
      <c r="S1106" s="1"/>
      <c r="T1106" s="1"/>
      <c r="U1106" s="1"/>
      <c r="V1106" s="5"/>
      <c r="W1106" s="5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37">
        <f t="shared" si="51"/>
        <v>0</v>
      </c>
    </row>
    <row r="1107" spans="1:61" hidden="1">
      <c r="A1107" s="6" t="s">
        <v>1794</v>
      </c>
      <c r="B1107" s="6" t="s">
        <v>7702</v>
      </c>
      <c r="C1107" s="6" t="s">
        <v>151</v>
      </c>
      <c r="D1107" s="6"/>
      <c r="E1107" s="6" t="s">
        <v>152</v>
      </c>
      <c r="F1107" s="6" t="s">
        <v>1574</v>
      </c>
      <c r="G1107" s="6"/>
      <c r="H1107" s="1"/>
      <c r="I1107" s="5"/>
      <c r="J1107" s="5"/>
      <c r="K1107" s="1"/>
      <c r="L1107" s="5"/>
      <c r="M1107" s="5"/>
      <c r="N1107" s="26"/>
      <c r="O1107" s="1"/>
      <c r="P1107" s="1"/>
      <c r="Q1107" s="1"/>
      <c r="R1107" s="1"/>
      <c r="S1107" s="1"/>
      <c r="T1107" s="1"/>
      <c r="U1107" s="1"/>
      <c r="V1107" s="5"/>
      <c r="W1107" s="5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37">
        <f t="shared" si="51"/>
        <v>0</v>
      </c>
    </row>
    <row r="1108" spans="1:61" hidden="1">
      <c r="A1108" s="6" t="s">
        <v>1721</v>
      </c>
      <c r="B1108" s="6" t="s">
        <v>1722</v>
      </c>
      <c r="C1108" s="6" t="s">
        <v>7</v>
      </c>
      <c r="D1108" s="6" t="s">
        <v>67</v>
      </c>
      <c r="E1108" s="6" t="s">
        <v>67</v>
      </c>
      <c r="F1108" s="6" t="s">
        <v>1574</v>
      </c>
      <c r="G1108" s="6"/>
      <c r="H1108" s="1"/>
      <c r="I1108" s="5"/>
      <c r="J1108" s="5"/>
      <c r="K1108" s="1"/>
      <c r="L1108" s="5"/>
      <c r="M1108" s="5"/>
      <c r="N1108" s="26"/>
      <c r="O1108" s="1"/>
      <c r="P1108" s="1"/>
      <c r="Q1108" s="1"/>
      <c r="R1108" s="1"/>
      <c r="S1108" s="1"/>
      <c r="T1108" s="1"/>
      <c r="U1108" s="1"/>
      <c r="V1108" s="5"/>
      <c r="W1108" s="5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37">
        <f t="shared" si="51"/>
        <v>0</v>
      </c>
    </row>
    <row r="1109" spans="1:61" hidden="1">
      <c r="A1109" s="6" t="s">
        <v>1795</v>
      </c>
      <c r="B1109" s="6" t="s">
        <v>1796</v>
      </c>
      <c r="C1109" s="6" t="s">
        <v>151</v>
      </c>
      <c r="D1109" s="6"/>
      <c r="E1109" s="6" t="s">
        <v>152</v>
      </c>
      <c r="F1109" s="6" t="s">
        <v>1574</v>
      </c>
      <c r="G1109" s="6"/>
      <c r="H1109" s="1"/>
      <c r="I1109" s="5"/>
      <c r="J1109" s="5"/>
      <c r="K1109" s="1"/>
      <c r="L1109" s="5"/>
      <c r="M1109" s="5"/>
      <c r="N1109" s="26"/>
      <c r="O1109" s="1"/>
      <c r="P1109" s="1"/>
      <c r="Q1109" s="1"/>
      <c r="R1109" s="1"/>
      <c r="S1109" s="1"/>
      <c r="T1109" s="1"/>
      <c r="U1109" s="1"/>
      <c r="V1109" s="5"/>
      <c r="W1109" s="5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37">
        <f t="shared" si="51"/>
        <v>0</v>
      </c>
    </row>
    <row r="1110" spans="1:61" hidden="1">
      <c r="A1110" s="6" t="s">
        <v>1797</v>
      </c>
      <c r="B1110" s="6" t="s">
        <v>1798</v>
      </c>
      <c r="C1110" s="6" t="s">
        <v>151</v>
      </c>
      <c r="D1110" s="6"/>
      <c r="E1110" s="6" t="s">
        <v>152</v>
      </c>
      <c r="F1110" s="6" t="s">
        <v>1574</v>
      </c>
      <c r="G1110" s="6"/>
      <c r="H1110" s="1"/>
      <c r="I1110" s="5"/>
      <c r="J1110" s="5"/>
      <c r="K1110" s="1"/>
      <c r="L1110" s="5"/>
      <c r="M1110" s="5"/>
      <c r="N1110" s="26"/>
      <c r="O1110" s="1"/>
      <c r="P1110" s="1"/>
      <c r="Q1110" s="1"/>
      <c r="R1110" s="1"/>
      <c r="S1110" s="1"/>
      <c r="T1110" s="1"/>
      <c r="U1110" s="1"/>
      <c r="V1110" s="5"/>
      <c r="W1110" s="5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37">
        <f t="shared" si="51"/>
        <v>0</v>
      </c>
    </row>
    <row r="1111" spans="1:61" hidden="1">
      <c r="A1111" s="6" t="s">
        <v>6652</v>
      </c>
      <c r="B1111" s="6" t="s">
        <v>7703</v>
      </c>
      <c r="C1111" s="6" t="s">
        <v>151</v>
      </c>
      <c r="D1111" s="6"/>
      <c r="E1111" s="6" t="s">
        <v>8205</v>
      </c>
      <c r="F1111" s="6" t="s">
        <v>1574</v>
      </c>
      <c r="G1111" s="6"/>
      <c r="H1111" s="1"/>
      <c r="I1111" s="5"/>
      <c r="J1111" s="5"/>
      <c r="K1111" s="1"/>
      <c r="L1111" s="5"/>
      <c r="M1111" s="5"/>
      <c r="N1111" s="26"/>
      <c r="O1111" s="1"/>
      <c r="P1111" s="1"/>
      <c r="Q1111" s="1"/>
      <c r="R1111" s="1"/>
      <c r="S1111" s="1"/>
      <c r="T1111" s="1"/>
      <c r="U1111" s="1"/>
      <c r="V1111" s="5"/>
      <c r="W1111" s="5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37">
        <f t="shared" si="51"/>
        <v>0</v>
      </c>
    </row>
    <row r="1112" spans="1:61" hidden="1">
      <c r="A1112" s="6" t="s">
        <v>7332</v>
      </c>
      <c r="B1112" s="6" t="s">
        <v>7704</v>
      </c>
      <c r="C1112" s="6" t="s">
        <v>151</v>
      </c>
      <c r="D1112" s="6"/>
      <c r="E1112" s="6" t="s">
        <v>8205</v>
      </c>
      <c r="F1112" s="6" t="s">
        <v>1574</v>
      </c>
      <c r="G1112" s="6"/>
      <c r="H1112" s="1"/>
      <c r="I1112" s="5"/>
      <c r="J1112" s="5"/>
      <c r="K1112" s="1"/>
      <c r="L1112" s="5"/>
      <c r="M1112" s="5"/>
      <c r="N1112" s="26"/>
      <c r="O1112" s="1"/>
      <c r="P1112" s="1"/>
      <c r="Q1112" s="1"/>
      <c r="R1112" s="1"/>
      <c r="S1112" s="1"/>
      <c r="T1112" s="1"/>
      <c r="U1112" s="1"/>
      <c r="V1112" s="5"/>
      <c r="W1112" s="5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37">
        <f t="shared" si="51"/>
        <v>0</v>
      </c>
    </row>
    <row r="1113" spans="1:61" hidden="1">
      <c r="A1113" s="6" t="s">
        <v>1799</v>
      </c>
      <c r="B1113" s="6" t="s">
        <v>1800</v>
      </c>
      <c r="C1113" s="6" t="s">
        <v>151</v>
      </c>
      <c r="D1113" s="6"/>
      <c r="E1113" s="6" t="s">
        <v>152</v>
      </c>
      <c r="F1113" s="6" t="s">
        <v>1574</v>
      </c>
      <c r="G1113" s="6"/>
      <c r="H1113" s="1"/>
      <c r="I1113" s="5"/>
      <c r="J1113" s="5"/>
      <c r="K1113" s="1"/>
      <c r="L1113" s="5"/>
      <c r="M1113" s="5"/>
      <c r="N1113" s="26"/>
      <c r="O1113" s="1"/>
      <c r="P1113" s="1"/>
      <c r="Q1113" s="1"/>
      <c r="R1113" s="1"/>
      <c r="S1113" s="1"/>
      <c r="T1113" s="1"/>
      <c r="U1113" s="1"/>
      <c r="V1113" s="5"/>
      <c r="W1113" s="5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37">
        <f t="shared" si="51"/>
        <v>0</v>
      </c>
    </row>
    <row r="1114" spans="1:61" hidden="1">
      <c r="A1114" s="6" t="s">
        <v>1801</v>
      </c>
      <c r="B1114" s="6" t="s">
        <v>1802</v>
      </c>
      <c r="C1114" s="6" t="s">
        <v>151</v>
      </c>
      <c r="D1114" s="6"/>
      <c r="E1114" s="6" t="s">
        <v>152</v>
      </c>
      <c r="F1114" s="6" t="s">
        <v>1574</v>
      </c>
      <c r="G1114" s="6"/>
      <c r="H1114" s="1"/>
      <c r="I1114" s="5"/>
      <c r="J1114" s="5"/>
      <c r="K1114" s="1"/>
      <c r="L1114" s="5"/>
      <c r="M1114" s="5"/>
      <c r="N1114" s="26"/>
      <c r="O1114" s="1"/>
      <c r="P1114" s="1"/>
      <c r="Q1114" s="1"/>
      <c r="R1114" s="1"/>
      <c r="S1114" s="1"/>
      <c r="T1114" s="1"/>
      <c r="U1114" s="1"/>
      <c r="V1114" s="5"/>
      <c r="W1114" s="5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37">
        <f t="shared" si="51"/>
        <v>0</v>
      </c>
    </row>
    <row r="1115" spans="1:61" hidden="1">
      <c r="A1115" s="6" t="s">
        <v>1803</v>
      </c>
      <c r="B1115" s="6" t="s">
        <v>1804</v>
      </c>
      <c r="C1115" s="6" t="s">
        <v>151</v>
      </c>
      <c r="D1115" s="6"/>
      <c r="E1115" s="6" t="s">
        <v>152</v>
      </c>
      <c r="F1115" s="6" t="s">
        <v>1574</v>
      </c>
      <c r="G1115" s="6"/>
      <c r="H1115" s="1"/>
      <c r="I1115" s="5"/>
      <c r="J1115" s="5"/>
      <c r="K1115" s="1"/>
      <c r="L1115" s="5"/>
      <c r="M1115" s="5"/>
      <c r="N1115" s="26"/>
      <c r="O1115" s="1"/>
      <c r="P1115" s="1"/>
      <c r="Q1115" s="1"/>
      <c r="R1115" s="1"/>
      <c r="S1115" s="1"/>
      <c r="T1115" s="1"/>
      <c r="U1115" s="1"/>
      <c r="V1115" s="5"/>
      <c r="W1115" s="5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37">
        <f t="shared" si="51"/>
        <v>0</v>
      </c>
    </row>
    <row r="1116" spans="1:61" hidden="1">
      <c r="A1116" s="6" t="s">
        <v>1723</v>
      </c>
      <c r="B1116" s="6" t="s">
        <v>1724</v>
      </c>
      <c r="C1116" s="6" t="s">
        <v>7</v>
      </c>
      <c r="D1116" s="6" t="s">
        <v>67</v>
      </c>
      <c r="E1116" s="6" t="s">
        <v>67</v>
      </c>
      <c r="F1116" s="6" t="s">
        <v>1574</v>
      </c>
      <c r="G1116" s="6"/>
      <c r="H1116" s="1"/>
      <c r="I1116" s="5"/>
      <c r="J1116" s="5"/>
      <c r="K1116" s="1"/>
      <c r="L1116" s="5"/>
      <c r="M1116" s="5"/>
      <c r="N1116" s="26"/>
      <c r="O1116" s="1"/>
      <c r="P1116" s="1"/>
      <c r="Q1116" s="1"/>
      <c r="R1116" s="1"/>
      <c r="S1116" s="1"/>
      <c r="T1116" s="1"/>
      <c r="U1116" s="1"/>
      <c r="V1116" s="5"/>
      <c r="W1116" s="5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37">
        <f t="shared" si="51"/>
        <v>0</v>
      </c>
    </row>
    <row r="1117" spans="1:61" hidden="1">
      <c r="A1117" s="6" t="s">
        <v>1725</v>
      </c>
      <c r="B1117" s="6" t="s">
        <v>1726</v>
      </c>
      <c r="C1117" s="6" t="s">
        <v>7</v>
      </c>
      <c r="D1117" s="6" t="s">
        <v>18</v>
      </c>
      <c r="E1117" s="6" t="s">
        <v>13</v>
      </c>
      <c r="F1117" s="6" t="s">
        <v>1574</v>
      </c>
      <c r="G1117" s="6"/>
      <c r="H1117" s="1"/>
      <c r="I1117" s="5"/>
      <c r="J1117" s="5"/>
      <c r="K1117" s="1"/>
      <c r="L1117" s="5"/>
      <c r="M1117" s="5"/>
      <c r="N1117" s="26"/>
      <c r="O1117" s="1"/>
      <c r="P1117" s="1"/>
      <c r="Q1117" s="1"/>
      <c r="R1117" s="1"/>
      <c r="S1117" s="1"/>
      <c r="T1117" s="1"/>
      <c r="U1117" s="1"/>
      <c r="V1117" s="5"/>
      <c r="W1117" s="5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37">
        <f t="shared" si="51"/>
        <v>0</v>
      </c>
    </row>
    <row r="1118" spans="1:61" hidden="1">
      <c r="A1118" s="6" t="s">
        <v>6653</v>
      </c>
      <c r="B1118" s="6" t="s">
        <v>7705</v>
      </c>
      <c r="C1118" s="6" t="s">
        <v>151</v>
      </c>
      <c r="D1118" s="6"/>
      <c r="E1118" s="6" t="s">
        <v>8205</v>
      </c>
      <c r="F1118" s="6" t="s">
        <v>1574</v>
      </c>
      <c r="G1118" s="6"/>
      <c r="H1118" s="1"/>
      <c r="I1118" s="5"/>
      <c r="J1118" s="5"/>
      <c r="K1118" s="1"/>
      <c r="L1118" s="5"/>
      <c r="M1118" s="5"/>
      <c r="N1118" s="26"/>
      <c r="O1118" s="1"/>
      <c r="P1118" s="1"/>
      <c r="Q1118" s="1"/>
      <c r="R1118" s="1"/>
      <c r="S1118" s="1"/>
      <c r="T1118" s="1"/>
      <c r="U1118" s="1"/>
      <c r="V1118" s="5"/>
      <c r="W1118" s="5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37">
        <f t="shared" si="51"/>
        <v>0</v>
      </c>
    </row>
    <row r="1119" spans="1:61" hidden="1">
      <c r="A1119" s="6" t="s">
        <v>1805</v>
      </c>
      <c r="B1119" s="6" t="s">
        <v>7706</v>
      </c>
      <c r="C1119" s="6" t="s">
        <v>151</v>
      </c>
      <c r="D1119" s="6"/>
      <c r="E1119" s="6" t="s">
        <v>8221</v>
      </c>
      <c r="F1119" s="6" t="s">
        <v>1574</v>
      </c>
      <c r="G1119" s="6"/>
      <c r="H1119" s="1"/>
      <c r="I1119" s="5"/>
      <c r="J1119" s="5"/>
      <c r="K1119" s="1"/>
      <c r="L1119" s="5"/>
      <c r="M1119" s="5"/>
      <c r="N1119" s="26"/>
      <c r="O1119" s="1"/>
      <c r="P1119" s="1"/>
      <c r="Q1119" s="1"/>
      <c r="R1119" s="1"/>
      <c r="S1119" s="1"/>
      <c r="T1119" s="1"/>
      <c r="U1119" s="1"/>
      <c r="V1119" s="5"/>
      <c r="W1119" s="5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37">
        <f t="shared" si="51"/>
        <v>0</v>
      </c>
    </row>
    <row r="1120" spans="1:61" hidden="1">
      <c r="A1120" s="6" t="s">
        <v>1806</v>
      </c>
      <c r="B1120" s="6" t="s">
        <v>7707</v>
      </c>
      <c r="C1120" s="6" t="s">
        <v>151</v>
      </c>
      <c r="D1120" s="6"/>
      <c r="E1120" s="6" t="s">
        <v>152</v>
      </c>
      <c r="F1120" s="6" t="s">
        <v>1574</v>
      </c>
      <c r="G1120" s="6"/>
      <c r="H1120" s="1"/>
      <c r="I1120" s="5"/>
      <c r="J1120" s="5"/>
      <c r="K1120" s="1"/>
      <c r="L1120" s="5"/>
      <c r="M1120" s="5"/>
      <c r="N1120" s="26"/>
      <c r="O1120" s="1"/>
      <c r="P1120" s="1"/>
      <c r="Q1120" s="1"/>
      <c r="R1120" s="1"/>
      <c r="S1120" s="1"/>
      <c r="T1120" s="1"/>
      <c r="U1120" s="1"/>
      <c r="V1120" s="5"/>
      <c r="W1120" s="5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37">
        <f t="shared" si="51"/>
        <v>0</v>
      </c>
    </row>
    <row r="1121" spans="1:61" hidden="1">
      <c r="A1121" s="6" t="s">
        <v>1807</v>
      </c>
      <c r="B1121" s="6" t="s">
        <v>7708</v>
      </c>
      <c r="C1121" s="6" t="s">
        <v>151</v>
      </c>
      <c r="D1121" s="6"/>
      <c r="E1121" s="6" t="s">
        <v>152</v>
      </c>
      <c r="F1121" s="6" t="s">
        <v>1574</v>
      </c>
      <c r="G1121" s="6"/>
      <c r="H1121" s="1"/>
      <c r="I1121" s="5"/>
      <c r="J1121" s="5"/>
      <c r="K1121" s="1"/>
      <c r="L1121" s="5"/>
      <c r="M1121" s="5"/>
      <c r="N1121" s="26"/>
      <c r="O1121" s="1"/>
      <c r="P1121" s="1"/>
      <c r="Q1121" s="1"/>
      <c r="R1121" s="1"/>
      <c r="S1121" s="1"/>
      <c r="T1121" s="1"/>
      <c r="U1121" s="1"/>
      <c r="V1121" s="5"/>
      <c r="W1121" s="5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37">
        <f t="shared" si="51"/>
        <v>0</v>
      </c>
    </row>
    <row r="1122" spans="1:61" hidden="1">
      <c r="A1122" s="6" t="s">
        <v>1808</v>
      </c>
      <c r="B1122" s="6" t="s">
        <v>7709</v>
      </c>
      <c r="C1122" s="6" t="s">
        <v>151</v>
      </c>
      <c r="D1122" s="6"/>
      <c r="E1122" s="6" t="s">
        <v>152</v>
      </c>
      <c r="F1122" s="6" t="s">
        <v>1574</v>
      </c>
      <c r="G1122" s="6"/>
      <c r="H1122" s="1"/>
      <c r="I1122" s="5"/>
      <c r="J1122" s="5"/>
      <c r="K1122" s="1"/>
      <c r="L1122" s="5"/>
      <c r="M1122" s="5"/>
      <c r="N1122" s="26"/>
      <c r="O1122" s="1"/>
      <c r="P1122" s="1"/>
      <c r="Q1122" s="1"/>
      <c r="R1122" s="1"/>
      <c r="S1122" s="1"/>
      <c r="T1122" s="1"/>
      <c r="U1122" s="1"/>
      <c r="V1122" s="5"/>
      <c r="W1122" s="5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37">
        <f t="shared" si="51"/>
        <v>0</v>
      </c>
    </row>
    <row r="1123" spans="1:61" hidden="1">
      <c r="A1123" s="6" t="s">
        <v>1809</v>
      </c>
      <c r="B1123" s="6" t="s">
        <v>1810</v>
      </c>
      <c r="C1123" s="6" t="s">
        <v>151</v>
      </c>
      <c r="D1123" s="6"/>
      <c r="E1123" s="6" t="s">
        <v>152</v>
      </c>
      <c r="F1123" s="6" t="s">
        <v>1574</v>
      </c>
      <c r="G1123" s="6"/>
      <c r="H1123" s="1"/>
      <c r="I1123" s="5"/>
      <c r="J1123" s="5"/>
      <c r="K1123" s="1"/>
      <c r="L1123" s="5"/>
      <c r="M1123" s="5"/>
      <c r="N1123" s="26"/>
      <c r="O1123" s="1"/>
      <c r="P1123" s="1"/>
      <c r="Q1123" s="1"/>
      <c r="R1123" s="1"/>
      <c r="S1123" s="1"/>
      <c r="T1123" s="1"/>
      <c r="U1123" s="1"/>
      <c r="V1123" s="5"/>
      <c r="W1123" s="5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37">
        <f t="shared" si="51"/>
        <v>0</v>
      </c>
    </row>
    <row r="1124" spans="1:61" hidden="1">
      <c r="A1124" s="6" t="s">
        <v>1811</v>
      </c>
      <c r="B1124" s="6" t="s">
        <v>1812</v>
      </c>
      <c r="C1124" s="6" t="s">
        <v>151</v>
      </c>
      <c r="D1124" s="6"/>
      <c r="E1124" s="6" t="s">
        <v>152</v>
      </c>
      <c r="F1124" s="6" t="s">
        <v>1574</v>
      </c>
      <c r="G1124" s="6"/>
      <c r="H1124" s="1"/>
      <c r="I1124" s="5"/>
      <c r="J1124" s="5"/>
      <c r="K1124" s="1"/>
      <c r="L1124" s="5"/>
      <c r="M1124" s="5"/>
      <c r="N1124" s="26"/>
      <c r="O1124" s="1"/>
      <c r="P1124" s="1"/>
      <c r="Q1124" s="1"/>
      <c r="R1124" s="1"/>
      <c r="S1124" s="1"/>
      <c r="T1124" s="1"/>
      <c r="U1124" s="1"/>
      <c r="V1124" s="5"/>
      <c r="W1124" s="5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37">
        <f t="shared" si="51"/>
        <v>0</v>
      </c>
    </row>
    <row r="1125" spans="1:61" hidden="1">
      <c r="A1125" s="6" t="s">
        <v>1813</v>
      </c>
      <c r="B1125" s="6" t="s">
        <v>1814</v>
      </c>
      <c r="C1125" s="6" t="s">
        <v>151</v>
      </c>
      <c r="D1125" s="6"/>
      <c r="E1125" s="6" t="s">
        <v>152</v>
      </c>
      <c r="F1125" s="6" t="s">
        <v>1574</v>
      </c>
      <c r="G1125" s="6"/>
      <c r="H1125" s="1"/>
      <c r="I1125" s="5"/>
      <c r="J1125" s="5"/>
      <c r="K1125" s="1"/>
      <c r="L1125" s="5"/>
      <c r="M1125" s="5"/>
      <c r="N1125" s="26"/>
      <c r="O1125" s="1"/>
      <c r="P1125" s="1"/>
      <c r="Q1125" s="1"/>
      <c r="R1125" s="1"/>
      <c r="S1125" s="1"/>
      <c r="T1125" s="1"/>
      <c r="U1125" s="1"/>
      <c r="V1125" s="5"/>
      <c r="W1125" s="5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37">
        <f t="shared" si="51"/>
        <v>0</v>
      </c>
    </row>
    <row r="1126" spans="1:61" hidden="1">
      <c r="A1126" s="6" t="s">
        <v>6654</v>
      </c>
      <c r="B1126" s="6" t="s">
        <v>7710</v>
      </c>
      <c r="C1126" s="6" t="s">
        <v>151</v>
      </c>
      <c r="D1126" s="6"/>
      <c r="E1126" s="6" t="s">
        <v>8211</v>
      </c>
      <c r="F1126" s="6" t="s">
        <v>1574</v>
      </c>
      <c r="G1126" s="6"/>
      <c r="H1126" s="1"/>
      <c r="I1126" s="5"/>
      <c r="J1126" s="5"/>
      <c r="K1126" s="1"/>
      <c r="L1126" s="5"/>
      <c r="M1126" s="5"/>
      <c r="N1126" s="26"/>
      <c r="O1126" s="1"/>
      <c r="P1126" s="1"/>
      <c r="Q1126" s="1"/>
      <c r="R1126" s="1"/>
      <c r="S1126" s="1"/>
      <c r="T1126" s="1"/>
      <c r="U1126" s="1"/>
      <c r="V1126" s="5"/>
      <c r="W1126" s="5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37">
        <f t="shared" si="51"/>
        <v>0</v>
      </c>
    </row>
    <row r="1127" spans="1:61" hidden="1">
      <c r="A1127" s="6" t="s">
        <v>1815</v>
      </c>
      <c r="B1127" s="6" t="s">
        <v>1816</v>
      </c>
      <c r="C1127" s="6" t="s">
        <v>7</v>
      </c>
      <c r="D1127" s="6" t="s">
        <v>8199</v>
      </c>
      <c r="E1127" s="6" t="s">
        <v>21</v>
      </c>
      <c r="F1127" s="6" t="s">
        <v>1817</v>
      </c>
      <c r="G1127" s="6"/>
      <c r="H1127" s="1"/>
      <c r="I1127" s="5"/>
      <c r="J1127" s="5"/>
      <c r="K1127" s="1"/>
      <c r="L1127" s="5"/>
      <c r="M1127" s="5"/>
      <c r="N1127" s="26"/>
      <c r="O1127" s="1"/>
      <c r="P1127" s="1"/>
      <c r="Q1127" s="1"/>
      <c r="R1127" s="1"/>
      <c r="S1127" s="1"/>
      <c r="T1127" s="1"/>
      <c r="U1127" s="1"/>
      <c r="V1127" s="5"/>
      <c r="W1127" s="5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37">
        <f t="shared" si="51"/>
        <v>0</v>
      </c>
    </row>
    <row r="1128" spans="1:61" hidden="1">
      <c r="A1128" s="6" t="s">
        <v>1818</v>
      </c>
      <c r="B1128" s="6" t="s">
        <v>1819</v>
      </c>
      <c r="C1128" s="6" t="s">
        <v>7</v>
      </c>
      <c r="D1128" s="6" t="s">
        <v>18</v>
      </c>
      <c r="E1128" s="6" t="s">
        <v>31</v>
      </c>
      <c r="F1128" s="6" t="s">
        <v>1817</v>
      </c>
      <c r="G1128" s="6"/>
      <c r="H1128" s="1"/>
      <c r="I1128" s="5"/>
      <c r="J1128" s="5"/>
      <c r="K1128" s="1"/>
      <c r="L1128" s="5"/>
      <c r="M1128" s="5"/>
      <c r="N1128" s="26"/>
      <c r="O1128" s="1"/>
      <c r="P1128" s="1"/>
      <c r="Q1128" s="1"/>
      <c r="R1128" s="1"/>
      <c r="S1128" s="1"/>
      <c r="T1128" s="1"/>
      <c r="U1128" s="1"/>
      <c r="V1128" s="5"/>
      <c r="W1128" s="5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37">
        <f t="shared" si="51"/>
        <v>0</v>
      </c>
    </row>
    <row r="1129" spans="1:61" hidden="1">
      <c r="A1129" s="6" t="s">
        <v>1820</v>
      </c>
      <c r="B1129" s="6" t="s">
        <v>1821</v>
      </c>
      <c r="C1129" s="6" t="s">
        <v>7</v>
      </c>
      <c r="D1129" s="6" t="s">
        <v>18</v>
      </c>
      <c r="E1129" s="6" t="s">
        <v>31</v>
      </c>
      <c r="F1129" s="6" t="s">
        <v>1817</v>
      </c>
      <c r="G1129" s="6"/>
      <c r="H1129" s="1"/>
      <c r="I1129" s="5"/>
      <c r="J1129" s="5"/>
      <c r="K1129" s="1"/>
      <c r="L1129" s="5"/>
      <c r="M1129" s="5"/>
      <c r="N1129" s="26"/>
      <c r="O1129" s="1"/>
      <c r="P1129" s="1"/>
      <c r="Q1129" s="1"/>
      <c r="R1129" s="1"/>
      <c r="S1129" s="1"/>
      <c r="T1129" s="1"/>
      <c r="U1129" s="1"/>
      <c r="V1129" s="5"/>
      <c r="W1129" s="5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37">
        <f t="shared" si="51"/>
        <v>0</v>
      </c>
    </row>
    <row r="1130" spans="1:61" hidden="1">
      <c r="A1130" s="6" t="s">
        <v>1822</v>
      </c>
      <c r="B1130" s="6" t="s">
        <v>1823</v>
      </c>
      <c r="C1130" s="6" t="s">
        <v>7</v>
      </c>
      <c r="D1130" s="6" t="s">
        <v>18</v>
      </c>
      <c r="E1130" s="6" t="s">
        <v>21</v>
      </c>
      <c r="F1130" s="6" t="s">
        <v>1817</v>
      </c>
      <c r="G1130" s="6"/>
      <c r="H1130" s="1"/>
      <c r="I1130" s="5"/>
      <c r="J1130" s="5"/>
      <c r="K1130" s="1"/>
      <c r="L1130" s="5"/>
      <c r="M1130" s="5"/>
      <c r="N1130" s="26"/>
      <c r="O1130" s="1"/>
      <c r="P1130" s="1"/>
      <c r="Q1130" s="1"/>
      <c r="R1130" s="1"/>
      <c r="S1130" s="1"/>
      <c r="T1130" s="1"/>
      <c r="U1130" s="1"/>
      <c r="V1130" s="5"/>
      <c r="W1130" s="5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37">
        <f t="shared" si="51"/>
        <v>0</v>
      </c>
    </row>
    <row r="1131" spans="1:61" hidden="1">
      <c r="A1131" s="6" t="s">
        <v>1926</v>
      </c>
      <c r="B1131" s="6" t="s">
        <v>1927</v>
      </c>
      <c r="C1131" s="6" t="s">
        <v>151</v>
      </c>
      <c r="D1131" s="6"/>
      <c r="E1131" s="6" t="s">
        <v>152</v>
      </c>
      <c r="F1131" s="6" t="s">
        <v>1817</v>
      </c>
      <c r="G1131" s="6"/>
      <c r="H1131" s="1"/>
      <c r="I1131" s="5"/>
      <c r="J1131" s="5"/>
      <c r="K1131" s="1"/>
      <c r="L1131" s="5"/>
      <c r="M1131" s="5"/>
      <c r="N1131" s="26"/>
      <c r="O1131" s="1"/>
      <c r="P1131" s="1"/>
      <c r="Q1131" s="1"/>
      <c r="R1131" s="1"/>
      <c r="S1131" s="1"/>
      <c r="T1131" s="1"/>
      <c r="U1131" s="1"/>
      <c r="V1131" s="5"/>
      <c r="W1131" s="5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37">
        <f t="shared" si="51"/>
        <v>0</v>
      </c>
    </row>
    <row r="1132" spans="1:61" hidden="1">
      <c r="A1132" s="6" t="s">
        <v>1824</v>
      </c>
      <c r="B1132" s="6" t="s">
        <v>1825</v>
      </c>
      <c r="C1132" s="6" t="s">
        <v>7</v>
      </c>
      <c r="D1132" s="6" t="s">
        <v>18</v>
      </c>
      <c r="E1132" s="6" t="s">
        <v>13</v>
      </c>
      <c r="F1132" s="6" t="s">
        <v>1817</v>
      </c>
      <c r="G1132" s="6"/>
      <c r="H1132" s="1"/>
      <c r="I1132" s="5"/>
      <c r="J1132" s="5"/>
      <c r="K1132" s="1"/>
      <c r="L1132" s="5"/>
      <c r="M1132" s="5"/>
      <c r="N1132" s="26"/>
      <c r="O1132" s="1"/>
      <c r="P1132" s="1"/>
      <c r="Q1132" s="1"/>
      <c r="R1132" s="1"/>
      <c r="S1132" s="1"/>
      <c r="T1132" s="1"/>
      <c r="U1132" s="1"/>
      <c r="V1132" s="5"/>
      <c r="W1132" s="5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37">
        <f t="shared" si="51"/>
        <v>0</v>
      </c>
    </row>
    <row r="1133" spans="1:61">
      <c r="A1133" s="7" t="s">
        <v>1826</v>
      </c>
      <c r="B1133" s="7" t="s">
        <v>1827</v>
      </c>
      <c r="C1133" s="7" t="s">
        <v>7</v>
      </c>
      <c r="D1133" s="7" t="s">
        <v>8199</v>
      </c>
      <c r="E1133" s="7" t="s">
        <v>21</v>
      </c>
      <c r="F1133" s="7" t="s">
        <v>1817</v>
      </c>
      <c r="G1133" s="25"/>
      <c r="H1133" s="1"/>
      <c r="I1133" s="5"/>
      <c r="J1133" s="5"/>
      <c r="K1133" s="1"/>
      <c r="L1133" s="5"/>
      <c r="M1133" s="5"/>
      <c r="N1133" s="26"/>
      <c r="O1133" s="1">
        <v>94342.444151139542</v>
      </c>
      <c r="P1133" s="1"/>
      <c r="Q1133" s="1"/>
      <c r="R1133" s="1"/>
      <c r="S1133" s="1"/>
      <c r="T1133" s="1"/>
      <c r="U1133" s="1"/>
      <c r="V1133" s="5"/>
      <c r="W1133" s="5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37">
        <f>BH1133+BG1133+BF1133+BE1133+BD1133+BB1133+BA1133+AZ1133+AY1133+AX1133+AW1133+AV1133+AU1133+AT1133+AS1133+AR1133+AQ1133+AP1133+AO1133+AN1133+AM1133+AL1133+AK1133+AJ1133+AI1133+AH1133+AG1133+AF1133+AE1133+AD1133+AC1133+AB1133+BC1133+AA1133+Z1133+Y1133+X1133+U1133+T1133+S1133+R1133+Q1133+P1133+O1133+N1133+M1133+L1133+K1133+J1133+I1133+H1133+G1133</f>
        <v>94342.444151139542</v>
      </c>
    </row>
    <row r="1134" spans="1:61" hidden="1">
      <c r="A1134" s="6" t="s">
        <v>1828</v>
      </c>
      <c r="B1134" s="6" t="s">
        <v>1829</v>
      </c>
      <c r="C1134" s="6" t="s">
        <v>7</v>
      </c>
      <c r="D1134" s="6" t="s">
        <v>8199</v>
      </c>
      <c r="E1134" s="6" t="s">
        <v>21</v>
      </c>
      <c r="F1134" s="6" t="s">
        <v>1817</v>
      </c>
      <c r="G1134" s="6"/>
      <c r="H1134" s="1"/>
      <c r="I1134" s="5"/>
      <c r="J1134" s="5"/>
      <c r="K1134" s="1"/>
      <c r="L1134" s="5"/>
      <c r="M1134" s="5"/>
      <c r="N1134" s="26"/>
      <c r="O1134" s="1"/>
      <c r="P1134" s="1"/>
      <c r="Q1134" s="1"/>
      <c r="R1134" s="1"/>
      <c r="S1134" s="1"/>
      <c r="T1134" s="1"/>
      <c r="U1134" s="1"/>
      <c r="V1134" s="5"/>
      <c r="W1134" s="5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37">
        <f t="shared" ref="BI1134:BI1143" si="52">BH1134+BG1134+BF1134+BE1134+BD1134+BB1134+BA1134+AZ1134+AY1134+AX1134+AW1134+AV1134+AU1134+AT1134+AS1134+AR1134+AQ1134+AP1134+AO1134+AN1134+AM1134+AL1134+AK1134+AJ1134+AI1134+AH1134+AG1134+AF1134+AE1134+AD1134+AC1134+AB1134+BC1134+AA1134+Z1134+Y1134+X1134+U1134+T1134+S1134+R1134+Q1134+P1134+O1134+N1134+M1134+L1134+K1134+J1134+I1134+H1134</f>
        <v>0</v>
      </c>
    </row>
    <row r="1135" spans="1:61" hidden="1">
      <c r="A1135" s="6" t="s">
        <v>1928</v>
      </c>
      <c r="B1135" s="6" t="s">
        <v>1929</v>
      </c>
      <c r="C1135" s="6" t="s">
        <v>151</v>
      </c>
      <c r="D1135" s="6"/>
      <c r="E1135" s="6" t="s">
        <v>152</v>
      </c>
      <c r="F1135" s="6" t="s">
        <v>1817</v>
      </c>
      <c r="G1135" s="6"/>
      <c r="H1135" s="1"/>
      <c r="I1135" s="5"/>
      <c r="J1135" s="5"/>
      <c r="K1135" s="1"/>
      <c r="L1135" s="5"/>
      <c r="M1135" s="5"/>
      <c r="N1135" s="26"/>
      <c r="O1135" s="1"/>
      <c r="P1135" s="1"/>
      <c r="Q1135" s="1"/>
      <c r="R1135" s="1"/>
      <c r="S1135" s="1"/>
      <c r="T1135" s="1"/>
      <c r="U1135" s="1"/>
      <c r="V1135" s="5"/>
      <c r="W1135" s="5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37">
        <f t="shared" si="52"/>
        <v>0</v>
      </c>
    </row>
    <row r="1136" spans="1:61" hidden="1">
      <c r="A1136" s="6" t="s">
        <v>1830</v>
      </c>
      <c r="B1136" s="6" t="s">
        <v>1831</v>
      </c>
      <c r="C1136" s="6" t="s">
        <v>7</v>
      </c>
      <c r="D1136" s="6" t="s">
        <v>67</v>
      </c>
      <c r="E1136" s="6" t="s">
        <v>67</v>
      </c>
      <c r="F1136" s="6" t="s">
        <v>1817</v>
      </c>
      <c r="G1136" s="6"/>
      <c r="H1136" s="1"/>
      <c r="I1136" s="5"/>
      <c r="J1136" s="5"/>
      <c r="K1136" s="1"/>
      <c r="L1136" s="5"/>
      <c r="M1136" s="5"/>
      <c r="N1136" s="26"/>
      <c r="O1136" s="1"/>
      <c r="P1136" s="1"/>
      <c r="Q1136" s="1"/>
      <c r="R1136" s="1"/>
      <c r="S1136" s="1"/>
      <c r="T1136" s="1"/>
      <c r="U1136" s="1"/>
      <c r="V1136" s="5"/>
      <c r="W1136" s="5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37">
        <f t="shared" si="52"/>
        <v>0</v>
      </c>
    </row>
    <row r="1137" spans="1:61" hidden="1">
      <c r="A1137" s="6" t="s">
        <v>1930</v>
      </c>
      <c r="B1137" s="6" t="s">
        <v>1931</v>
      </c>
      <c r="C1137" s="6" t="s">
        <v>151</v>
      </c>
      <c r="D1137" s="6"/>
      <c r="E1137" s="6" t="s">
        <v>152</v>
      </c>
      <c r="F1137" s="6" t="s">
        <v>1817</v>
      </c>
      <c r="G1137" s="6"/>
      <c r="H1137" s="1"/>
      <c r="I1137" s="5"/>
      <c r="J1137" s="5"/>
      <c r="K1137" s="1"/>
      <c r="L1137" s="5"/>
      <c r="M1137" s="5"/>
      <c r="N1137" s="26"/>
      <c r="O1137" s="1"/>
      <c r="P1137" s="1"/>
      <c r="Q1137" s="1"/>
      <c r="R1137" s="1"/>
      <c r="S1137" s="1"/>
      <c r="T1137" s="1"/>
      <c r="U1137" s="1"/>
      <c r="V1137" s="5"/>
      <c r="W1137" s="5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37">
        <f t="shared" si="52"/>
        <v>0</v>
      </c>
    </row>
    <row r="1138" spans="1:61" hidden="1">
      <c r="A1138" s="6" t="s">
        <v>1832</v>
      </c>
      <c r="B1138" s="6" t="s">
        <v>1833</v>
      </c>
      <c r="C1138" s="6" t="s">
        <v>7</v>
      </c>
      <c r="D1138" s="6" t="s">
        <v>67</v>
      </c>
      <c r="E1138" s="6" t="s">
        <v>67</v>
      </c>
      <c r="F1138" s="6" t="s">
        <v>1817</v>
      </c>
      <c r="G1138" s="6"/>
      <c r="H1138" s="1"/>
      <c r="I1138" s="5"/>
      <c r="J1138" s="5"/>
      <c r="K1138" s="1"/>
      <c r="L1138" s="5"/>
      <c r="M1138" s="5"/>
      <c r="N1138" s="26"/>
      <c r="O1138" s="1"/>
      <c r="P1138" s="1"/>
      <c r="Q1138" s="1"/>
      <c r="R1138" s="1"/>
      <c r="S1138" s="1"/>
      <c r="T1138" s="1"/>
      <c r="U1138" s="1"/>
      <c r="V1138" s="5"/>
      <c r="W1138" s="5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37">
        <f t="shared" si="52"/>
        <v>0</v>
      </c>
    </row>
    <row r="1139" spans="1:61" hidden="1">
      <c r="A1139" s="6" t="s">
        <v>1834</v>
      </c>
      <c r="B1139" s="6" t="s">
        <v>1835</v>
      </c>
      <c r="C1139" s="6" t="s">
        <v>7</v>
      </c>
      <c r="D1139" s="6" t="s">
        <v>67</v>
      </c>
      <c r="E1139" s="6" t="s">
        <v>67</v>
      </c>
      <c r="F1139" s="6" t="s">
        <v>1817</v>
      </c>
      <c r="G1139" s="6"/>
      <c r="H1139" s="1"/>
      <c r="I1139" s="5"/>
      <c r="J1139" s="5"/>
      <c r="K1139" s="1"/>
      <c r="L1139" s="5"/>
      <c r="M1139" s="5"/>
      <c r="N1139" s="26"/>
      <c r="O1139" s="1"/>
      <c r="P1139" s="1"/>
      <c r="Q1139" s="1"/>
      <c r="R1139" s="1"/>
      <c r="S1139" s="1"/>
      <c r="T1139" s="1"/>
      <c r="U1139" s="1"/>
      <c r="V1139" s="5"/>
      <c r="W1139" s="5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37">
        <f t="shared" si="52"/>
        <v>0</v>
      </c>
    </row>
    <row r="1140" spans="1:61" hidden="1">
      <c r="A1140" s="6" t="s">
        <v>7273</v>
      </c>
      <c r="B1140" s="6" t="s">
        <v>7508</v>
      </c>
      <c r="C1140" s="6" t="s">
        <v>7</v>
      </c>
      <c r="D1140" s="6" t="s">
        <v>67</v>
      </c>
      <c r="E1140" s="6" t="s">
        <v>8223</v>
      </c>
      <c r="F1140" s="6" t="s">
        <v>1817</v>
      </c>
      <c r="G1140" s="6"/>
      <c r="H1140" s="1"/>
      <c r="I1140" s="5"/>
      <c r="J1140" s="5"/>
      <c r="K1140" s="1"/>
      <c r="L1140" s="5"/>
      <c r="M1140" s="5"/>
      <c r="N1140" s="26"/>
      <c r="O1140" s="1"/>
      <c r="P1140" s="1"/>
      <c r="Q1140" s="1"/>
      <c r="R1140" s="1"/>
      <c r="S1140" s="1"/>
      <c r="T1140" s="1"/>
      <c r="U1140" s="1"/>
      <c r="V1140" s="5"/>
      <c r="W1140" s="5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37">
        <f t="shared" si="52"/>
        <v>0</v>
      </c>
    </row>
    <row r="1141" spans="1:61" hidden="1">
      <c r="A1141" s="6" t="s">
        <v>1932</v>
      </c>
      <c r="B1141" s="6" t="s">
        <v>1933</v>
      </c>
      <c r="C1141" s="6" t="s">
        <v>151</v>
      </c>
      <c r="D1141" s="6"/>
      <c r="E1141" s="6" t="s">
        <v>152</v>
      </c>
      <c r="F1141" s="6" t="s">
        <v>1817</v>
      </c>
      <c r="G1141" s="6"/>
      <c r="H1141" s="1"/>
      <c r="I1141" s="5"/>
      <c r="J1141" s="5"/>
      <c r="K1141" s="1"/>
      <c r="L1141" s="5"/>
      <c r="M1141" s="5"/>
      <c r="N1141" s="26"/>
      <c r="O1141" s="1"/>
      <c r="P1141" s="1"/>
      <c r="Q1141" s="1"/>
      <c r="R1141" s="1"/>
      <c r="S1141" s="1"/>
      <c r="T1141" s="1"/>
      <c r="U1141" s="1"/>
      <c r="V1141" s="5"/>
      <c r="W1141" s="5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37">
        <f t="shared" si="52"/>
        <v>0</v>
      </c>
    </row>
    <row r="1142" spans="1:61" hidden="1">
      <c r="A1142" s="6" t="s">
        <v>1934</v>
      </c>
      <c r="B1142" s="6" t="s">
        <v>1935</v>
      </c>
      <c r="C1142" s="6" t="s">
        <v>151</v>
      </c>
      <c r="D1142" s="6"/>
      <c r="E1142" s="6" t="s">
        <v>152</v>
      </c>
      <c r="F1142" s="6" t="s">
        <v>1817</v>
      </c>
      <c r="G1142" s="6"/>
      <c r="H1142" s="1"/>
      <c r="I1142" s="5"/>
      <c r="J1142" s="5"/>
      <c r="K1142" s="1"/>
      <c r="L1142" s="5"/>
      <c r="M1142" s="5"/>
      <c r="N1142" s="26"/>
      <c r="O1142" s="1"/>
      <c r="P1142" s="1"/>
      <c r="Q1142" s="1"/>
      <c r="R1142" s="1"/>
      <c r="S1142" s="1"/>
      <c r="T1142" s="1"/>
      <c r="U1142" s="1"/>
      <c r="V1142" s="5"/>
      <c r="W1142" s="5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37">
        <f t="shared" si="52"/>
        <v>0</v>
      </c>
    </row>
    <row r="1143" spans="1:61" hidden="1">
      <c r="A1143" s="6" t="s">
        <v>1836</v>
      </c>
      <c r="B1143" s="6" t="s">
        <v>1837</v>
      </c>
      <c r="C1143" s="6" t="s">
        <v>7</v>
      </c>
      <c r="D1143" s="6" t="s">
        <v>8199</v>
      </c>
      <c r="E1143" s="6" t="s">
        <v>13</v>
      </c>
      <c r="F1143" s="6" t="s">
        <v>1817</v>
      </c>
      <c r="G1143" s="6"/>
      <c r="H1143" s="1"/>
      <c r="I1143" s="5"/>
      <c r="J1143" s="5"/>
      <c r="K1143" s="1"/>
      <c r="L1143" s="5"/>
      <c r="M1143" s="5"/>
      <c r="N1143" s="26"/>
      <c r="O1143" s="1"/>
      <c r="P1143" s="1"/>
      <c r="Q1143" s="1"/>
      <c r="R1143" s="1"/>
      <c r="S1143" s="1"/>
      <c r="T1143" s="1"/>
      <c r="U1143" s="1"/>
      <c r="V1143" s="5"/>
      <c r="W1143" s="5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37">
        <f t="shared" si="52"/>
        <v>0</v>
      </c>
    </row>
    <row r="1144" spans="1:61">
      <c r="A1144" s="7" t="s">
        <v>1838</v>
      </c>
      <c r="B1144" s="7" t="s">
        <v>1839</v>
      </c>
      <c r="C1144" s="7" t="s">
        <v>7</v>
      </c>
      <c r="D1144" s="7" t="s">
        <v>8199</v>
      </c>
      <c r="E1144" s="7" t="s">
        <v>21</v>
      </c>
      <c r="F1144" s="7" t="s">
        <v>1817</v>
      </c>
      <c r="G1144" s="25"/>
      <c r="H1144" s="1"/>
      <c r="I1144" s="5"/>
      <c r="J1144" s="5"/>
      <c r="K1144" s="1"/>
      <c r="L1144" s="5"/>
      <c r="M1144" s="5"/>
      <c r="N1144" s="26"/>
      <c r="O1144" s="1">
        <v>282316.93392615538</v>
      </c>
      <c r="P1144" s="1">
        <v>1848.1500000000015</v>
      </c>
      <c r="Q1144" s="1">
        <v>13151.402172107728</v>
      </c>
      <c r="R1144" s="1"/>
      <c r="S1144" s="1"/>
      <c r="T1144" s="1"/>
      <c r="U1144" s="1"/>
      <c r="V1144" s="5"/>
      <c r="W1144" s="5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37">
        <f>BH1144+BG1144+BF1144+BE1144+BD1144+BB1144+BA1144+AZ1144+AY1144+AX1144+AW1144+AV1144+AU1144+AT1144+AS1144+AR1144+AQ1144+AP1144+AO1144+AN1144+AM1144+AL1144+AK1144+AJ1144+AI1144+AH1144+AG1144+AF1144+AE1144+AD1144+AC1144+AB1144+BC1144+AA1144+Z1144+Y1144+X1144+U1144+T1144+S1144+R1144+Q1144+P1144+O1144+N1144+M1144+L1144+K1144+J1144+I1144+H1144+G1144</f>
        <v>297316.48609826312</v>
      </c>
    </row>
    <row r="1145" spans="1:61" hidden="1">
      <c r="A1145" s="6" t="s">
        <v>1840</v>
      </c>
      <c r="B1145" s="6" t="s">
        <v>1841</v>
      </c>
      <c r="C1145" s="6" t="s">
        <v>7</v>
      </c>
      <c r="D1145" s="6" t="s">
        <v>18</v>
      </c>
      <c r="E1145" s="6" t="s">
        <v>21</v>
      </c>
      <c r="F1145" s="6" t="s">
        <v>1817</v>
      </c>
      <c r="G1145" s="6"/>
      <c r="H1145" s="1"/>
      <c r="I1145" s="5"/>
      <c r="J1145" s="5"/>
      <c r="K1145" s="1"/>
      <c r="L1145" s="5"/>
      <c r="M1145" s="5"/>
      <c r="N1145" s="26"/>
      <c r="O1145" s="1"/>
      <c r="P1145" s="1"/>
      <c r="Q1145" s="1"/>
      <c r="R1145" s="1"/>
      <c r="S1145" s="1"/>
      <c r="T1145" s="1"/>
      <c r="U1145" s="1"/>
      <c r="V1145" s="5"/>
      <c r="W1145" s="5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37">
        <f t="shared" ref="BI1145:BI1165" si="53">BH1145+BG1145+BF1145+BE1145+BD1145+BB1145+BA1145+AZ1145+AY1145+AX1145+AW1145+AV1145+AU1145+AT1145+AS1145+AR1145+AQ1145+AP1145+AO1145+AN1145+AM1145+AL1145+AK1145+AJ1145+AI1145+AH1145+AG1145+AF1145+AE1145+AD1145+AC1145+AB1145+BC1145+AA1145+Z1145+Y1145+X1145+U1145+T1145+S1145+R1145+Q1145+P1145+O1145+N1145+M1145+L1145+K1145+J1145+I1145+H1145</f>
        <v>0</v>
      </c>
    </row>
    <row r="1146" spans="1:61" hidden="1">
      <c r="A1146" s="6" t="s">
        <v>1842</v>
      </c>
      <c r="B1146" s="6" t="s">
        <v>1843</v>
      </c>
      <c r="C1146" s="6" t="s">
        <v>7</v>
      </c>
      <c r="D1146" s="6" t="s">
        <v>18</v>
      </c>
      <c r="E1146" s="6" t="s">
        <v>31</v>
      </c>
      <c r="F1146" s="6" t="s">
        <v>1817</v>
      </c>
      <c r="G1146" s="6"/>
      <c r="H1146" s="1"/>
      <c r="I1146" s="5"/>
      <c r="J1146" s="5"/>
      <c r="K1146" s="1"/>
      <c r="L1146" s="5"/>
      <c r="M1146" s="5"/>
      <c r="N1146" s="26"/>
      <c r="O1146" s="1"/>
      <c r="P1146" s="1"/>
      <c r="Q1146" s="1"/>
      <c r="R1146" s="1"/>
      <c r="S1146" s="1"/>
      <c r="T1146" s="1"/>
      <c r="U1146" s="1"/>
      <c r="V1146" s="5"/>
      <c r="W1146" s="5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37">
        <f t="shared" si="53"/>
        <v>0</v>
      </c>
    </row>
    <row r="1147" spans="1:61" hidden="1">
      <c r="A1147" s="6" t="s">
        <v>1844</v>
      </c>
      <c r="B1147" s="6" t="s">
        <v>1845</v>
      </c>
      <c r="C1147" s="6" t="s">
        <v>7</v>
      </c>
      <c r="D1147" s="6" t="s">
        <v>18</v>
      </c>
      <c r="E1147" s="6" t="s">
        <v>31</v>
      </c>
      <c r="F1147" s="6" t="s">
        <v>1817</v>
      </c>
      <c r="G1147" s="6"/>
      <c r="H1147" s="1"/>
      <c r="I1147" s="5"/>
      <c r="J1147" s="5"/>
      <c r="K1147" s="1"/>
      <c r="L1147" s="5"/>
      <c r="M1147" s="5"/>
      <c r="N1147" s="26"/>
      <c r="O1147" s="1"/>
      <c r="P1147" s="1"/>
      <c r="Q1147" s="1"/>
      <c r="R1147" s="1"/>
      <c r="S1147" s="1"/>
      <c r="T1147" s="1"/>
      <c r="U1147" s="1"/>
      <c r="V1147" s="5"/>
      <c r="W1147" s="5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37">
        <f t="shared" si="53"/>
        <v>0</v>
      </c>
    </row>
    <row r="1148" spans="1:61" hidden="1">
      <c r="A1148" s="6" t="s">
        <v>1936</v>
      </c>
      <c r="B1148" s="6" t="s">
        <v>1937</v>
      </c>
      <c r="C1148" s="6" t="s">
        <v>151</v>
      </c>
      <c r="D1148" s="6"/>
      <c r="E1148" s="6" t="s">
        <v>152</v>
      </c>
      <c r="F1148" s="6" t="s">
        <v>1817</v>
      </c>
      <c r="G1148" s="6"/>
      <c r="H1148" s="1"/>
      <c r="I1148" s="5"/>
      <c r="J1148" s="5"/>
      <c r="K1148" s="1"/>
      <c r="L1148" s="5"/>
      <c r="M1148" s="5"/>
      <c r="N1148" s="26"/>
      <c r="O1148" s="1"/>
      <c r="P1148" s="1"/>
      <c r="Q1148" s="1"/>
      <c r="R1148" s="1"/>
      <c r="S1148" s="1"/>
      <c r="T1148" s="1"/>
      <c r="U1148" s="1"/>
      <c r="V1148" s="5"/>
      <c r="W1148" s="5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37">
        <f t="shared" si="53"/>
        <v>0</v>
      </c>
    </row>
    <row r="1149" spans="1:61" hidden="1">
      <c r="A1149" s="6" t="s">
        <v>1938</v>
      </c>
      <c r="B1149" s="6" t="s">
        <v>1939</v>
      </c>
      <c r="C1149" s="6" t="s">
        <v>151</v>
      </c>
      <c r="D1149" s="6"/>
      <c r="E1149" s="6" t="s">
        <v>152</v>
      </c>
      <c r="F1149" s="6" t="s">
        <v>1817</v>
      </c>
      <c r="G1149" s="6"/>
      <c r="H1149" s="1"/>
      <c r="I1149" s="5"/>
      <c r="J1149" s="5"/>
      <c r="K1149" s="1"/>
      <c r="L1149" s="5"/>
      <c r="M1149" s="5"/>
      <c r="N1149" s="26"/>
      <c r="O1149" s="1"/>
      <c r="P1149" s="1"/>
      <c r="Q1149" s="1"/>
      <c r="R1149" s="1"/>
      <c r="S1149" s="1"/>
      <c r="T1149" s="1"/>
      <c r="U1149" s="1"/>
      <c r="V1149" s="5"/>
      <c r="W1149" s="5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37">
        <f t="shared" si="53"/>
        <v>0</v>
      </c>
    </row>
    <row r="1150" spans="1:61" hidden="1">
      <c r="A1150" s="6" t="s">
        <v>1940</v>
      </c>
      <c r="B1150" s="6" t="s">
        <v>1941</v>
      </c>
      <c r="C1150" s="6" t="s">
        <v>151</v>
      </c>
      <c r="D1150" s="6"/>
      <c r="E1150" s="6" t="s">
        <v>152</v>
      </c>
      <c r="F1150" s="6" t="s">
        <v>1817</v>
      </c>
      <c r="G1150" s="6"/>
      <c r="H1150" s="1"/>
      <c r="I1150" s="5"/>
      <c r="J1150" s="5"/>
      <c r="K1150" s="1"/>
      <c r="L1150" s="5"/>
      <c r="M1150" s="5"/>
      <c r="N1150" s="26"/>
      <c r="O1150" s="1"/>
      <c r="P1150" s="1"/>
      <c r="Q1150" s="1"/>
      <c r="R1150" s="1"/>
      <c r="S1150" s="1"/>
      <c r="T1150" s="1"/>
      <c r="U1150" s="1"/>
      <c r="V1150" s="5"/>
      <c r="W1150" s="5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37">
        <f t="shared" si="53"/>
        <v>0</v>
      </c>
    </row>
    <row r="1151" spans="1:61" hidden="1">
      <c r="A1151" s="6" t="s">
        <v>7274</v>
      </c>
      <c r="B1151" s="6" t="s">
        <v>7509</v>
      </c>
      <c r="C1151" s="6" t="s">
        <v>7</v>
      </c>
      <c r="D1151" s="6" t="s">
        <v>67</v>
      </c>
      <c r="E1151" s="6" t="s">
        <v>8223</v>
      </c>
      <c r="F1151" s="6" t="s">
        <v>1817</v>
      </c>
      <c r="G1151" s="6"/>
      <c r="H1151" s="1"/>
      <c r="I1151" s="5"/>
      <c r="J1151" s="5"/>
      <c r="K1151" s="1"/>
      <c r="L1151" s="5"/>
      <c r="M1151" s="5"/>
      <c r="N1151" s="26"/>
      <c r="O1151" s="1"/>
      <c r="P1151" s="1"/>
      <c r="Q1151" s="1"/>
      <c r="R1151" s="1"/>
      <c r="S1151" s="1"/>
      <c r="T1151" s="1"/>
      <c r="U1151" s="1"/>
      <c r="V1151" s="5"/>
      <c r="W1151" s="5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37">
        <f t="shared" si="53"/>
        <v>0</v>
      </c>
    </row>
    <row r="1152" spans="1:61" hidden="1">
      <c r="A1152" s="6" t="s">
        <v>1942</v>
      </c>
      <c r="B1152" s="6" t="s">
        <v>1943</v>
      </c>
      <c r="C1152" s="6" t="s">
        <v>151</v>
      </c>
      <c r="D1152" s="6"/>
      <c r="E1152" s="6" t="s">
        <v>152</v>
      </c>
      <c r="F1152" s="6" t="s">
        <v>1817</v>
      </c>
      <c r="G1152" s="6"/>
      <c r="H1152" s="1"/>
      <c r="I1152" s="5"/>
      <c r="J1152" s="5"/>
      <c r="K1152" s="1"/>
      <c r="L1152" s="5"/>
      <c r="M1152" s="5"/>
      <c r="N1152" s="26"/>
      <c r="O1152" s="1"/>
      <c r="P1152" s="1"/>
      <c r="Q1152" s="1"/>
      <c r="R1152" s="1"/>
      <c r="S1152" s="1"/>
      <c r="T1152" s="1"/>
      <c r="U1152" s="1"/>
      <c r="V1152" s="5"/>
      <c r="W1152" s="5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37">
        <f t="shared" si="53"/>
        <v>0</v>
      </c>
    </row>
    <row r="1153" spans="1:61" hidden="1">
      <c r="A1153" s="6" t="s">
        <v>1846</v>
      </c>
      <c r="B1153" s="6" t="s">
        <v>1847</v>
      </c>
      <c r="C1153" s="6" t="s">
        <v>7</v>
      </c>
      <c r="D1153" s="6" t="s">
        <v>67</v>
      </c>
      <c r="E1153" s="6" t="s">
        <v>67</v>
      </c>
      <c r="F1153" s="6" t="s">
        <v>1817</v>
      </c>
      <c r="G1153" s="6"/>
      <c r="H1153" s="1"/>
      <c r="I1153" s="5"/>
      <c r="J1153" s="5"/>
      <c r="K1153" s="1"/>
      <c r="L1153" s="5"/>
      <c r="M1153" s="5"/>
      <c r="N1153" s="26"/>
      <c r="O1153" s="1"/>
      <c r="P1153" s="1"/>
      <c r="Q1153" s="1"/>
      <c r="R1153" s="1"/>
      <c r="S1153" s="1"/>
      <c r="T1153" s="1"/>
      <c r="U1153" s="1"/>
      <c r="V1153" s="5"/>
      <c r="W1153" s="5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37">
        <f t="shared" si="53"/>
        <v>0</v>
      </c>
    </row>
    <row r="1154" spans="1:61" hidden="1">
      <c r="A1154" s="6" t="s">
        <v>1848</v>
      </c>
      <c r="B1154" s="6" t="s">
        <v>1849</v>
      </c>
      <c r="C1154" s="6" t="s">
        <v>7</v>
      </c>
      <c r="D1154" s="6" t="s">
        <v>67</v>
      </c>
      <c r="E1154" s="6" t="s">
        <v>67</v>
      </c>
      <c r="F1154" s="6" t="s">
        <v>1817</v>
      </c>
      <c r="G1154" s="6"/>
      <c r="H1154" s="1"/>
      <c r="I1154" s="5"/>
      <c r="J1154" s="5"/>
      <c r="K1154" s="1"/>
      <c r="L1154" s="5"/>
      <c r="M1154" s="5"/>
      <c r="N1154" s="26"/>
      <c r="O1154" s="1"/>
      <c r="P1154" s="1"/>
      <c r="Q1154" s="1"/>
      <c r="R1154" s="1"/>
      <c r="S1154" s="1"/>
      <c r="T1154" s="1"/>
      <c r="U1154" s="1"/>
      <c r="V1154" s="5"/>
      <c r="W1154" s="5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37">
        <f t="shared" si="53"/>
        <v>0</v>
      </c>
    </row>
    <row r="1155" spans="1:61" hidden="1">
      <c r="A1155" s="6" t="s">
        <v>1944</v>
      </c>
      <c r="B1155" s="6" t="s">
        <v>1945</v>
      </c>
      <c r="C1155" s="6" t="s">
        <v>151</v>
      </c>
      <c r="D1155" s="6"/>
      <c r="E1155" s="6" t="s">
        <v>152</v>
      </c>
      <c r="F1155" s="6" t="s">
        <v>1817</v>
      </c>
      <c r="G1155" s="6"/>
      <c r="H1155" s="1"/>
      <c r="I1155" s="5"/>
      <c r="J1155" s="5"/>
      <c r="K1155" s="1"/>
      <c r="L1155" s="5"/>
      <c r="M1155" s="5"/>
      <c r="N1155" s="26"/>
      <c r="O1155" s="1"/>
      <c r="P1155" s="1"/>
      <c r="Q1155" s="1"/>
      <c r="R1155" s="1"/>
      <c r="S1155" s="1"/>
      <c r="T1155" s="1"/>
      <c r="U1155" s="1"/>
      <c r="V1155" s="5"/>
      <c r="W1155" s="5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37">
        <f t="shared" si="53"/>
        <v>0</v>
      </c>
    </row>
    <row r="1156" spans="1:61" hidden="1">
      <c r="A1156" s="6" t="s">
        <v>1850</v>
      </c>
      <c r="B1156" s="6" t="s">
        <v>1851</v>
      </c>
      <c r="C1156" s="6" t="s">
        <v>7</v>
      </c>
      <c r="D1156" s="6" t="s">
        <v>67</v>
      </c>
      <c r="E1156" s="6" t="s">
        <v>67</v>
      </c>
      <c r="F1156" s="6" t="s">
        <v>1817</v>
      </c>
      <c r="G1156" s="6"/>
      <c r="H1156" s="1"/>
      <c r="I1156" s="5"/>
      <c r="J1156" s="5"/>
      <c r="K1156" s="1"/>
      <c r="L1156" s="5"/>
      <c r="M1156" s="5"/>
      <c r="N1156" s="26"/>
      <c r="O1156" s="1"/>
      <c r="P1156" s="1"/>
      <c r="Q1156" s="1"/>
      <c r="R1156" s="1"/>
      <c r="S1156" s="1"/>
      <c r="T1156" s="1"/>
      <c r="U1156" s="1"/>
      <c r="V1156" s="5"/>
      <c r="W1156" s="5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37">
        <f t="shared" si="53"/>
        <v>0</v>
      </c>
    </row>
    <row r="1157" spans="1:61" hidden="1">
      <c r="A1157" s="6" t="s">
        <v>1852</v>
      </c>
      <c r="B1157" s="6" t="s">
        <v>1853</v>
      </c>
      <c r="C1157" s="6" t="s">
        <v>7</v>
      </c>
      <c r="D1157" s="6" t="s">
        <v>8199</v>
      </c>
      <c r="E1157" s="6" t="s">
        <v>21</v>
      </c>
      <c r="F1157" s="6" t="s">
        <v>1817</v>
      </c>
      <c r="G1157" s="6"/>
      <c r="H1157" s="1"/>
      <c r="I1157" s="5"/>
      <c r="J1157" s="5"/>
      <c r="K1157" s="1"/>
      <c r="L1157" s="5"/>
      <c r="M1157" s="5"/>
      <c r="N1157" s="26"/>
      <c r="O1157" s="1"/>
      <c r="P1157" s="1"/>
      <c r="Q1157" s="1"/>
      <c r="R1157" s="1"/>
      <c r="S1157" s="1"/>
      <c r="T1157" s="1"/>
      <c r="U1157" s="1"/>
      <c r="V1157" s="5"/>
      <c r="W1157" s="5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37">
        <f t="shared" si="53"/>
        <v>0</v>
      </c>
    </row>
    <row r="1158" spans="1:61" hidden="1">
      <c r="A1158" s="6" t="s">
        <v>1854</v>
      </c>
      <c r="B1158" s="6" t="s">
        <v>1855</v>
      </c>
      <c r="C1158" s="6" t="s">
        <v>7</v>
      </c>
      <c r="D1158" s="6" t="s">
        <v>67</v>
      </c>
      <c r="E1158" s="6" t="s">
        <v>67</v>
      </c>
      <c r="F1158" s="6" t="s">
        <v>1817</v>
      </c>
      <c r="G1158" s="6"/>
      <c r="H1158" s="1"/>
      <c r="I1158" s="5"/>
      <c r="J1158" s="5"/>
      <c r="K1158" s="1"/>
      <c r="L1158" s="5"/>
      <c r="M1158" s="5"/>
      <c r="N1158" s="26"/>
      <c r="O1158" s="1"/>
      <c r="P1158" s="1"/>
      <c r="Q1158" s="1"/>
      <c r="R1158" s="1"/>
      <c r="S1158" s="1"/>
      <c r="T1158" s="1"/>
      <c r="U1158" s="1"/>
      <c r="V1158" s="5"/>
      <c r="W1158" s="5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37">
        <f t="shared" si="53"/>
        <v>0</v>
      </c>
    </row>
    <row r="1159" spans="1:61" hidden="1">
      <c r="A1159" s="6" t="s">
        <v>1946</v>
      </c>
      <c r="B1159" s="6" t="s">
        <v>1947</v>
      </c>
      <c r="C1159" s="6" t="s">
        <v>151</v>
      </c>
      <c r="D1159" s="6"/>
      <c r="E1159" s="6" t="s">
        <v>152</v>
      </c>
      <c r="F1159" s="6" t="s">
        <v>1817</v>
      </c>
      <c r="G1159" s="6"/>
      <c r="H1159" s="1"/>
      <c r="I1159" s="5"/>
      <c r="J1159" s="5"/>
      <c r="K1159" s="1"/>
      <c r="L1159" s="5"/>
      <c r="M1159" s="5"/>
      <c r="N1159" s="26"/>
      <c r="O1159" s="1"/>
      <c r="P1159" s="1"/>
      <c r="Q1159" s="1"/>
      <c r="R1159" s="1"/>
      <c r="S1159" s="1"/>
      <c r="T1159" s="1"/>
      <c r="U1159" s="1"/>
      <c r="V1159" s="5"/>
      <c r="W1159" s="5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37">
        <f t="shared" si="53"/>
        <v>0</v>
      </c>
    </row>
    <row r="1160" spans="1:61" hidden="1">
      <c r="A1160" s="6" t="s">
        <v>6655</v>
      </c>
      <c r="B1160" s="6" t="s">
        <v>6656</v>
      </c>
      <c r="C1160" s="6" t="s">
        <v>151</v>
      </c>
      <c r="D1160" s="6"/>
      <c r="E1160" s="6" t="s">
        <v>8205</v>
      </c>
      <c r="F1160" s="6" t="s">
        <v>1817</v>
      </c>
      <c r="G1160" s="6"/>
      <c r="H1160" s="1"/>
      <c r="I1160" s="5"/>
      <c r="J1160" s="5"/>
      <c r="K1160" s="1"/>
      <c r="L1160" s="5"/>
      <c r="M1160" s="5"/>
      <c r="N1160" s="26"/>
      <c r="O1160" s="1"/>
      <c r="P1160" s="1"/>
      <c r="Q1160" s="1"/>
      <c r="R1160" s="1"/>
      <c r="S1160" s="1"/>
      <c r="T1160" s="1"/>
      <c r="U1160" s="1"/>
      <c r="V1160" s="5"/>
      <c r="W1160" s="5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37">
        <f t="shared" si="53"/>
        <v>0</v>
      </c>
    </row>
    <row r="1161" spans="1:61" hidden="1">
      <c r="A1161" s="6" t="s">
        <v>1948</v>
      </c>
      <c r="B1161" s="6" t="s">
        <v>1949</v>
      </c>
      <c r="C1161" s="6" t="s">
        <v>151</v>
      </c>
      <c r="D1161" s="6"/>
      <c r="E1161" s="6" t="s">
        <v>152</v>
      </c>
      <c r="F1161" s="6" t="s">
        <v>1817</v>
      </c>
      <c r="G1161" s="6"/>
      <c r="H1161" s="1"/>
      <c r="I1161" s="5"/>
      <c r="J1161" s="5"/>
      <c r="K1161" s="1"/>
      <c r="L1161" s="5"/>
      <c r="M1161" s="5"/>
      <c r="N1161" s="26"/>
      <c r="O1161" s="1"/>
      <c r="P1161" s="1"/>
      <c r="Q1161" s="1"/>
      <c r="R1161" s="1"/>
      <c r="S1161" s="1"/>
      <c r="T1161" s="1"/>
      <c r="U1161" s="1"/>
      <c r="V1161" s="5"/>
      <c r="W1161" s="5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37">
        <f t="shared" si="53"/>
        <v>0</v>
      </c>
    </row>
    <row r="1162" spans="1:61" hidden="1">
      <c r="A1162" s="6" t="s">
        <v>1950</v>
      </c>
      <c r="B1162" s="6" t="s">
        <v>1951</v>
      </c>
      <c r="C1162" s="6" t="s">
        <v>151</v>
      </c>
      <c r="D1162" s="6"/>
      <c r="E1162" s="6" t="s">
        <v>152</v>
      </c>
      <c r="F1162" s="6" t="s">
        <v>1817</v>
      </c>
      <c r="G1162" s="6"/>
      <c r="H1162" s="1"/>
      <c r="I1162" s="5"/>
      <c r="J1162" s="5"/>
      <c r="K1162" s="1"/>
      <c r="L1162" s="5"/>
      <c r="M1162" s="5"/>
      <c r="N1162" s="26"/>
      <c r="O1162" s="1"/>
      <c r="P1162" s="1"/>
      <c r="Q1162" s="1"/>
      <c r="R1162" s="1"/>
      <c r="S1162" s="1"/>
      <c r="T1162" s="1"/>
      <c r="U1162" s="1"/>
      <c r="V1162" s="5"/>
      <c r="W1162" s="5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37">
        <f t="shared" si="53"/>
        <v>0</v>
      </c>
    </row>
    <row r="1163" spans="1:61" hidden="1">
      <c r="A1163" s="6" t="s">
        <v>6657</v>
      </c>
      <c r="B1163" s="6" t="s">
        <v>6658</v>
      </c>
      <c r="C1163" s="6" t="s">
        <v>151</v>
      </c>
      <c r="D1163" s="6"/>
      <c r="E1163" s="6" t="s">
        <v>8205</v>
      </c>
      <c r="F1163" s="6" t="s">
        <v>1817</v>
      </c>
      <c r="G1163" s="6"/>
      <c r="H1163" s="1"/>
      <c r="I1163" s="5"/>
      <c r="J1163" s="5"/>
      <c r="K1163" s="1"/>
      <c r="L1163" s="5"/>
      <c r="M1163" s="5"/>
      <c r="N1163" s="26"/>
      <c r="O1163" s="1"/>
      <c r="P1163" s="1"/>
      <c r="Q1163" s="1"/>
      <c r="R1163" s="1"/>
      <c r="S1163" s="1"/>
      <c r="T1163" s="1"/>
      <c r="U1163" s="1"/>
      <c r="V1163" s="5"/>
      <c r="W1163" s="5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37">
        <f t="shared" si="53"/>
        <v>0</v>
      </c>
    </row>
    <row r="1164" spans="1:61" hidden="1">
      <c r="A1164" s="6" t="s">
        <v>1952</v>
      </c>
      <c r="B1164" s="6" t="s">
        <v>1933</v>
      </c>
      <c r="C1164" s="6" t="s">
        <v>151</v>
      </c>
      <c r="D1164" s="6"/>
      <c r="E1164" s="6" t="s">
        <v>152</v>
      </c>
      <c r="F1164" s="6" t="s">
        <v>1817</v>
      </c>
      <c r="G1164" s="6"/>
      <c r="H1164" s="1"/>
      <c r="I1164" s="5"/>
      <c r="J1164" s="5"/>
      <c r="K1164" s="1"/>
      <c r="L1164" s="5"/>
      <c r="M1164" s="5"/>
      <c r="N1164" s="26"/>
      <c r="O1164" s="1"/>
      <c r="P1164" s="1"/>
      <c r="Q1164" s="1"/>
      <c r="R1164" s="1"/>
      <c r="S1164" s="1"/>
      <c r="T1164" s="1"/>
      <c r="U1164" s="1"/>
      <c r="V1164" s="5"/>
      <c r="W1164" s="5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37">
        <f t="shared" si="53"/>
        <v>0</v>
      </c>
    </row>
    <row r="1165" spans="1:61" hidden="1">
      <c r="A1165" s="6" t="s">
        <v>1856</v>
      </c>
      <c r="B1165" s="6" t="s">
        <v>1857</v>
      </c>
      <c r="C1165" s="6" t="s">
        <v>7</v>
      </c>
      <c r="D1165" s="6" t="s">
        <v>8199</v>
      </c>
      <c r="E1165" s="6" t="s">
        <v>21</v>
      </c>
      <c r="F1165" s="6" t="s">
        <v>1817</v>
      </c>
      <c r="G1165" s="6"/>
      <c r="H1165" s="1"/>
      <c r="I1165" s="5"/>
      <c r="J1165" s="5"/>
      <c r="K1165" s="1"/>
      <c r="L1165" s="5"/>
      <c r="M1165" s="5"/>
      <c r="N1165" s="26"/>
      <c r="O1165" s="1"/>
      <c r="P1165" s="1"/>
      <c r="Q1165" s="1"/>
      <c r="R1165" s="1"/>
      <c r="S1165" s="1"/>
      <c r="T1165" s="1"/>
      <c r="U1165" s="1"/>
      <c r="V1165" s="5"/>
      <c r="W1165" s="5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37">
        <f t="shared" si="53"/>
        <v>0</v>
      </c>
    </row>
    <row r="1166" spans="1:61">
      <c r="A1166" s="7" t="s">
        <v>1858</v>
      </c>
      <c r="B1166" s="7" t="s">
        <v>1859</v>
      </c>
      <c r="C1166" s="7" t="s">
        <v>7</v>
      </c>
      <c r="D1166" s="7" t="s">
        <v>8199</v>
      </c>
      <c r="E1166" s="7" t="s">
        <v>28</v>
      </c>
      <c r="F1166" s="7" t="s">
        <v>1817</v>
      </c>
      <c r="G1166" s="25">
        <v>763868.55327832652</v>
      </c>
      <c r="H1166" s="1">
        <v>19152916.673394337</v>
      </c>
      <c r="I1166" s="5"/>
      <c r="J1166" s="1">
        <v>480000</v>
      </c>
      <c r="K1166" s="1">
        <v>409341.33212480362</v>
      </c>
      <c r="L1166" s="5"/>
      <c r="M1166" s="1">
        <v>246469.18064516128</v>
      </c>
      <c r="N1166" s="26">
        <v>1609468.4974189952</v>
      </c>
      <c r="O1166" s="1">
        <v>2922153.4098097798</v>
      </c>
      <c r="P1166" s="1">
        <v>565131.53999999992</v>
      </c>
      <c r="Q1166" s="1">
        <v>358639.6769755932</v>
      </c>
      <c r="R1166" s="1"/>
      <c r="S1166" s="1"/>
      <c r="T1166" s="1">
        <v>202426.33706328415</v>
      </c>
      <c r="U1166" s="1"/>
      <c r="V1166" s="5"/>
      <c r="W1166" s="5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>
        <v>39455</v>
      </c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>
        <v>522193.61249999999</v>
      </c>
      <c r="BD1166" s="1"/>
      <c r="BE1166" s="1">
        <v>379161.26205234294</v>
      </c>
      <c r="BF1166" s="1">
        <v>219172.82183999999</v>
      </c>
      <c r="BG1166" s="1"/>
      <c r="BH1166" s="1"/>
      <c r="BI1166" s="37">
        <f>BH1166+BG1166+BF1166+BE1166+BD1166+BB1166+BA1166+AZ1166+AY1166+AX1166+AW1166+AV1166+AU1166+AT1166+AS1166+AR1166+AQ1166+AP1166+AO1166+AN1166+AM1166+AL1166+AK1166+AJ1166+AI1166+AH1166+AG1166+AF1166+AE1166+AD1166+AC1166+AB1166+BC1166+AA1166+Z1166+Y1166+X1166+U1166+T1166+S1166+R1166+Q1166+P1166+O1166+N1166+M1166+L1166+K1166+J1166+I1166+H1166+G1166</f>
        <v>27870397.897102624</v>
      </c>
    </row>
    <row r="1167" spans="1:61">
      <c r="A1167" s="7" t="s">
        <v>1860</v>
      </c>
      <c r="B1167" s="7" t="s">
        <v>1861</v>
      </c>
      <c r="C1167" s="7" t="s">
        <v>7</v>
      </c>
      <c r="D1167" s="7" t="s">
        <v>8199</v>
      </c>
      <c r="E1167" s="7" t="s">
        <v>21</v>
      </c>
      <c r="F1167" s="7" t="s">
        <v>1817</v>
      </c>
      <c r="G1167" s="25"/>
      <c r="H1167" s="1"/>
      <c r="I1167" s="5"/>
      <c r="J1167" s="5"/>
      <c r="K1167" s="1"/>
      <c r="L1167" s="5"/>
      <c r="M1167" s="5"/>
      <c r="N1167" s="26"/>
      <c r="O1167" s="1">
        <v>5839.7439483193502</v>
      </c>
      <c r="P1167" s="1"/>
      <c r="Q1167" s="1"/>
      <c r="R1167" s="1"/>
      <c r="S1167" s="1"/>
      <c r="T1167" s="1"/>
      <c r="U1167" s="1"/>
      <c r="V1167" s="5"/>
      <c r="W1167" s="5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37">
        <f>BH1167+BG1167+BF1167+BE1167+BD1167+BB1167+BA1167+AZ1167+AY1167+AX1167+AW1167+AV1167+AU1167+AT1167+AS1167+AR1167+AQ1167+AP1167+AO1167+AN1167+AM1167+AL1167+AK1167+AJ1167+AI1167+AH1167+AG1167+AF1167+AE1167+AD1167+AC1167+AB1167+BC1167+AA1167+Z1167+Y1167+X1167+U1167+T1167+S1167+R1167+Q1167+P1167+O1167+N1167+M1167+L1167+K1167+J1167+I1167+H1167+G1167</f>
        <v>5839.7439483193502</v>
      </c>
    </row>
    <row r="1168" spans="1:61" hidden="1">
      <c r="A1168" s="6" t="s">
        <v>1862</v>
      </c>
      <c r="B1168" s="6" t="s">
        <v>1863</v>
      </c>
      <c r="C1168" s="6" t="s">
        <v>7</v>
      </c>
      <c r="D1168" s="6" t="s">
        <v>18</v>
      </c>
      <c r="E1168" s="6" t="s">
        <v>21</v>
      </c>
      <c r="F1168" s="6" t="s">
        <v>1817</v>
      </c>
      <c r="G1168" s="6"/>
      <c r="H1168" s="1"/>
      <c r="I1168" s="5"/>
      <c r="J1168" s="5"/>
      <c r="K1168" s="1"/>
      <c r="L1168" s="5"/>
      <c r="M1168" s="5"/>
      <c r="N1168" s="26"/>
      <c r="O1168" s="1"/>
      <c r="P1168" s="1"/>
      <c r="Q1168" s="1"/>
      <c r="R1168" s="1"/>
      <c r="S1168" s="1"/>
      <c r="T1168" s="1"/>
      <c r="U1168" s="1"/>
      <c r="V1168" s="5"/>
      <c r="W1168" s="5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37">
        <f t="shared" ref="BI1168:BI1173" si="54">BH1168+BG1168+BF1168+BE1168+BD1168+BB1168+BA1168+AZ1168+AY1168+AX1168+AW1168+AV1168+AU1168+AT1168+AS1168+AR1168+AQ1168+AP1168+AO1168+AN1168+AM1168+AL1168+AK1168+AJ1168+AI1168+AH1168+AG1168+AF1168+AE1168+AD1168+AC1168+AB1168+BC1168+AA1168+Z1168+Y1168+X1168+U1168+T1168+S1168+R1168+Q1168+P1168+O1168+N1168+M1168+L1168+K1168+J1168+I1168+H1168</f>
        <v>0</v>
      </c>
    </row>
    <row r="1169" spans="1:61" hidden="1">
      <c r="A1169" s="6" t="s">
        <v>1864</v>
      </c>
      <c r="B1169" s="6" t="s">
        <v>1865</v>
      </c>
      <c r="C1169" s="6" t="s">
        <v>7</v>
      </c>
      <c r="D1169" s="6" t="s">
        <v>8199</v>
      </c>
      <c r="E1169" s="6" t="s">
        <v>21</v>
      </c>
      <c r="F1169" s="6" t="s">
        <v>1817</v>
      </c>
      <c r="G1169" s="6"/>
      <c r="H1169" s="1"/>
      <c r="I1169" s="5"/>
      <c r="J1169" s="5"/>
      <c r="K1169" s="1"/>
      <c r="L1169" s="5"/>
      <c r="M1169" s="5"/>
      <c r="N1169" s="26"/>
      <c r="O1169" s="1"/>
      <c r="P1169" s="1"/>
      <c r="Q1169" s="1"/>
      <c r="R1169" s="1"/>
      <c r="S1169" s="1"/>
      <c r="T1169" s="1"/>
      <c r="U1169" s="1"/>
      <c r="V1169" s="5"/>
      <c r="W1169" s="5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37">
        <f t="shared" si="54"/>
        <v>0</v>
      </c>
    </row>
    <row r="1170" spans="1:61" hidden="1">
      <c r="A1170" s="6" t="s">
        <v>1866</v>
      </c>
      <c r="B1170" s="6" t="s">
        <v>1867</v>
      </c>
      <c r="C1170" s="6" t="s">
        <v>7</v>
      </c>
      <c r="D1170" s="6" t="s">
        <v>8199</v>
      </c>
      <c r="E1170" s="6" t="s">
        <v>21</v>
      </c>
      <c r="F1170" s="6" t="s">
        <v>1817</v>
      </c>
      <c r="G1170" s="6"/>
      <c r="H1170" s="1"/>
      <c r="I1170" s="5"/>
      <c r="J1170" s="5"/>
      <c r="K1170" s="1"/>
      <c r="L1170" s="5"/>
      <c r="M1170" s="5"/>
      <c r="N1170" s="26"/>
      <c r="O1170" s="1"/>
      <c r="P1170" s="1"/>
      <c r="Q1170" s="1"/>
      <c r="R1170" s="1"/>
      <c r="S1170" s="1"/>
      <c r="T1170" s="1"/>
      <c r="U1170" s="1"/>
      <c r="V1170" s="5"/>
      <c r="W1170" s="5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37">
        <f t="shared" si="54"/>
        <v>0</v>
      </c>
    </row>
    <row r="1171" spans="1:61" hidden="1">
      <c r="A1171" s="6" t="s">
        <v>1868</v>
      </c>
      <c r="B1171" s="6" t="s">
        <v>1869</v>
      </c>
      <c r="C1171" s="6" t="s">
        <v>7</v>
      </c>
      <c r="D1171" s="6" t="s">
        <v>18</v>
      </c>
      <c r="E1171" s="6" t="s">
        <v>31</v>
      </c>
      <c r="F1171" s="6" t="s">
        <v>1817</v>
      </c>
      <c r="G1171" s="6"/>
      <c r="H1171" s="1"/>
      <c r="I1171" s="5"/>
      <c r="J1171" s="5"/>
      <c r="K1171" s="1"/>
      <c r="L1171" s="5"/>
      <c r="M1171" s="5"/>
      <c r="N1171" s="26"/>
      <c r="O1171" s="1"/>
      <c r="P1171" s="1"/>
      <c r="Q1171" s="1"/>
      <c r="R1171" s="1"/>
      <c r="S1171" s="1"/>
      <c r="T1171" s="1"/>
      <c r="U1171" s="1"/>
      <c r="V1171" s="5"/>
      <c r="W1171" s="5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37">
        <f t="shared" si="54"/>
        <v>0</v>
      </c>
    </row>
    <row r="1172" spans="1:61" hidden="1">
      <c r="A1172" s="6" t="s">
        <v>1870</v>
      </c>
      <c r="B1172" s="6" t="s">
        <v>1871</v>
      </c>
      <c r="C1172" s="6" t="s">
        <v>7</v>
      </c>
      <c r="D1172" s="6" t="s">
        <v>8199</v>
      </c>
      <c r="E1172" s="6" t="s">
        <v>21</v>
      </c>
      <c r="F1172" s="6" t="s">
        <v>1817</v>
      </c>
      <c r="G1172" s="6"/>
      <c r="H1172" s="1"/>
      <c r="I1172" s="5"/>
      <c r="J1172" s="5"/>
      <c r="K1172" s="1"/>
      <c r="L1172" s="5"/>
      <c r="M1172" s="5"/>
      <c r="N1172" s="26"/>
      <c r="O1172" s="1"/>
      <c r="P1172" s="1"/>
      <c r="Q1172" s="1"/>
      <c r="R1172" s="1"/>
      <c r="S1172" s="1"/>
      <c r="T1172" s="1"/>
      <c r="U1172" s="1"/>
      <c r="V1172" s="5"/>
      <c r="W1172" s="5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37">
        <f t="shared" si="54"/>
        <v>0</v>
      </c>
    </row>
    <row r="1173" spans="1:61" hidden="1">
      <c r="A1173" s="6" t="s">
        <v>1872</v>
      </c>
      <c r="B1173" s="6" t="s">
        <v>1873</v>
      </c>
      <c r="C1173" s="6" t="s">
        <v>7</v>
      </c>
      <c r="D1173" s="6" t="s">
        <v>18</v>
      </c>
      <c r="E1173" s="6" t="s">
        <v>31</v>
      </c>
      <c r="F1173" s="6" t="s">
        <v>1817</v>
      </c>
      <c r="G1173" s="6"/>
      <c r="H1173" s="1"/>
      <c r="I1173" s="5"/>
      <c r="J1173" s="5"/>
      <c r="K1173" s="1"/>
      <c r="L1173" s="5"/>
      <c r="M1173" s="5"/>
      <c r="N1173" s="26"/>
      <c r="O1173" s="1"/>
      <c r="P1173" s="1"/>
      <c r="Q1173" s="1"/>
      <c r="R1173" s="1"/>
      <c r="S1173" s="1"/>
      <c r="T1173" s="1"/>
      <c r="U1173" s="1"/>
      <c r="V1173" s="5"/>
      <c r="W1173" s="5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37">
        <f t="shared" si="54"/>
        <v>0</v>
      </c>
    </row>
    <row r="1174" spans="1:61">
      <c r="A1174" s="7" t="s">
        <v>1953</v>
      </c>
      <c r="B1174" s="7" t="s">
        <v>1954</v>
      </c>
      <c r="C1174" s="7" t="s">
        <v>151</v>
      </c>
      <c r="D1174" s="7"/>
      <c r="E1174" s="7" t="s">
        <v>152</v>
      </c>
      <c r="F1174" s="7" t="s">
        <v>1817</v>
      </c>
      <c r="G1174" s="25"/>
      <c r="H1174" s="1"/>
      <c r="I1174" s="5"/>
      <c r="J1174" s="5"/>
      <c r="K1174" s="1"/>
      <c r="L1174" s="5"/>
      <c r="M1174" s="5"/>
      <c r="N1174" s="26"/>
      <c r="O1174" s="1"/>
      <c r="P1174" s="1"/>
      <c r="Q1174" s="1">
        <v>135954.50378328297</v>
      </c>
      <c r="R1174" s="1"/>
      <c r="S1174" s="1"/>
      <c r="T1174" s="1"/>
      <c r="U1174" s="1"/>
      <c r="V1174" s="5"/>
      <c r="W1174" s="5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37">
        <f>BH1174+BG1174+BF1174+BE1174+BD1174+BB1174+BA1174+AZ1174+AY1174+AX1174+AW1174+AV1174+AU1174+AT1174+AS1174+AR1174+AQ1174+AP1174+AO1174+AN1174+AM1174+AL1174+AK1174+AJ1174+AI1174+AH1174+AG1174+AF1174+AE1174+AD1174+AC1174+AB1174+BC1174+AA1174+Z1174+Y1174+X1174+U1174+T1174+S1174+R1174+Q1174+P1174+O1174+N1174+M1174+L1174+K1174+J1174+I1174+H1174+G1174</f>
        <v>135954.50378328297</v>
      </c>
    </row>
    <row r="1175" spans="1:61" hidden="1">
      <c r="A1175" s="6" t="s">
        <v>1955</v>
      </c>
      <c r="B1175" s="6" t="s">
        <v>1956</v>
      </c>
      <c r="C1175" s="6" t="s">
        <v>151</v>
      </c>
      <c r="D1175" s="6"/>
      <c r="E1175" s="6" t="s">
        <v>152</v>
      </c>
      <c r="F1175" s="6" t="s">
        <v>1817</v>
      </c>
      <c r="G1175" s="6"/>
      <c r="H1175" s="1"/>
      <c r="I1175" s="5"/>
      <c r="J1175" s="5"/>
      <c r="K1175" s="1"/>
      <c r="L1175" s="5"/>
      <c r="M1175" s="5"/>
      <c r="N1175" s="26"/>
      <c r="O1175" s="1"/>
      <c r="P1175" s="1"/>
      <c r="Q1175" s="1"/>
      <c r="R1175" s="1"/>
      <c r="S1175" s="1"/>
      <c r="T1175" s="1"/>
      <c r="U1175" s="1"/>
      <c r="V1175" s="5"/>
      <c r="W1175" s="5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37">
        <f t="shared" ref="BI1175:BI1182" si="55">BH1175+BG1175+BF1175+BE1175+BD1175+BB1175+BA1175+AZ1175+AY1175+AX1175+AW1175+AV1175+AU1175+AT1175+AS1175+AR1175+AQ1175+AP1175+AO1175+AN1175+AM1175+AL1175+AK1175+AJ1175+AI1175+AH1175+AG1175+AF1175+AE1175+AD1175+AC1175+AB1175+BC1175+AA1175+Z1175+Y1175+X1175+U1175+T1175+S1175+R1175+Q1175+P1175+O1175+N1175+M1175+L1175+K1175+J1175+I1175+H1175</f>
        <v>0</v>
      </c>
    </row>
    <row r="1176" spans="1:61" hidden="1">
      <c r="A1176" s="6" t="s">
        <v>1874</v>
      </c>
      <c r="B1176" s="6" t="s">
        <v>1875</v>
      </c>
      <c r="C1176" s="6" t="s">
        <v>7</v>
      </c>
      <c r="D1176" s="6" t="s">
        <v>18</v>
      </c>
      <c r="E1176" s="6" t="s">
        <v>13</v>
      </c>
      <c r="F1176" s="6" t="s">
        <v>1817</v>
      </c>
      <c r="G1176" s="6"/>
      <c r="H1176" s="1"/>
      <c r="I1176" s="5"/>
      <c r="J1176" s="5"/>
      <c r="K1176" s="1"/>
      <c r="L1176" s="5"/>
      <c r="M1176" s="5"/>
      <c r="N1176" s="26"/>
      <c r="O1176" s="1"/>
      <c r="P1176" s="1"/>
      <c r="Q1176" s="1"/>
      <c r="R1176" s="1"/>
      <c r="S1176" s="1"/>
      <c r="T1176" s="1"/>
      <c r="U1176" s="1"/>
      <c r="V1176" s="5"/>
      <c r="W1176" s="5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37">
        <f t="shared" si="55"/>
        <v>0</v>
      </c>
    </row>
    <row r="1177" spans="1:61" hidden="1">
      <c r="A1177" s="6" t="s">
        <v>1957</v>
      </c>
      <c r="B1177" s="6" t="s">
        <v>1958</v>
      </c>
      <c r="C1177" s="6" t="s">
        <v>151</v>
      </c>
      <c r="D1177" s="6"/>
      <c r="E1177" s="6" t="s">
        <v>152</v>
      </c>
      <c r="F1177" s="6" t="s">
        <v>1817</v>
      </c>
      <c r="G1177" s="6"/>
      <c r="H1177" s="1"/>
      <c r="I1177" s="5"/>
      <c r="J1177" s="5"/>
      <c r="K1177" s="1"/>
      <c r="L1177" s="5"/>
      <c r="M1177" s="5"/>
      <c r="N1177" s="26"/>
      <c r="O1177" s="1"/>
      <c r="P1177" s="1"/>
      <c r="Q1177" s="1"/>
      <c r="R1177" s="1"/>
      <c r="S1177" s="1"/>
      <c r="T1177" s="1"/>
      <c r="U1177" s="1"/>
      <c r="V1177" s="5"/>
      <c r="W1177" s="5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37">
        <f t="shared" si="55"/>
        <v>0</v>
      </c>
    </row>
    <row r="1178" spans="1:61" hidden="1">
      <c r="A1178" s="6" t="s">
        <v>1959</v>
      </c>
      <c r="B1178" s="6" t="s">
        <v>1960</v>
      </c>
      <c r="C1178" s="6" t="s">
        <v>151</v>
      </c>
      <c r="D1178" s="6"/>
      <c r="E1178" s="6" t="s">
        <v>152</v>
      </c>
      <c r="F1178" s="6" t="s">
        <v>1817</v>
      </c>
      <c r="G1178" s="6"/>
      <c r="H1178" s="1"/>
      <c r="I1178" s="5"/>
      <c r="J1178" s="5"/>
      <c r="K1178" s="1"/>
      <c r="L1178" s="5"/>
      <c r="M1178" s="5"/>
      <c r="N1178" s="26"/>
      <c r="O1178" s="1"/>
      <c r="P1178" s="1"/>
      <c r="Q1178" s="1"/>
      <c r="R1178" s="1"/>
      <c r="S1178" s="1"/>
      <c r="T1178" s="1"/>
      <c r="U1178" s="1"/>
      <c r="V1178" s="5"/>
      <c r="W1178" s="5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37">
        <f t="shared" si="55"/>
        <v>0</v>
      </c>
    </row>
    <row r="1179" spans="1:61" hidden="1">
      <c r="A1179" s="6" t="s">
        <v>1961</v>
      </c>
      <c r="B1179" s="6" t="s">
        <v>1962</v>
      </c>
      <c r="C1179" s="6" t="s">
        <v>151</v>
      </c>
      <c r="D1179" s="6"/>
      <c r="E1179" s="6" t="s">
        <v>152</v>
      </c>
      <c r="F1179" s="6" t="s">
        <v>1817</v>
      </c>
      <c r="G1179" s="6"/>
      <c r="H1179" s="1"/>
      <c r="I1179" s="5"/>
      <c r="J1179" s="5"/>
      <c r="K1179" s="1"/>
      <c r="L1179" s="5"/>
      <c r="M1179" s="5"/>
      <c r="N1179" s="26"/>
      <c r="O1179" s="1"/>
      <c r="P1179" s="1"/>
      <c r="Q1179" s="1"/>
      <c r="R1179" s="1"/>
      <c r="S1179" s="1"/>
      <c r="T1179" s="1"/>
      <c r="U1179" s="1"/>
      <c r="V1179" s="5"/>
      <c r="W1179" s="5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37">
        <f t="shared" si="55"/>
        <v>0</v>
      </c>
    </row>
    <row r="1180" spans="1:61" hidden="1">
      <c r="A1180" s="6" t="s">
        <v>6659</v>
      </c>
      <c r="B1180" s="6" t="s">
        <v>6785</v>
      </c>
      <c r="C1180" s="6" t="s">
        <v>151</v>
      </c>
      <c r="D1180" s="6"/>
      <c r="E1180" s="6" t="s">
        <v>8211</v>
      </c>
      <c r="F1180" s="6" t="s">
        <v>1817</v>
      </c>
      <c r="G1180" s="6"/>
      <c r="H1180" s="1"/>
      <c r="I1180" s="5"/>
      <c r="J1180" s="5"/>
      <c r="K1180" s="1"/>
      <c r="L1180" s="5"/>
      <c r="M1180" s="5"/>
      <c r="N1180" s="26"/>
      <c r="O1180" s="1"/>
      <c r="P1180" s="1"/>
      <c r="Q1180" s="1"/>
      <c r="R1180" s="1"/>
      <c r="S1180" s="1"/>
      <c r="T1180" s="1"/>
      <c r="U1180" s="1"/>
      <c r="V1180" s="5"/>
      <c r="W1180" s="5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37">
        <f t="shared" si="55"/>
        <v>0</v>
      </c>
    </row>
    <row r="1181" spans="1:61" hidden="1">
      <c r="A1181" s="6" t="s">
        <v>1876</v>
      </c>
      <c r="B1181" s="6" t="s">
        <v>1877</v>
      </c>
      <c r="C1181" s="6" t="s">
        <v>7</v>
      </c>
      <c r="D1181" s="6" t="s">
        <v>18</v>
      </c>
      <c r="E1181" s="6" t="s">
        <v>13</v>
      </c>
      <c r="F1181" s="6" t="s">
        <v>1817</v>
      </c>
      <c r="G1181" s="6"/>
      <c r="H1181" s="1"/>
      <c r="I1181" s="5"/>
      <c r="J1181" s="5"/>
      <c r="K1181" s="1"/>
      <c r="L1181" s="5"/>
      <c r="M1181" s="5"/>
      <c r="N1181" s="26"/>
      <c r="O1181" s="1"/>
      <c r="P1181" s="1"/>
      <c r="Q1181" s="1"/>
      <c r="R1181" s="1"/>
      <c r="S1181" s="1"/>
      <c r="T1181" s="1"/>
      <c r="U1181" s="1"/>
      <c r="V1181" s="5"/>
      <c r="W1181" s="5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37">
        <f t="shared" si="55"/>
        <v>0</v>
      </c>
    </row>
    <row r="1182" spans="1:61" hidden="1">
      <c r="A1182" s="6" t="s">
        <v>1878</v>
      </c>
      <c r="B1182" s="6" t="s">
        <v>1879</v>
      </c>
      <c r="C1182" s="6" t="s">
        <v>7</v>
      </c>
      <c r="D1182" s="6" t="s">
        <v>67</v>
      </c>
      <c r="E1182" s="6" t="s">
        <v>67</v>
      </c>
      <c r="F1182" s="6" t="s">
        <v>1817</v>
      </c>
      <c r="G1182" s="6"/>
      <c r="H1182" s="1"/>
      <c r="I1182" s="5"/>
      <c r="J1182" s="5"/>
      <c r="K1182" s="1"/>
      <c r="L1182" s="5"/>
      <c r="M1182" s="5"/>
      <c r="N1182" s="26"/>
      <c r="O1182" s="1"/>
      <c r="P1182" s="1"/>
      <c r="Q1182" s="1"/>
      <c r="R1182" s="1"/>
      <c r="S1182" s="1"/>
      <c r="T1182" s="1"/>
      <c r="U1182" s="1"/>
      <c r="V1182" s="5"/>
      <c r="W1182" s="5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37">
        <f t="shared" si="55"/>
        <v>0</v>
      </c>
    </row>
    <row r="1183" spans="1:61">
      <c r="A1183" s="7" t="s">
        <v>1880</v>
      </c>
      <c r="B1183" s="7" t="s">
        <v>1881</v>
      </c>
      <c r="C1183" s="7" t="s">
        <v>7</v>
      </c>
      <c r="D1183" s="7" t="s">
        <v>8199</v>
      </c>
      <c r="E1183" s="7" t="s">
        <v>9</v>
      </c>
      <c r="F1183" s="7" t="s">
        <v>1817</v>
      </c>
      <c r="G1183" s="25">
        <v>72886.118591834515</v>
      </c>
      <c r="H1183" s="1">
        <v>1123201.9875684336</v>
      </c>
      <c r="I1183" s="5"/>
      <c r="J1183" s="5"/>
      <c r="K1183" s="1"/>
      <c r="L1183" s="5"/>
      <c r="M1183" s="5"/>
      <c r="N1183" s="26">
        <v>463733.62310727203</v>
      </c>
      <c r="O1183" s="1">
        <v>406985.45313403406</v>
      </c>
      <c r="P1183" s="1"/>
      <c r="Q1183" s="1">
        <v>26725.753886071547</v>
      </c>
      <c r="R1183" s="1"/>
      <c r="S1183" s="1"/>
      <c r="T1183" s="1">
        <v>182322.97643362978</v>
      </c>
      <c r="U1183" s="1"/>
      <c r="V1183" s="5"/>
      <c r="W1183" s="5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37">
        <f>BH1183+BG1183+BF1183+BE1183+BD1183+BB1183+BA1183+AZ1183+AY1183+AX1183+AW1183+AV1183+AU1183+AT1183+AS1183+AR1183+AQ1183+AP1183+AO1183+AN1183+AM1183+AL1183+AK1183+AJ1183+AI1183+AH1183+AG1183+AF1183+AE1183+AD1183+AC1183+AB1183+BC1183+AA1183+Z1183+Y1183+X1183+U1183+T1183+S1183+R1183+Q1183+P1183+O1183+N1183+M1183+L1183+K1183+J1183+I1183+H1183+G1183</f>
        <v>2275855.9127212754</v>
      </c>
    </row>
    <row r="1184" spans="1:61" hidden="1">
      <c r="A1184" s="6" t="s">
        <v>1882</v>
      </c>
      <c r="B1184" s="6" t="s">
        <v>1883</v>
      </c>
      <c r="C1184" s="6" t="s">
        <v>7</v>
      </c>
      <c r="D1184" s="6" t="s">
        <v>18</v>
      </c>
      <c r="E1184" s="6" t="s">
        <v>13</v>
      </c>
      <c r="F1184" s="6" t="s">
        <v>1817</v>
      </c>
      <c r="G1184" s="6"/>
      <c r="H1184" s="1"/>
      <c r="I1184" s="5"/>
      <c r="J1184" s="5"/>
      <c r="K1184" s="1"/>
      <c r="L1184" s="5"/>
      <c r="M1184" s="5"/>
      <c r="N1184" s="26"/>
      <c r="O1184" s="1"/>
      <c r="P1184" s="1"/>
      <c r="Q1184" s="1"/>
      <c r="R1184" s="1"/>
      <c r="S1184" s="1"/>
      <c r="T1184" s="1"/>
      <c r="U1184" s="1"/>
      <c r="V1184" s="5"/>
      <c r="W1184" s="5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37">
        <f t="shared" ref="BI1184:BI1209" si="56">BH1184+BG1184+BF1184+BE1184+BD1184+BB1184+BA1184+AZ1184+AY1184+AX1184+AW1184+AV1184+AU1184+AT1184+AS1184+AR1184+AQ1184+AP1184+AO1184+AN1184+AM1184+AL1184+AK1184+AJ1184+AI1184+AH1184+AG1184+AF1184+AE1184+AD1184+AC1184+AB1184+BC1184+AA1184+Z1184+Y1184+X1184+U1184+T1184+S1184+R1184+Q1184+P1184+O1184+N1184+M1184+L1184+K1184+J1184+I1184+H1184</f>
        <v>0</v>
      </c>
    </row>
    <row r="1185" spans="1:61" hidden="1">
      <c r="A1185" s="6" t="s">
        <v>1963</v>
      </c>
      <c r="B1185" s="6" t="s">
        <v>1964</v>
      </c>
      <c r="C1185" s="6" t="s">
        <v>151</v>
      </c>
      <c r="D1185" s="6"/>
      <c r="E1185" s="6" t="s">
        <v>152</v>
      </c>
      <c r="F1185" s="6" t="s">
        <v>1817</v>
      </c>
      <c r="G1185" s="6"/>
      <c r="H1185" s="1"/>
      <c r="I1185" s="5"/>
      <c r="J1185" s="5"/>
      <c r="K1185" s="1"/>
      <c r="L1185" s="5"/>
      <c r="M1185" s="5"/>
      <c r="N1185" s="26"/>
      <c r="O1185" s="1"/>
      <c r="P1185" s="1"/>
      <c r="Q1185" s="1"/>
      <c r="R1185" s="1"/>
      <c r="S1185" s="1"/>
      <c r="T1185" s="1"/>
      <c r="U1185" s="1"/>
      <c r="V1185" s="5"/>
      <c r="W1185" s="5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37">
        <f t="shared" si="56"/>
        <v>0</v>
      </c>
    </row>
    <row r="1186" spans="1:61" hidden="1">
      <c r="A1186" s="6" t="s">
        <v>1884</v>
      </c>
      <c r="B1186" s="6" t="s">
        <v>1885</v>
      </c>
      <c r="C1186" s="6" t="s">
        <v>7</v>
      </c>
      <c r="D1186" s="6" t="s">
        <v>67</v>
      </c>
      <c r="E1186" s="6" t="s">
        <v>67</v>
      </c>
      <c r="F1186" s="6" t="s">
        <v>1817</v>
      </c>
      <c r="G1186" s="6"/>
      <c r="H1186" s="1"/>
      <c r="I1186" s="5"/>
      <c r="J1186" s="5"/>
      <c r="K1186" s="1"/>
      <c r="L1186" s="5"/>
      <c r="M1186" s="5"/>
      <c r="N1186" s="26"/>
      <c r="O1186" s="1"/>
      <c r="P1186" s="1"/>
      <c r="Q1186" s="1"/>
      <c r="R1186" s="1"/>
      <c r="S1186" s="1"/>
      <c r="T1186" s="1"/>
      <c r="U1186" s="1"/>
      <c r="V1186" s="5"/>
      <c r="W1186" s="5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37">
        <f t="shared" si="56"/>
        <v>0</v>
      </c>
    </row>
    <row r="1187" spans="1:61" hidden="1">
      <c r="A1187" s="6" t="s">
        <v>1965</v>
      </c>
      <c r="B1187" s="6" t="s">
        <v>1933</v>
      </c>
      <c r="C1187" s="6" t="s">
        <v>151</v>
      </c>
      <c r="D1187" s="6"/>
      <c r="E1187" s="6" t="s">
        <v>152</v>
      </c>
      <c r="F1187" s="6" t="s">
        <v>1817</v>
      </c>
      <c r="G1187" s="6"/>
      <c r="H1187" s="1"/>
      <c r="I1187" s="5"/>
      <c r="J1187" s="5"/>
      <c r="K1187" s="1"/>
      <c r="L1187" s="5"/>
      <c r="M1187" s="5"/>
      <c r="N1187" s="26"/>
      <c r="O1187" s="1"/>
      <c r="P1187" s="1"/>
      <c r="Q1187" s="1"/>
      <c r="R1187" s="1"/>
      <c r="S1187" s="1"/>
      <c r="T1187" s="1"/>
      <c r="U1187" s="1"/>
      <c r="V1187" s="5"/>
      <c r="W1187" s="5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37">
        <f t="shared" si="56"/>
        <v>0</v>
      </c>
    </row>
    <row r="1188" spans="1:61" hidden="1">
      <c r="A1188" s="6" t="s">
        <v>1886</v>
      </c>
      <c r="B1188" s="6" t="s">
        <v>1887</v>
      </c>
      <c r="C1188" s="6" t="s">
        <v>7</v>
      </c>
      <c r="D1188" s="6" t="s">
        <v>67</v>
      </c>
      <c r="E1188" s="6" t="s">
        <v>67</v>
      </c>
      <c r="F1188" s="6" t="s">
        <v>1817</v>
      </c>
      <c r="G1188" s="6"/>
      <c r="H1188" s="1"/>
      <c r="I1188" s="5"/>
      <c r="J1188" s="5"/>
      <c r="K1188" s="1"/>
      <c r="L1188" s="5"/>
      <c r="M1188" s="5"/>
      <c r="N1188" s="26"/>
      <c r="O1188" s="1"/>
      <c r="P1188" s="1"/>
      <c r="Q1188" s="1"/>
      <c r="R1188" s="1"/>
      <c r="S1188" s="1"/>
      <c r="T1188" s="1"/>
      <c r="U1188" s="1"/>
      <c r="V1188" s="5"/>
      <c r="W1188" s="5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37">
        <f t="shared" si="56"/>
        <v>0</v>
      </c>
    </row>
    <row r="1189" spans="1:61" hidden="1">
      <c r="A1189" s="6" t="s">
        <v>1966</v>
      </c>
      <c r="B1189" s="6" t="s">
        <v>1967</v>
      </c>
      <c r="C1189" s="6" t="s">
        <v>151</v>
      </c>
      <c r="D1189" s="6"/>
      <c r="E1189" s="6" t="s">
        <v>152</v>
      </c>
      <c r="F1189" s="6" t="s">
        <v>1817</v>
      </c>
      <c r="G1189" s="6"/>
      <c r="H1189" s="1"/>
      <c r="I1189" s="5"/>
      <c r="J1189" s="5"/>
      <c r="K1189" s="1"/>
      <c r="L1189" s="5"/>
      <c r="M1189" s="5"/>
      <c r="N1189" s="26"/>
      <c r="O1189" s="1"/>
      <c r="P1189" s="1"/>
      <c r="Q1189" s="1"/>
      <c r="R1189" s="1"/>
      <c r="S1189" s="1"/>
      <c r="T1189" s="1"/>
      <c r="U1189" s="1"/>
      <c r="V1189" s="5"/>
      <c r="W1189" s="5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37">
        <f t="shared" si="56"/>
        <v>0</v>
      </c>
    </row>
    <row r="1190" spans="1:61" hidden="1">
      <c r="A1190" s="6" t="s">
        <v>1968</v>
      </c>
      <c r="B1190" s="6" t="s">
        <v>1969</v>
      </c>
      <c r="C1190" s="6" t="s">
        <v>151</v>
      </c>
      <c r="D1190" s="6"/>
      <c r="E1190" s="6" t="s">
        <v>152</v>
      </c>
      <c r="F1190" s="6" t="s">
        <v>1817</v>
      </c>
      <c r="G1190" s="6"/>
      <c r="H1190" s="1"/>
      <c r="I1190" s="5"/>
      <c r="J1190" s="5"/>
      <c r="K1190" s="1"/>
      <c r="L1190" s="5"/>
      <c r="M1190" s="5"/>
      <c r="N1190" s="26"/>
      <c r="O1190" s="1"/>
      <c r="P1190" s="1"/>
      <c r="Q1190" s="1"/>
      <c r="R1190" s="1"/>
      <c r="S1190" s="1"/>
      <c r="T1190" s="1"/>
      <c r="U1190" s="1"/>
      <c r="V1190" s="5"/>
      <c r="W1190" s="5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37">
        <f t="shared" si="56"/>
        <v>0</v>
      </c>
    </row>
    <row r="1191" spans="1:61" hidden="1">
      <c r="A1191" s="6" t="s">
        <v>1888</v>
      </c>
      <c r="B1191" s="6" t="s">
        <v>1889</v>
      </c>
      <c r="C1191" s="6" t="s">
        <v>7</v>
      </c>
      <c r="D1191" s="6" t="s">
        <v>67</v>
      </c>
      <c r="E1191" s="6" t="s">
        <v>67</v>
      </c>
      <c r="F1191" s="6" t="s">
        <v>1817</v>
      </c>
      <c r="G1191" s="6"/>
      <c r="H1191" s="1"/>
      <c r="I1191" s="5"/>
      <c r="J1191" s="5"/>
      <c r="K1191" s="1"/>
      <c r="L1191" s="5"/>
      <c r="M1191" s="5"/>
      <c r="N1191" s="26"/>
      <c r="O1191" s="1"/>
      <c r="P1191" s="1"/>
      <c r="Q1191" s="1"/>
      <c r="R1191" s="1"/>
      <c r="S1191" s="1"/>
      <c r="T1191" s="1"/>
      <c r="U1191" s="1"/>
      <c r="V1191" s="5"/>
      <c r="W1191" s="5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37">
        <f t="shared" si="56"/>
        <v>0</v>
      </c>
    </row>
    <row r="1192" spans="1:61" hidden="1">
      <c r="A1192" s="6" t="s">
        <v>1970</v>
      </c>
      <c r="B1192" s="6" t="s">
        <v>1971</v>
      </c>
      <c r="C1192" s="6" t="s">
        <v>151</v>
      </c>
      <c r="D1192" s="6"/>
      <c r="E1192" s="6" t="s">
        <v>152</v>
      </c>
      <c r="F1192" s="6" t="s">
        <v>1817</v>
      </c>
      <c r="G1192" s="6"/>
      <c r="H1192" s="1"/>
      <c r="I1192" s="5"/>
      <c r="J1192" s="5"/>
      <c r="K1192" s="1"/>
      <c r="L1192" s="5"/>
      <c r="M1192" s="5"/>
      <c r="N1192" s="26"/>
      <c r="O1192" s="1"/>
      <c r="P1192" s="1"/>
      <c r="Q1192" s="1"/>
      <c r="R1192" s="1"/>
      <c r="S1192" s="1"/>
      <c r="T1192" s="1"/>
      <c r="U1192" s="1"/>
      <c r="V1192" s="5"/>
      <c r="W1192" s="5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37">
        <f t="shared" si="56"/>
        <v>0</v>
      </c>
    </row>
    <row r="1193" spans="1:61" hidden="1">
      <c r="A1193" s="6" t="s">
        <v>1972</v>
      </c>
      <c r="B1193" s="6" t="s">
        <v>1973</v>
      </c>
      <c r="C1193" s="6" t="s">
        <v>151</v>
      </c>
      <c r="D1193" s="6"/>
      <c r="E1193" s="6" t="s">
        <v>152</v>
      </c>
      <c r="F1193" s="6" t="s">
        <v>1817</v>
      </c>
      <c r="G1193" s="6"/>
      <c r="H1193" s="1"/>
      <c r="I1193" s="5"/>
      <c r="J1193" s="5"/>
      <c r="K1193" s="1"/>
      <c r="L1193" s="5"/>
      <c r="M1193" s="5"/>
      <c r="N1193" s="26"/>
      <c r="O1193" s="1"/>
      <c r="P1193" s="1"/>
      <c r="Q1193" s="1"/>
      <c r="R1193" s="1"/>
      <c r="S1193" s="1"/>
      <c r="T1193" s="1"/>
      <c r="U1193" s="1"/>
      <c r="V1193" s="5"/>
      <c r="W1193" s="5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37">
        <f t="shared" si="56"/>
        <v>0</v>
      </c>
    </row>
    <row r="1194" spans="1:61" hidden="1">
      <c r="A1194" s="6" t="s">
        <v>1890</v>
      </c>
      <c r="B1194" s="6" t="s">
        <v>1891</v>
      </c>
      <c r="C1194" s="6" t="s">
        <v>7</v>
      </c>
      <c r="D1194" s="6" t="s">
        <v>67</v>
      </c>
      <c r="E1194" s="6" t="s">
        <v>67</v>
      </c>
      <c r="F1194" s="6" t="s">
        <v>1817</v>
      </c>
      <c r="G1194" s="6"/>
      <c r="H1194" s="1"/>
      <c r="I1194" s="5"/>
      <c r="J1194" s="5"/>
      <c r="K1194" s="1"/>
      <c r="L1194" s="5"/>
      <c r="M1194" s="5"/>
      <c r="N1194" s="26"/>
      <c r="O1194" s="1"/>
      <c r="P1194" s="1"/>
      <c r="Q1194" s="1"/>
      <c r="R1194" s="1"/>
      <c r="S1194" s="1"/>
      <c r="T1194" s="1"/>
      <c r="U1194" s="1"/>
      <c r="V1194" s="5"/>
      <c r="W1194" s="5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37">
        <f t="shared" si="56"/>
        <v>0</v>
      </c>
    </row>
    <row r="1195" spans="1:61" hidden="1">
      <c r="A1195" s="6" t="s">
        <v>1974</v>
      </c>
      <c r="B1195" s="6" t="s">
        <v>1975</v>
      </c>
      <c r="C1195" s="6" t="s">
        <v>151</v>
      </c>
      <c r="D1195" s="6"/>
      <c r="E1195" s="6" t="s">
        <v>152</v>
      </c>
      <c r="F1195" s="6" t="s">
        <v>1817</v>
      </c>
      <c r="G1195" s="6"/>
      <c r="H1195" s="1"/>
      <c r="I1195" s="5"/>
      <c r="J1195" s="5"/>
      <c r="K1195" s="1"/>
      <c r="L1195" s="5"/>
      <c r="M1195" s="5"/>
      <c r="N1195" s="26"/>
      <c r="O1195" s="1"/>
      <c r="P1195" s="1"/>
      <c r="Q1195" s="1"/>
      <c r="R1195" s="1"/>
      <c r="S1195" s="1"/>
      <c r="T1195" s="1"/>
      <c r="U1195" s="1"/>
      <c r="V1195" s="5"/>
      <c r="W1195" s="5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37">
        <f t="shared" si="56"/>
        <v>0</v>
      </c>
    </row>
    <row r="1196" spans="1:61" hidden="1">
      <c r="A1196" s="6" t="s">
        <v>1976</v>
      </c>
      <c r="B1196" s="6" t="s">
        <v>1977</v>
      </c>
      <c r="C1196" s="6" t="s">
        <v>151</v>
      </c>
      <c r="D1196" s="6"/>
      <c r="E1196" s="6" t="s">
        <v>152</v>
      </c>
      <c r="F1196" s="6" t="s">
        <v>1817</v>
      </c>
      <c r="G1196" s="6"/>
      <c r="H1196" s="1"/>
      <c r="I1196" s="5"/>
      <c r="J1196" s="5"/>
      <c r="K1196" s="1"/>
      <c r="L1196" s="5"/>
      <c r="M1196" s="5"/>
      <c r="N1196" s="26"/>
      <c r="O1196" s="1"/>
      <c r="P1196" s="1"/>
      <c r="Q1196" s="1"/>
      <c r="R1196" s="1"/>
      <c r="S1196" s="1"/>
      <c r="T1196" s="1"/>
      <c r="U1196" s="1"/>
      <c r="V1196" s="5"/>
      <c r="W1196" s="5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37">
        <f t="shared" si="56"/>
        <v>0</v>
      </c>
    </row>
    <row r="1197" spans="1:61" hidden="1">
      <c r="A1197" s="6" t="s">
        <v>1892</v>
      </c>
      <c r="B1197" s="6" t="s">
        <v>1893</v>
      </c>
      <c r="C1197" s="6" t="s">
        <v>7</v>
      </c>
      <c r="D1197" s="6" t="s">
        <v>8199</v>
      </c>
      <c r="E1197" s="6" t="s">
        <v>21</v>
      </c>
      <c r="F1197" s="6" t="s">
        <v>1817</v>
      </c>
      <c r="G1197" s="6"/>
      <c r="H1197" s="1"/>
      <c r="I1197" s="5"/>
      <c r="J1197" s="5"/>
      <c r="K1197" s="1"/>
      <c r="L1197" s="5"/>
      <c r="M1197" s="5"/>
      <c r="N1197" s="26"/>
      <c r="O1197" s="1"/>
      <c r="P1197" s="1"/>
      <c r="Q1197" s="1"/>
      <c r="R1197" s="1"/>
      <c r="S1197" s="1"/>
      <c r="T1197" s="1"/>
      <c r="U1197" s="1"/>
      <c r="V1197" s="5"/>
      <c r="W1197" s="5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37">
        <f t="shared" si="56"/>
        <v>0</v>
      </c>
    </row>
    <row r="1198" spans="1:61" hidden="1">
      <c r="A1198" s="6" t="s">
        <v>1978</v>
      </c>
      <c r="B1198" s="6" t="s">
        <v>1979</v>
      </c>
      <c r="C1198" s="6" t="s">
        <v>151</v>
      </c>
      <c r="D1198" s="6"/>
      <c r="E1198" s="6" t="s">
        <v>152</v>
      </c>
      <c r="F1198" s="6" t="s">
        <v>1817</v>
      </c>
      <c r="G1198" s="6"/>
      <c r="H1198" s="1"/>
      <c r="I1198" s="5"/>
      <c r="J1198" s="5"/>
      <c r="K1198" s="1"/>
      <c r="L1198" s="5"/>
      <c r="M1198" s="5"/>
      <c r="N1198" s="26"/>
      <c r="O1198" s="1"/>
      <c r="P1198" s="1"/>
      <c r="Q1198" s="1"/>
      <c r="R1198" s="1"/>
      <c r="S1198" s="1"/>
      <c r="T1198" s="1"/>
      <c r="U1198" s="1"/>
      <c r="V1198" s="5"/>
      <c r="W1198" s="5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37">
        <f t="shared" si="56"/>
        <v>0</v>
      </c>
    </row>
    <row r="1199" spans="1:61" hidden="1">
      <c r="A1199" s="6" t="s">
        <v>1894</v>
      </c>
      <c r="B1199" s="6" t="s">
        <v>1895</v>
      </c>
      <c r="C1199" s="6" t="s">
        <v>7</v>
      </c>
      <c r="D1199" s="6" t="s">
        <v>67</v>
      </c>
      <c r="E1199" s="6" t="s">
        <v>67</v>
      </c>
      <c r="F1199" s="6" t="s">
        <v>1817</v>
      </c>
      <c r="G1199" s="6"/>
      <c r="H1199" s="1"/>
      <c r="I1199" s="5"/>
      <c r="J1199" s="5"/>
      <c r="K1199" s="1"/>
      <c r="L1199" s="5"/>
      <c r="M1199" s="5"/>
      <c r="N1199" s="26"/>
      <c r="O1199" s="1"/>
      <c r="P1199" s="1"/>
      <c r="Q1199" s="1"/>
      <c r="R1199" s="1"/>
      <c r="S1199" s="1"/>
      <c r="T1199" s="1"/>
      <c r="U1199" s="1"/>
      <c r="V1199" s="5"/>
      <c r="W1199" s="5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37">
        <f t="shared" si="56"/>
        <v>0</v>
      </c>
    </row>
    <row r="1200" spans="1:61" hidden="1">
      <c r="A1200" s="6" t="s">
        <v>1896</v>
      </c>
      <c r="B1200" s="6" t="s">
        <v>1897</v>
      </c>
      <c r="C1200" s="6" t="s">
        <v>7</v>
      </c>
      <c r="D1200" s="6" t="s">
        <v>8199</v>
      </c>
      <c r="E1200" s="6" t="s">
        <v>13</v>
      </c>
      <c r="F1200" s="6" t="s">
        <v>1817</v>
      </c>
      <c r="G1200" s="6"/>
      <c r="H1200" s="1"/>
      <c r="I1200" s="5"/>
      <c r="J1200" s="5"/>
      <c r="K1200" s="1"/>
      <c r="L1200" s="5"/>
      <c r="M1200" s="5"/>
      <c r="N1200" s="26"/>
      <c r="O1200" s="1"/>
      <c r="P1200" s="1"/>
      <c r="Q1200" s="1"/>
      <c r="R1200" s="1"/>
      <c r="S1200" s="1"/>
      <c r="T1200" s="1"/>
      <c r="U1200" s="1"/>
      <c r="V1200" s="5"/>
      <c r="W1200" s="5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37">
        <f t="shared" si="56"/>
        <v>0</v>
      </c>
    </row>
    <row r="1201" spans="1:61" hidden="1">
      <c r="A1201" s="6" t="s">
        <v>1898</v>
      </c>
      <c r="B1201" s="6" t="s">
        <v>1899</v>
      </c>
      <c r="C1201" s="6" t="s">
        <v>7</v>
      </c>
      <c r="D1201" s="6" t="s">
        <v>8199</v>
      </c>
      <c r="E1201" s="6" t="s">
        <v>13</v>
      </c>
      <c r="F1201" s="6" t="s">
        <v>1817</v>
      </c>
      <c r="G1201" s="6"/>
      <c r="H1201" s="1"/>
      <c r="I1201" s="5"/>
      <c r="J1201" s="5"/>
      <c r="K1201" s="1"/>
      <c r="L1201" s="5"/>
      <c r="M1201" s="5"/>
      <c r="N1201" s="26"/>
      <c r="O1201" s="1"/>
      <c r="P1201" s="1"/>
      <c r="Q1201" s="1"/>
      <c r="R1201" s="1"/>
      <c r="S1201" s="1"/>
      <c r="T1201" s="1"/>
      <c r="U1201" s="1"/>
      <c r="V1201" s="5"/>
      <c r="W1201" s="5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37">
        <f t="shared" si="56"/>
        <v>0</v>
      </c>
    </row>
    <row r="1202" spans="1:61" hidden="1">
      <c r="A1202" s="6" t="s">
        <v>7224</v>
      </c>
      <c r="B1202" s="6" t="s">
        <v>7420</v>
      </c>
      <c r="C1202" s="6" t="s">
        <v>7</v>
      </c>
      <c r="D1202" s="6" t="s">
        <v>8199</v>
      </c>
      <c r="E1202" s="6" t="s">
        <v>8205</v>
      </c>
      <c r="F1202" s="6" t="s">
        <v>1817</v>
      </c>
      <c r="G1202" s="6"/>
      <c r="H1202" s="1"/>
      <c r="I1202" s="5"/>
      <c r="J1202" s="5"/>
      <c r="K1202" s="1"/>
      <c r="L1202" s="5"/>
      <c r="M1202" s="5"/>
      <c r="N1202" s="26"/>
      <c r="O1202" s="1"/>
      <c r="P1202" s="1"/>
      <c r="Q1202" s="1"/>
      <c r="R1202" s="1"/>
      <c r="S1202" s="1"/>
      <c r="T1202" s="1"/>
      <c r="U1202" s="1"/>
      <c r="V1202" s="5"/>
      <c r="W1202" s="5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37">
        <f t="shared" si="56"/>
        <v>0</v>
      </c>
    </row>
    <row r="1203" spans="1:61" hidden="1">
      <c r="A1203" s="6" t="s">
        <v>1980</v>
      </c>
      <c r="B1203" s="6" t="s">
        <v>1981</v>
      </c>
      <c r="C1203" s="6" t="s">
        <v>151</v>
      </c>
      <c r="D1203" s="6"/>
      <c r="E1203" s="6" t="s">
        <v>152</v>
      </c>
      <c r="F1203" s="6" t="s">
        <v>1817</v>
      </c>
      <c r="G1203" s="6"/>
      <c r="H1203" s="1"/>
      <c r="I1203" s="5"/>
      <c r="J1203" s="5"/>
      <c r="K1203" s="1"/>
      <c r="L1203" s="5"/>
      <c r="M1203" s="5"/>
      <c r="N1203" s="26"/>
      <c r="O1203" s="1"/>
      <c r="P1203" s="1"/>
      <c r="Q1203" s="1"/>
      <c r="R1203" s="1"/>
      <c r="S1203" s="1"/>
      <c r="T1203" s="1"/>
      <c r="U1203" s="1"/>
      <c r="V1203" s="5"/>
      <c r="W1203" s="5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37">
        <f t="shared" si="56"/>
        <v>0</v>
      </c>
    </row>
    <row r="1204" spans="1:61" hidden="1">
      <c r="A1204" s="6" t="s">
        <v>1982</v>
      </c>
      <c r="B1204" s="6" t="s">
        <v>1983</v>
      </c>
      <c r="C1204" s="6" t="s">
        <v>151</v>
      </c>
      <c r="D1204" s="6"/>
      <c r="E1204" s="6" t="s">
        <v>152</v>
      </c>
      <c r="F1204" s="6" t="s">
        <v>1817</v>
      </c>
      <c r="G1204" s="6"/>
      <c r="H1204" s="1"/>
      <c r="I1204" s="5"/>
      <c r="J1204" s="5"/>
      <c r="K1204" s="1"/>
      <c r="L1204" s="5"/>
      <c r="M1204" s="5"/>
      <c r="N1204" s="26"/>
      <c r="O1204" s="1"/>
      <c r="P1204" s="1"/>
      <c r="Q1204" s="1"/>
      <c r="R1204" s="1"/>
      <c r="S1204" s="1"/>
      <c r="T1204" s="1"/>
      <c r="U1204" s="1"/>
      <c r="V1204" s="5"/>
      <c r="W1204" s="5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37">
        <f t="shared" si="56"/>
        <v>0</v>
      </c>
    </row>
    <row r="1205" spans="1:61" hidden="1">
      <c r="A1205" s="6" t="s">
        <v>1900</v>
      </c>
      <c r="B1205" s="6" t="s">
        <v>1901</v>
      </c>
      <c r="C1205" s="6" t="s">
        <v>7</v>
      </c>
      <c r="D1205" s="6" t="s">
        <v>8199</v>
      </c>
      <c r="E1205" s="6" t="s">
        <v>13</v>
      </c>
      <c r="F1205" s="6" t="s">
        <v>1817</v>
      </c>
      <c r="G1205" s="6"/>
      <c r="H1205" s="1"/>
      <c r="I1205" s="5"/>
      <c r="J1205" s="5"/>
      <c r="K1205" s="1"/>
      <c r="L1205" s="5"/>
      <c r="M1205" s="5"/>
      <c r="N1205" s="26"/>
      <c r="O1205" s="1"/>
      <c r="P1205" s="1"/>
      <c r="Q1205" s="1"/>
      <c r="R1205" s="1"/>
      <c r="S1205" s="1"/>
      <c r="T1205" s="1"/>
      <c r="U1205" s="1"/>
      <c r="V1205" s="5"/>
      <c r="W1205" s="5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37">
        <f t="shared" si="56"/>
        <v>0</v>
      </c>
    </row>
    <row r="1206" spans="1:61" hidden="1">
      <c r="A1206" s="6" t="s">
        <v>1984</v>
      </c>
      <c r="B1206" s="6" t="s">
        <v>1985</v>
      </c>
      <c r="C1206" s="6" t="s">
        <v>151</v>
      </c>
      <c r="D1206" s="6"/>
      <c r="E1206" s="6" t="s">
        <v>152</v>
      </c>
      <c r="F1206" s="6" t="s">
        <v>1817</v>
      </c>
      <c r="G1206" s="6"/>
      <c r="H1206" s="1"/>
      <c r="I1206" s="5"/>
      <c r="J1206" s="5"/>
      <c r="K1206" s="1"/>
      <c r="L1206" s="5"/>
      <c r="M1206" s="5"/>
      <c r="N1206" s="26"/>
      <c r="O1206" s="1"/>
      <c r="P1206" s="1"/>
      <c r="Q1206" s="1"/>
      <c r="R1206" s="1"/>
      <c r="S1206" s="1"/>
      <c r="T1206" s="1"/>
      <c r="U1206" s="1"/>
      <c r="V1206" s="5"/>
      <c r="W1206" s="5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37">
        <f t="shared" si="56"/>
        <v>0</v>
      </c>
    </row>
    <row r="1207" spans="1:61" hidden="1">
      <c r="A1207" s="6" t="s">
        <v>1986</v>
      </c>
      <c r="B1207" s="6" t="s">
        <v>1933</v>
      </c>
      <c r="C1207" s="6" t="s">
        <v>151</v>
      </c>
      <c r="D1207" s="6"/>
      <c r="E1207" s="6" t="s">
        <v>152</v>
      </c>
      <c r="F1207" s="6" t="s">
        <v>1817</v>
      </c>
      <c r="G1207" s="6"/>
      <c r="H1207" s="1"/>
      <c r="I1207" s="5"/>
      <c r="J1207" s="5"/>
      <c r="K1207" s="1"/>
      <c r="L1207" s="5"/>
      <c r="M1207" s="5"/>
      <c r="N1207" s="26"/>
      <c r="O1207" s="1"/>
      <c r="P1207" s="1"/>
      <c r="Q1207" s="1"/>
      <c r="R1207" s="1"/>
      <c r="S1207" s="1"/>
      <c r="T1207" s="1"/>
      <c r="U1207" s="1"/>
      <c r="V1207" s="5"/>
      <c r="W1207" s="5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37">
        <f t="shared" si="56"/>
        <v>0</v>
      </c>
    </row>
    <row r="1208" spans="1:61" hidden="1">
      <c r="A1208" s="6" t="s">
        <v>1902</v>
      </c>
      <c r="B1208" s="6" t="s">
        <v>1903</v>
      </c>
      <c r="C1208" s="6" t="s">
        <v>7</v>
      </c>
      <c r="D1208" s="6" t="s">
        <v>8199</v>
      </c>
      <c r="E1208" s="6" t="s">
        <v>13</v>
      </c>
      <c r="F1208" s="6" t="s">
        <v>1817</v>
      </c>
      <c r="G1208" s="6"/>
      <c r="H1208" s="1"/>
      <c r="I1208" s="5"/>
      <c r="J1208" s="5"/>
      <c r="K1208" s="1"/>
      <c r="L1208" s="5"/>
      <c r="M1208" s="5"/>
      <c r="N1208" s="26"/>
      <c r="O1208" s="1"/>
      <c r="P1208" s="1"/>
      <c r="Q1208" s="1"/>
      <c r="R1208" s="1"/>
      <c r="S1208" s="1"/>
      <c r="T1208" s="1"/>
      <c r="U1208" s="1"/>
      <c r="V1208" s="5"/>
      <c r="W1208" s="5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37">
        <f t="shared" si="56"/>
        <v>0</v>
      </c>
    </row>
    <row r="1209" spans="1:61" hidden="1">
      <c r="A1209" s="6" t="s">
        <v>1904</v>
      </c>
      <c r="B1209" s="6" t="s">
        <v>1905</v>
      </c>
      <c r="C1209" s="6" t="s">
        <v>7</v>
      </c>
      <c r="D1209" s="6" t="s">
        <v>18</v>
      </c>
      <c r="E1209" s="6" t="s">
        <v>31</v>
      </c>
      <c r="F1209" s="6" t="s">
        <v>1817</v>
      </c>
      <c r="G1209" s="6"/>
      <c r="H1209" s="1"/>
      <c r="I1209" s="5"/>
      <c r="J1209" s="5"/>
      <c r="K1209" s="1"/>
      <c r="L1209" s="5"/>
      <c r="M1209" s="5"/>
      <c r="N1209" s="26"/>
      <c r="O1209" s="1"/>
      <c r="P1209" s="1"/>
      <c r="Q1209" s="1"/>
      <c r="R1209" s="1"/>
      <c r="S1209" s="1"/>
      <c r="T1209" s="1"/>
      <c r="U1209" s="1"/>
      <c r="V1209" s="5"/>
      <c r="W1209" s="5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37">
        <f t="shared" si="56"/>
        <v>0</v>
      </c>
    </row>
    <row r="1210" spans="1:61">
      <c r="A1210" s="7" t="s">
        <v>1906</v>
      </c>
      <c r="B1210" s="7" t="s">
        <v>1907</v>
      </c>
      <c r="C1210" s="7" t="s">
        <v>7</v>
      </c>
      <c r="D1210" s="7" t="s">
        <v>8199</v>
      </c>
      <c r="E1210" s="7" t="s">
        <v>21</v>
      </c>
      <c r="F1210" s="7" t="s">
        <v>1817</v>
      </c>
      <c r="G1210" s="25"/>
      <c r="H1210" s="1"/>
      <c r="I1210" s="5"/>
      <c r="J1210" s="5"/>
      <c r="K1210" s="1"/>
      <c r="L1210" s="5"/>
      <c r="M1210" s="5"/>
      <c r="N1210" s="26"/>
      <c r="O1210" s="1">
        <v>2159.0364672393921</v>
      </c>
      <c r="P1210" s="1"/>
      <c r="Q1210" s="1"/>
      <c r="R1210" s="1"/>
      <c r="S1210" s="1"/>
      <c r="T1210" s="1"/>
      <c r="U1210" s="1"/>
      <c r="V1210" s="5"/>
      <c r="W1210" s="5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37">
        <f>BH1210+BG1210+BF1210+BE1210+BD1210+BB1210+BA1210+AZ1210+AY1210+AX1210+AW1210+AV1210+AU1210+AT1210+AS1210+AR1210+AQ1210+AP1210+AO1210+AN1210+AM1210+AL1210+AK1210+AJ1210+AI1210+AH1210+AG1210+AF1210+AE1210+AD1210+AC1210+AB1210+BC1210+AA1210+Z1210+Y1210+X1210+U1210+T1210+S1210+R1210+Q1210+P1210+O1210+N1210+M1210+L1210+K1210+J1210+I1210+H1210+G1210</f>
        <v>2159.0364672393921</v>
      </c>
    </row>
    <row r="1211" spans="1:61" hidden="1">
      <c r="A1211" s="6" t="s">
        <v>1908</v>
      </c>
      <c r="B1211" s="6" t="s">
        <v>1909</v>
      </c>
      <c r="C1211" s="6" t="s">
        <v>7</v>
      </c>
      <c r="D1211" s="6" t="s">
        <v>18</v>
      </c>
      <c r="E1211" s="6" t="s">
        <v>31</v>
      </c>
      <c r="F1211" s="6" t="s">
        <v>1817</v>
      </c>
      <c r="G1211" s="6"/>
      <c r="H1211" s="1"/>
      <c r="I1211" s="5"/>
      <c r="J1211" s="5"/>
      <c r="K1211" s="1"/>
      <c r="L1211" s="5"/>
      <c r="M1211" s="5"/>
      <c r="N1211" s="26"/>
      <c r="O1211" s="1"/>
      <c r="P1211" s="1"/>
      <c r="Q1211" s="1"/>
      <c r="R1211" s="1"/>
      <c r="S1211" s="1"/>
      <c r="T1211" s="1"/>
      <c r="U1211" s="1"/>
      <c r="V1211" s="5"/>
      <c r="W1211" s="5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37">
        <f>BH1211+BG1211+BF1211+BE1211+BD1211+BB1211+BA1211+AZ1211+AY1211+AX1211+AW1211+AV1211+AU1211+AT1211+AS1211+AR1211+AQ1211+AP1211+AO1211+AN1211+AM1211+AL1211+AK1211+AJ1211+AI1211+AH1211+AG1211+AF1211+AE1211+AD1211+AC1211+AB1211+BC1211+AA1211+Z1211+Y1211+X1211+U1211+T1211+S1211+R1211+Q1211+P1211+O1211+N1211+M1211+L1211+K1211+J1211+I1211+H1211</f>
        <v>0</v>
      </c>
    </row>
    <row r="1212" spans="1:61">
      <c r="A1212" s="7" t="s">
        <v>1910</v>
      </c>
      <c r="B1212" s="7" t="s">
        <v>1911</v>
      </c>
      <c r="C1212" s="7" t="s">
        <v>7</v>
      </c>
      <c r="D1212" s="7" t="s">
        <v>8199</v>
      </c>
      <c r="E1212" s="7" t="s">
        <v>21</v>
      </c>
      <c r="F1212" s="7" t="s">
        <v>1817</v>
      </c>
      <c r="G1212" s="25"/>
      <c r="H1212" s="1"/>
      <c r="I1212" s="5"/>
      <c r="J1212" s="5"/>
      <c r="K1212" s="1"/>
      <c r="L1212" s="5"/>
      <c r="M1212" s="5"/>
      <c r="N1212" s="26"/>
      <c r="O1212" s="1">
        <v>361.72338718146881</v>
      </c>
      <c r="P1212" s="1"/>
      <c r="Q1212" s="1"/>
      <c r="R1212" s="1"/>
      <c r="S1212" s="1"/>
      <c r="T1212" s="1"/>
      <c r="U1212" s="1"/>
      <c r="V1212" s="5"/>
      <c r="W1212" s="5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37">
        <f>BH1212+BG1212+BF1212+BE1212+BD1212+BB1212+BA1212+AZ1212+AY1212+AX1212+AW1212+AV1212+AU1212+AT1212+AS1212+AR1212+AQ1212+AP1212+AO1212+AN1212+AM1212+AL1212+AK1212+AJ1212+AI1212+AH1212+AG1212+AF1212+AE1212+AD1212+AC1212+AB1212+BC1212+AA1212+Z1212+Y1212+X1212+U1212+T1212+S1212+R1212+Q1212+P1212+O1212+N1212+M1212+L1212+K1212+J1212+I1212+H1212+G1212</f>
        <v>361.72338718146881</v>
      </c>
    </row>
    <row r="1213" spans="1:61" hidden="1">
      <c r="A1213" s="6" t="s">
        <v>1912</v>
      </c>
      <c r="B1213" s="6" t="s">
        <v>1913</v>
      </c>
      <c r="C1213" s="6" t="s">
        <v>7</v>
      </c>
      <c r="D1213" s="6" t="s">
        <v>18</v>
      </c>
      <c r="E1213" s="6" t="s">
        <v>31</v>
      </c>
      <c r="F1213" s="6" t="s">
        <v>1817</v>
      </c>
      <c r="G1213" s="6"/>
      <c r="H1213" s="1"/>
      <c r="I1213" s="5"/>
      <c r="J1213" s="5"/>
      <c r="K1213" s="1"/>
      <c r="L1213" s="5"/>
      <c r="M1213" s="5"/>
      <c r="N1213" s="26"/>
      <c r="O1213" s="1"/>
      <c r="P1213" s="1"/>
      <c r="Q1213" s="1"/>
      <c r="R1213" s="1"/>
      <c r="S1213" s="1"/>
      <c r="T1213" s="1"/>
      <c r="U1213" s="1"/>
      <c r="V1213" s="5"/>
      <c r="W1213" s="5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37">
        <f t="shared" ref="BI1213:BI1222" si="57">BH1213+BG1213+BF1213+BE1213+BD1213+BB1213+BA1213+AZ1213+AY1213+AX1213+AW1213+AV1213+AU1213+AT1213+AS1213+AR1213+AQ1213+AP1213+AO1213+AN1213+AM1213+AL1213+AK1213+AJ1213+AI1213+AH1213+AG1213+AF1213+AE1213+AD1213+AC1213+AB1213+BC1213+AA1213+Z1213+Y1213+X1213+U1213+T1213+S1213+R1213+Q1213+P1213+O1213+N1213+M1213+L1213+K1213+J1213+I1213+H1213</f>
        <v>0</v>
      </c>
    </row>
    <row r="1214" spans="1:61" hidden="1">
      <c r="A1214" s="6" t="s">
        <v>1914</v>
      </c>
      <c r="B1214" s="6" t="s">
        <v>1915</v>
      </c>
      <c r="C1214" s="6" t="s">
        <v>7</v>
      </c>
      <c r="D1214" s="6" t="s">
        <v>8199</v>
      </c>
      <c r="E1214" s="6" t="s">
        <v>21</v>
      </c>
      <c r="F1214" s="6" t="s">
        <v>1817</v>
      </c>
      <c r="G1214" s="6"/>
      <c r="H1214" s="1"/>
      <c r="I1214" s="5"/>
      <c r="J1214" s="5"/>
      <c r="K1214" s="1"/>
      <c r="L1214" s="5"/>
      <c r="M1214" s="5"/>
      <c r="N1214" s="26"/>
      <c r="O1214" s="1"/>
      <c r="P1214" s="1"/>
      <c r="Q1214" s="1"/>
      <c r="R1214" s="1"/>
      <c r="S1214" s="1"/>
      <c r="T1214" s="1"/>
      <c r="U1214" s="1"/>
      <c r="V1214" s="5"/>
      <c r="W1214" s="5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37">
        <f t="shared" si="57"/>
        <v>0</v>
      </c>
    </row>
    <row r="1215" spans="1:61" hidden="1">
      <c r="A1215" s="6" t="s">
        <v>1916</v>
      </c>
      <c r="B1215" s="6" t="s">
        <v>1917</v>
      </c>
      <c r="C1215" s="6" t="s">
        <v>7</v>
      </c>
      <c r="D1215" s="6" t="s">
        <v>18</v>
      </c>
      <c r="E1215" s="6" t="s">
        <v>21</v>
      </c>
      <c r="F1215" s="6" t="s">
        <v>1817</v>
      </c>
      <c r="G1215" s="6"/>
      <c r="H1215" s="1"/>
      <c r="I1215" s="5"/>
      <c r="J1215" s="5"/>
      <c r="K1215" s="1"/>
      <c r="L1215" s="5"/>
      <c r="M1215" s="5"/>
      <c r="N1215" s="26"/>
      <c r="O1215" s="1"/>
      <c r="P1215" s="1"/>
      <c r="Q1215" s="1"/>
      <c r="R1215" s="1"/>
      <c r="S1215" s="1"/>
      <c r="T1215" s="1"/>
      <c r="U1215" s="1"/>
      <c r="V1215" s="5"/>
      <c r="W1215" s="5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37">
        <f t="shared" si="57"/>
        <v>0</v>
      </c>
    </row>
    <row r="1216" spans="1:61" hidden="1">
      <c r="A1216" s="6" t="s">
        <v>1918</v>
      </c>
      <c r="B1216" s="6" t="s">
        <v>1919</v>
      </c>
      <c r="C1216" s="6" t="s">
        <v>7</v>
      </c>
      <c r="D1216" s="6" t="s">
        <v>18</v>
      </c>
      <c r="E1216" s="6" t="s">
        <v>31</v>
      </c>
      <c r="F1216" s="6" t="s">
        <v>1817</v>
      </c>
      <c r="G1216" s="6"/>
      <c r="H1216" s="1"/>
      <c r="I1216" s="5"/>
      <c r="J1216" s="5"/>
      <c r="K1216" s="1"/>
      <c r="L1216" s="5"/>
      <c r="M1216" s="5"/>
      <c r="N1216" s="26"/>
      <c r="O1216" s="1"/>
      <c r="P1216" s="1"/>
      <c r="Q1216" s="1"/>
      <c r="R1216" s="1"/>
      <c r="S1216" s="1"/>
      <c r="T1216" s="1"/>
      <c r="U1216" s="1"/>
      <c r="V1216" s="5"/>
      <c r="W1216" s="5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37">
        <f t="shared" si="57"/>
        <v>0</v>
      </c>
    </row>
    <row r="1217" spans="1:61" hidden="1">
      <c r="A1217" s="6" t="s">
        <v>1987</v>
      </c>
      <c r="B1217" s="6" t="s">
        <v>1988</v>
      </c>
      <c r="C1217" s="6" t="s">
        <v>151</v>
      </c>
      <c r="D1217" s="6"/>
      <c r="E1217" s="6" t="s">
        <v>152</v>
      </c>
      <c r="F1217" s="6" t="s">
        <v>1817</v>
      </c>
      <c r="G1217" s="6"/>
      <c r="H1217" s="1"/>
      <c r="I1217" s="5"/>
      <c r="J1217" s="5"/>
      <c r="K1217" s="1"/>
      <c r="L1217" s="5"/>
      <c r="M1217" s="5"/>
      <c r="N1217" s="26"/>
      <c r="O1217" s="1"/>
      <c r="P1217" s="1"/>
      <c r="Q1217" s="1"/>
      <c r="R1217" s="1"/>
      <c r="S1217" s="1"/>
      <c r="T1217" s="1"/>
      <c r="U1217" s="1"/>
      <c r="V1217" s="5"/>
      <c r="W1217" s="5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37">
        <f t="shared" si="57"/>
        <v>0</v>
      </c>
    </row>
    <row r="1218" spans="1:61" hidden="1">
      <c r="A1218" s="6" t="s">
        <v>1989</v>
      </c>
      <c r="B1218" s="6" t="s">
        <v>1990</v>
      </c>
      <c r="C1218" s="6" t="s">
        <v>151</v>
      </c>
      <c r="D1218" s="6"/>
      <c r="E1218" s="6" t="s">
        <v>152</v>
      </c>
      <c r="F1218" s="6" t="s">
        <v>1817</v>
      </c>
      <c r="G1218" s="6"/>
      <c r="H1218" s="1"/>
      <c r="I1218" s="5"/>
      <c r="J1218" s="5"/>
      <c r="K1218" s="1"/>
      <c r="L1218" s="5"/>
      <c r="M1218" s="5"/>
      <c r="N1218" s="26"/>
      <c r="O1218" s="1"/>
      <c r="P1218" s="1"/>
      <c r="Q1218" s="1"/>
      <c r="R1218" s="1"/>
      <c r="S1218" s="1"/>
      <c r="T1218" s="1"/>
      <c r="U1218" s="1"/>
      <c r="V1218" s="5"/>
      <c r="W1218" s="5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37">
        <f t="shared" si="57"/>
        <v>0</v>
      </c>
    </row>
    <row r="1219" spans="1:61" hidden="1">
      <c r="A1219" s="6" t="s">
        <v>1991</v>
      </c>
      <c r="B1219" s="6" t="s">
        <v>1992</v>
      </c>
      <c r="C1219" s="6" t="s">
        <v>151</v>
      </c>
      <c r="D1219" s="6"/>
      <c r="E1219" s="6" t="s">
        <v>152</v>
      </c>
      <c r="F1219" s="6" t="s">
        <v>1817</v>
      </c>
      <c r="G1219" s="6"/>
      <c r="H1219" s="1"/>
      <c r="I1219" s="5"/>
      <c r="J1219" s="5"/>
      <c r="K1219" s="1"/>
      <c r="L1219" s="5"/>
      <c r="M1219" s="5"/>
      <c r="N1219" s="26"/>
      <c r="O1219" s="1"/>
      <c r="P1219" s="1"/>
      <c r="Q1219" s="1"/>
      <c r="R1219" s="1"/>
      <c r="S1219" s="1"/>
      <c r="T1219" s="1"/>
      <c r="U1219" s="1"/>
      <c r="V1219" s="5"/>
      <c r="W1219" s="5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37">
        <f t="shared" si="57"/>
        <v>0</v>
      </c>
    </row>
    <row r="1220" spans="1:61" hidden="1">
      <c r="A1220" s="6" t="s">
        <v>1920</v>
      </c>
      <c r="B1220" s="6" t="s">
        <v>1921</v>
      </c>
      <c r="C1220" s="6" t="s">
        <v>7</v>
      </c>
      <c r="D1220" s="6" t="s">
        <v>67</v>
      </c>
      <c r="E1220" s="6" t="s">
        <v>67</v>
      </c>
      <c r="F1220" s="6" t="s">
        <v>1817</v>
      </c>
      <c r="G1220" s="6"/>
      <c r="H1220" s="1"/>
      <c r="I1220" s="5"/>
      <c r="J1220" s="5"/>
      <c r="K1220" s="1"/>
      <c r="L1220" s="5"/>
      <c r="M1220" s="5"/>
      <c r="N1220" s="26"/>
      <c r="O1220" s="1"/>
      <c r="P1220" s="1"/>
      <c r="Q1220" s="1"/>
      <c r="R1220" s="1"/>
      <c r="S1220" s="1"/>
      <c r="T1220" s="1"/>
      <c r="U1220" s="1"/>
      <c r="V1220" s="5"/>
      <c r="W1220" s="5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37">
        <f t="shared" si="57"/>
        <v>0</v>
      </c>
    </row>
    <row r="1221" spans="1:61" hidden="1">
      <c r="A1221" s="6" t="s">
        <v>1922</v>
      </c>
      <c r="B1221" s="6" t="s">
        <v>1923</v>
      </c>
      <c r="C1221" s="6" t="s">
        <v>7</v>
      </c>
      <c r="D1221" s="6" t="s">
        <v>67</v>
      </c>
      <c r="E1221" s="6" t="s">
        <v>67</v>
      </c>
      <c r="F1221" s="6" t="s">
        <v>1817</v>
      </c>
      <c r="G1221" s="6"/>
      <c r="H1221" s="1"/>
      <c r="I1221" s="5"/>
      <c r="J1221" s="5"/>
      <c r="K1221" s="1"/>
      <c r="L1221" s="5"/>
      <c r="M1221" s="5"/>
      <c r="N1221" s="26"/>
      <c r="O1221" s="1"/>
      <c r="P1221" s="1"/>
      <c r="Q1221" s="1"/>
      <c r="R1221" s="1"/>
      <c r="S1221" s="1"/>
      <c r="T1221" s="1"/>
      <c r="U1221" s="1"/>
      <c r="V1221" s="5"/>
      <c r="W1221" s="5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37">
        <f t="shared" si="57"/>
        <v>0</v>
      </c>
    </row>
    <row r="1222" spans="1:61" hidden="1">
      <c r="A1222" s="6" t="s">
        <v>1924</v>
      </c>
      <c r="B1222" s="6" t="s">
        <v>1925</v>
      </c>
      <c r="C1222" s="6" t="s">
        <v>7</v>
      </c>
      <c r="D1222" s="6" t="s">
        <v>67</v>
      </c>
      <c r="E1222" s="6" t="s">
        <v>67</v>
      </c>
      <c r="F1222" s="6" t="s">
        <v>1817</v>
      </c>
      <c r="G1222" s="6"/>
      <c r="H1222" s="1"/>
      <c r="I1222" s="5"/>
      <c r="J1222" s="5"/>
      <c r="K1222" s="1"/>
      <c r="L1222" s="5"/>
      <c r="M1222" s="5"/>
      <c r="N1222" s="26"/>
      <c r="O1222" s="1"/>
      <c r="P1222" s="1"/>
      <c r="Q1222" s="1"/>
      <c r="R1222" s="1"/>
      <c r="S1222" s="1"/>
      <c r="T1222" s="1"/>
      <c r="U1222" s="1"/>
      <c r="V1222" s="5"/>
      <c r="W1222" s="5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37">
        <f t="shared" si="57"/>
        <v>0</v>
      </c>
    </row>
    <row r="1223" spans="1:61">
      <c r="A1223" s="7" t="s">
        <v>1993</v>
      </c>
      <c r="B1223" s="7" t="s">
        <v>1994</v>
      </c>
      <c r="C1223" s="7" t="s">
        <v>7</v>
      </c>
      <c r="D1223" s="7" t="s">
        <v>8199</v>
      </c>
      <c r="E1223" s="7" t="s">
        <v>21</v>
      </c>
      <c r="F1223" s="7" t="s">
        <v>1995</v>
      </c>
      <c r="G1223" s="25"/>
      <c r="H1223" s="1"/>
      <c r="I1223" s="5"/>
      <c r="J1223" s="5"/>
      <c r="K1223" s="1"/>
      <c r="L1223" s="5"/>
      <c r="M1223" s="5"/>
      <c r="N1223" s="26"/>
      <c r="O1223" s="1">
        <v>89.5174038984443</v>
      </c>
      <c r="P1223" s="1"/>
      <c r="Q1223" s="1"/>
      <c r="R1223" s="1"/>
      <c r="S1223" s="1"/>
      <c r="T1223" s="1"/>
      <c r="U1223" s="1"/>
      <c r="V1223" s="5"/>
      <c r="W1223" s="5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37">
        <f>BH1223+BG1223+BF1223+BE1223+BD1223+BB1223+BA1223+AZ1223+AY1223+AX1223+AW1223+AV1223+AU1223+AT1223+AS1223+AR1223+AQ1223+AP1223+AO1223+AN1223+AM1223+AL1223+AK1223+AJ1223+AI1223+AH1223+AG1223+AF1223+AE1223+AD1223+AC1223+AB1223+BC1223+AA1223+Z1223+Y1223+X1223+U1223+T1223+S1223+R1223+Q1223+P1223+O1223+N1223+M1223+L1223+K1223+J1223+I1223+H1223+G1223</f>
        <v>89.5174038984443</v>
      </c>
    </row>
    <row r="1224" spans="1:61" hidden="1">
      <c r="A1224" s="6" t="s">
        <v>6660</v>
      </c>
      <c r="B1224" s="6" t="s">
        <v>7711</v>
      </c>
      <c r="C1224" s="6" t="s">
        <v>151</v>
      </c>
      <c r="D1224" s="6"/>
      <c r="E1224" s="6" t="s">
        <v>8205</v>
      </c>
      <c r="F1224" s="6" t="s">
        <v>1995</v>
      </c>
      <c r="G1224" s="6"/>
      <c r="H1224" s="1"/>
      <c r="I1224" s="5"/>
      <c r="J1224" s="5"/>
      <c r="K1224" s="1"/>
      <c r="L1224" s="5"/>
      <c r="M1224" s="5"/>
      <c r="N1224" s="26"/>
      <c r="O1224" s="1"/>
      <c r="P1224" s="1"/>
      <c r="Q1224" s="1"/>
      <c r="R1224" s="1"/>
      <c r="S1224" s="1"/>
      <c r="T1224" s="1"/>
      <c r="U1224" s="1"/>
      <c r="V1224" s="5"/>
      <c r="W1224" s="5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37">
        <f t="shared" ref="BI1224:BI1257" si="58">BH1224+BG1224+BF1224+BE1224+BD1224+BB1224+BA1224+AZ1224+AY1224+AX1224+AW1224+AV1224+AU1224+AT1224+AS1224+AR1224+AQ1224+AP1224+AO1224+AN1224+AM1224+AL1224+AK1224+AJ1224+AI1224+AH1224+AG1224+AF1224+AE1224+AD1224+AC1224+AB1224+BC1224+AA1224+Z1224+Y1224+X1224+U1224+T1224+S1224+R1224+Q1224+P1224+O1224+N1224+M1224+L1224+K1224+J1224+I1224+H1224</f>
        <v>0</v>
      </c>
    </row>
    <row r="1225" spans="1:61" hidden="1">
      <c r="A1225" s="6" t="s">
        <v>2020</v>
      </c>
      <c r="B1225" s="6" t="s">
        <v>2021</v>
      </c>
      <c r="C1225" s="6" t="s">
        <v>151</v>
      </c>
      <c r="D1225" s="6"/>
      <c r="E1225" s="6" t="s">
        <v>152</v>
      </c>
      <c r="F1225" s="6" t="s">
        <v>1995</v>
      </c>
      <c r="G1225" s="6"/>
      <c r="H1225" s="1"/>
      <c r="I1225" s="5"/>
      <c r="J1225" s="5"/>
      <c r="K1225" s="1"/>
      <c r="L1225" s="5"/>
      <c r="M1225" s="5"/>
      <c r="N1225" s="26"/>
      <c r="O1225" s="1"/>
      <c r="P1225" s="1"/>
      <c r="Q1225" s="1"/>
      <c r="R1225" s="1"/>
      <c r="S1225" s="1"/>
      <c r="T1225" s="1"/>
      <c r="U1225" s="1"/>
      <c r="V1225" s="5"/>
      <c r="W1225" s="5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37">
        <f t="shared" si="58"/>
        <v>0</v>
      </c>
    </row>
    <row r="1226" spans="1:61" hidden="1">
      <c r="A1226" s="6" t="s">
        <v>2022</v>
      </c>
      <c r="B1226" s="6" t="s">
        <v>2023</v>
      </c>
      <c r="C1226" s="6" t="s">
        <v>151</v>
      </c>
      <c r="D1226" s="6"/>
      <c r="E1226" s="6" t="s">
        <v>152</v>
      </c>
      <c r="F1226" s="6" t="s">
        <v>1995</v>
      </c>
      <c r="G1226" s="6"/>
      <c r="H1226" s="1"/>
      <c r="I1226" s="5"/>
      <c r="J1226" s="5"/>
      <c r="K1226" s="1"/>
      <c r="L1226" s="5"/>
      <c r="M1226" s="5"/>
      <c r="N1226" s="26"/>
      <c r="O1226" s="1"/>
      <c r="P1226" s="1"/>
      <c r="Q1226" s="1"/>
      <c r="R1226" s="1"/>
      <c r="S1226" s="1"/>
      <c r="T1226" s="1"/>
      <c r="U1226" s="1"/>
      <c r="V1226" s="5"/>
      <c r="W1226" s="5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37">
        <f t="shared" si="58"/>
        <v>0</v>
      </c>
    </row>
    <row r="1227" spans="1:61" hidden="1">
      <c r="A1227" s="6" t="s">
        <v>2024</v>
      </c>
      <c r="B1227" s="6" t="s">
        <v>2025</v>
      </c>
      <c r="C1227" s="6" t="s">
        <v>151</v>
      </c>
      <c r="D1227" s="6"/>
      <c r="E1227" s="6" t="s">
        <v>152</v>
      </c>
      <c r="F1227" s="6" t="s">
        <v>1995</v>
      </c>
      <c r="G1227" s="6"/>
      <c r="H1227" s="1"/>
      <c r="I1227" s="5"/>
      <c r="J1227" s="5"/>
      <c r="K1227" s="1"/>
      <c r="L1227" s="5"/>
      <c r="M1227" s="5"/>
      <c r="N1227" s="26"/>
      <c r="O1227" s="1"/>
      <c r="P1227" s="1"/>
      <c r="Q1227" s="1"/>
      <c r="R1227" s="1"/>
      <c r="S1227" s="1"/>
      <c r="T1227" s="1"/>
      <c r="U1227" s="1"/>
      <c r="V1227" s="5"/>
      <c r="W1227" s="5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37">
        <f t="shared" si="58"/>
        <v>0</v>
      </c>
    </row>
    <row r="1228" spans="1:61" hidden="1">
      <c r="A1228" s="6" t="s">
        <v>1996</v>
      </c>
      <c r="B1228" s="6" t="s">
        <v>1997</v>
      </c>
      <c r="C1228" s="6" t="s">
        <v>7</v>
      </c>
      <c r="D1228" s="6" t="s">
        <v>18</v>
      </c>
      <c r="E1228" s="6" t="s">
        <v>31</v>
      </c>
      <c r="F1228" s="6" t="s">
        <v>1995</v>
      </c>
      <c r="G1228" s="6"/>
      <c r="H1228" s="1"/>
      <c r="I1228" s="5"/>
      <c r="J1228" s="5"/>
      <c r="K1228" s="1"/>
      <c r="L1228" s="5"/>
      <c r="M1228" s="5"/>
      <c r="N1228" s="26"/>
      <c r="O1228" s="1"/>
      <c r="P1228" s="1"/>
      <c r="Q1228" s="1"/>
      <c r="R1228" s="1"/>
      <c r="S1228" s="1"/>
      <c r="T1228" s="1"/>
      <c r="U1228" s="1"/>
      <c r="V1228" s="5"/>
      <c r="W1228" s="5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37">
        <f t="shared" si="58"/>
        <v>0</v>
      </c>
    </row>
    <row r="1229" spans="1:61" hidden="1">
      <c r="A1229" s="6" t="s">
        <v>6661</v>
      </c>
      <c r="B1229" s="6" t="s">
        <v>7712</v>
      </c>
      <c r="C1229" s="6" t="s">
        <v>151</v>
      </c>
      <c r="D1229" s="6"/>
      <c r="E1229" s="6" t="s">
        <v>8205</v>
      </c>
      <c r="F1229" s="6" t="s">
        <v>1995</v>
      </c>
      <c r="G1229" s="6"/>
      <c r="H1229" s="1"/>
      <c r="I1229" s="5"/>
      <c r="J1229" s="5"/>
      <c r="K1229" s="1"/>
      <c r="L1229" s="5"/>
      <c r="M1229" s="5"/>
      <c r="N1229" s="26"/>
      <c r="O1229" s="1"/>
      <c r="P1229" s="1"/>
      <c r="Q1229" s="1"/>
      <c r="R1229" s="1"/>
      <c r="S1229" s="1"/>
      <c r="T1229" s="1"/>
      <c r="U1229" s="1"/>
      <c r="V1229" s="5"/>
      <c r="W1229" s="5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37">
        <f t="shared" si="58"/>
        <v>0</v>
      </c>
    </row>
    <row r="1230" spans="1:61" hidden="1">
      <c r="A1230" s="6" t="s">
        <v>1998</v>
      </c>
      <c r="B1230" s="6" t="s">
        <v>1999</v>
      </c>
      <c r="C1230" s="6" t="s">
        <v>7</v>
      </c>
      <c r="D1230" s="6" t="s">
        <v>8199</v>
      </c>
      <c r="E1230" s="6" t="s">
        <v>21</v>
      </c>
      <c r="F1230" s="6" t="s">
        <v>1995</v>
      </c>
      <c r="G1230" s="6"/>
      <c r="H1230" s="1"/>
      <c r="I1230" s="5"/>
      <c r="J1230" s="5"/>
      <c r="K1230" s="1"/>
      <c r="L1230" s="5"/>
      <c r="M1230" s="5"/>
      <c r="N1230" s="26"/>
      <c r="O1230" s="1"/>
      <c r="P1230" s="1"/>
      <c r="Q1230" s="1"/>
      <c r="R1230" s="1"/>
      <c r="S1230" s="1"/>
      <c r="T1230" s="1"/>
      <c r="U1230" s="1"/>
      <c r="V1230" s="5"/>
      <c r="W1230" s="5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37">
        <f t="shared" si="58"/>
        <v>0</v>
      </c>
    </row>
    <row r="1231" spans="1:61" hidden="1">
      <c r="A1231" s="6" t="s">
        <v>2026</v>
      </c>
      <c r="B1231" s="6" t="s">
        <v>2027</v>
      </c>
      <c r="C1231" s="6" t="s">
        <v>151</v>
      </c>
      <c r="D1231" s="6"/>
      <c r="E1231" s="6" t="s">
        <v>152</v>
      </c>
      <c r="F1231" s="6" t="s">
        <v>1995</v>
      </c>
      <c r="G1231" s="6"/>
      <c r="H1231" s="1"/>
      <c r="I1231" s="5"/>
      <c r="J1231" s="5"/>
      <c r="K1231" s="1"/>
      <c r="L1231" s="5"/>
      <c r="M1231" s="5"/>
      <c r="N1231" s="26"/>
      <c r="O1231" s="1"/>
      <c r="P1231" s="1"/>
      <c r="Q1231" s="1"/>
      <c r="R1231" s="1"/>
      <c r="S1231" s="1"/>
      <c r="T1231" s="1"/>
      <c r="U1231" s="1"/>
      <c r="V1231" s="5"/>
      <c r="W1231" s="5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37">
        <f t="shared" si="58"/>
        <v>0</v>
      </c>
    </row>
    <row r="1232" spans="1:61" hidden="1">
      <c r="A1232" s="6" t="s">
        <v>6662</v>
      </c>
      <c r="B1232" s="6" t="s">
        <v>7713</v>
      </c>
      <c r="C1232" s="6" t="s">
        <v>151</v>
      </c>
      <c r="D1232" s="6"/>
      <c r="E1232" s="6" t="s">
        <v>8205</v>
      </c>
      <c r="F1232" s="6" t="s">
        <v>1995</v>
      </c>
      <c r="G1232" s="6"/>
      <c r="H1232" s="1"/>
      <c r="I1232" s="5"/>
      <c r="J1232" s="5"/>
      <c r="K1232" s="1"/>
      <c r="L1232" s="5"/>
      <c r="M1232" s="5"/>
      <c r="N1232" s="26"/>
      <c r="O1232" s="1"/>
      <c r="P1232" s="1"/>
      <c r="Q1232" s="1"/>
      <c r="R1232" s="1"/>
      <c r="S1232" s="1"/>
      <c r="T1232" s="1"/>
      <c r="U1232" s="1"/>
      <c r="V1232" s="5"/>
      <c r="W1232" s="5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37">
        <f t="shared" si="58"/>
        <v>0</v>
      </c>
    </row>
    <row r="1233" spans="1:61" hidden="1">
      <c r="A1233" s="6" t="s">
        <v>2000</v>
      </c>
      <c r="B1233" s="6" t="s">
        <v>2001</v>
      </c>
      <c r="C1233" s="6" t="s">
        <v>7</v>
      </c>
      <c r="D1233" s="6" t="s">
        <v>8199</v>
      </c>
      <c r="E1233" s="6" t="s">
        <v>31</v>
      </c>
      <c r="F1233" s="6" t="s">
        <v>1995</v>
      </c>
      <c r="G1233" s="6"/>
      <c r="H1233" s="1"/>
      <c r="I1233" s="5"/>
      <c r="J1233" s="5"/>
      <c r="K1233" s="1"/>
      <c r="L1233" s="5"/>
      <c r="M1233" s="5"/>
      <c r="N1233" s="26"/>
      <c r="O1233" s="1"/>
      <c r="P1233" s="1"/>
      <c r="Q1233" s="1"/>
      <c r="R1233" s="1"/>
      <c r="S1233" s="1"/>
      <c r="T1233" s="1"/>
      <c r="U1233" s="1"/>
      <c r="V1233" s="5"/>
      <c r="W1233" s="5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37">
        <f t="shared" si="58"/>
        <v>0</v>
      </c>
    </row>
    <row r="1234" spans="1:61" hidden="1">
      <c r="A1234" s="6" t="s">
        <v>2002</v>
      </c>
      <c r="B1234" s="6" t="s">
        <v>2003</v>
      </c>
      <c r="C1234" s="6" t="s">
        <v>7</v>
      </c>
      <c r="D1234" s="6" t="s">
        <v>67</v>
      </c>
      <c r="E1234" s="6" t="s">
        <v>67</v>
      </c>
      <c r="F1234" s="6" t="s">
        <v>1995</v>
      </c>
      <c r="G1234" s="6"/>
      <c r="H1234" s="1"/>
      <c r="I1234" s="5"/>
      <c r="J1234" s="5"/>
      <c r="K1234" s="1"/>
      <c r="L1234" s="5"/>
      <c r="M1234" s="5"/>
      <c r="N1234" s="26"/>
      <c r="O1234" s="1"/>
      <c r="P1234" s="1"/>
      <c r="Q1234" s="1"/>
      <c r="R1234" s="1"/>
      <c r="S1234" s="1"/>
      <c r="T1234" s="1"/>
      <c r="U1234" s="1"/>
      <c r="V1234" s="5"/>
      <c r="W1234" s="5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37">
        <f t="shared" si="58"/>
        <v>0</v>
      </c>
    </row>
    <row r="1235" spans="1:61" hidden="1">
      <c r="A1235" s="6" t="s">
        <v>2028</v>
      </c>
      <c r="B1235" s="6" t="s">
        <v>2029</v>
      </c>
      <c r="C1235" s="6" t="s">
        <v>151</v>
      </c>
      <c r="D1235" s="6"/>
      <c r="E1235" s="6" t="s">
        <v>152</v>
      </c>
      <c r="F1235" s="6" t="s">
        <v>1995</v>
      </c>
      <c r="G1235" s="6"/>
      <c r="H1235" s="1"/>
      <c r="I1235" s="5"/>
      <c r="J1235" s="5"/>
      <c r="K1235" s="1"/>
      <c r="L1235" s="5"/>
      <c r="M1235" s="5"/>
      <c r="N1235" s="26"/>
      <c r="O1235" s="1"/>
      <c r="P1235" s="1"/>
      <c r="Q1235" s="1"/>
      <c r="R1235" s="1"/>
      <c r="S1235" s="1"/>
      <c r="T1235" s="1"/>
      <c r="U1235" s="1"/>
      <c r="V1235" s="5"/>
      <c r="W1235" s="5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37">
        <f t="shared" si="58"/>
        <v>0</v>
      </c>
    </row>
    <row r="1236" spans="1:61" hidden="1">
      <c r="A1236" s="6" t="s">
        <v>6663</v>
      </c>
      <c r="B1236" s="6" t="s">
        <v>7714</v>
      </c>
      <c r="C1236" s="6" t="s">
        <v>151</v>
      </c>
      <c r="D1236" s="6"/>
      <c r="E1236" s="6" t="s">
        <v>8205</v>
      </c>
      <c r="F1236" s="6" t="s">
        <v>1995</v>
      </c>
      <c r="G1236" s="6"/>
      <c r="H1236" s="1"/>
      <c r="I1236" s="5"/>
      <c r="J1236" s="5"/>
      <c r="K1236" s="1"/>
      <c r="L1236" s="5"/>
      <c r="M1236" s="5"/>
      <c r="N1236" s="26"/>
      <c r="O1236" s="1"/>
      <c r="P1236" s="1"/>
      <c r="Q1236" s="1"/>
      <c r="R1236" s="1"/>
      <c r="S1236" s="1"/>
      <c r="T1236" s="1"/>
      <c r="U1236" s="1"/>
      <c r="V1236" s="5"/>
      <c r="W1236" s="5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37">
        <f t="shared" si="58"/>
        <v>0</v>
      </c>
    </row>
    <row r="1237" spans="1:61" hidden="1">
      <c r="A1237" s="6" t="s">
        <v>2004</v>
      </c>
      <c r="B1237" s="6" t="s">
        <v>2005</v>
      </c>
      <c r="C1237" s="6" t="s">
        <v>7</v>
      </c>
      <c r="D1237" s="6" t="s">
        <v>18</v>
      </c>
      <c r="E1237" s="6" t="s">
        <v>13</v>
      </c>
      <c r="F1237" s="6" t="s">
        <v>1995</v>
      </c>
      <c r="G1237" s="6"/>
      <c r="H1237" s="1"/>
      <c r="I1237" s="5"/>
      <c r="J1237" s="5"/>
      <c r="K1237" s="1"/>
      <c r="L1237" s="5"/>
      <c r="M1237" s="5"/>
      <c r="N1237" s="26"/>
      <c r="O1237" s="1"/>
      <c r="P1237" s="1"/>
      <c r="Q1237" s="1"/>
      <c r="R1237" s="1"/>
      <c r="S1237" s="1"/>
      <c r="T1237" s="1"/>
      <c r="U1237" s="1"/>
      <c r="V1237" s="5"/>
      <c r="W1237" s="5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37">
        <f t="shared" si="58"/>
        <v>0</v>
      </c>
    </row>
    <row r="1238" spans="1:61" hidden="1">
      <c r="A1238" s="6" t="s">
        <v>2006</v>
      </c>
      <c r="B1238" s="6" t="s">
        <v>2007</v>
      </c>
      <c r="C1238" s="6" t="s">
        <v>7</v>
      </c>
      <c r="D1238" s="6" t="s">
        <v>67</v>
      </c>
      <c r="E1238" s="6" t="s">
        <v>67</v>
      </c>
      <c r="F1238" s="6" t="s">
        <v>1995</v>
      </c>
      <c r="G1238" s="6"/>
      <c r="H1238" s="1"/>
      <c r="I1238" s="5"/>
      <c r="J1238" s="5"/>
      <c r="K1238" s="1"/>
      <c r="L1238" s="5"/>
      <c r="M1238" s="5"/>
      <c r="N1238" s="26"/>
      <c r="O1238" s="1"/>
      <c r="P1238" s="1"/>
      <c r="Q1238" s="1"/>
      <c r="R1238" s="1"/>
      <c r="S1238" s="1"/>
      <c r="T1238" s="1"/>
      <c r="U1238" s="1"/>
      <c r="V1238" s="5"/>
      <c r="W1238" s="5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37">
        <f t="shared" si="58"/>
        <v>0</v>
      </c>
    </row>
    <row r="1239" spans="1:61" hidden="1">
      <c r="A1239" s="6" t="s">
        <v>2008</v>
      </c>
      <c r="B1239" s="6" t="s">
        <v>2009</v>
      </c>
      <c r="C1239" s="6" t="s">
        <v>7</v>
      </c>
      <c r="D1239" s="6" t="s">
        <v>67</v>
      </c>
      <c r="E1239" s="6" t="s">
        <v>67</v>
      </c>
      <c r="F1239" s="6" t="s">
        <v>1995</v>
      </c>
      <c r="G1239" s="6"/>
      <c r="H1239" s="1"/>
      <c r="I1239" s="5"/>
      <c r="J1239" s="5"/>
      <c r="K1239" s="1"/>
      <c r="L1239" s="5"/>
      <c r="M1239" s="5"/>
      <c r="N1239" s="26"/>
      <c r="O1239" s="1"/>
      <c r="P1239" s="1"/>
      <c r="Q1239" s="1"/>
      <c r="R1239" s="1"/>
      <c r="S1239" s="1"/>
      <c r="T1239" s="1"/>
      <c r="U1239" s="1"/>
      <c r="V1239" s="5"/>
      <c r="W1239" s="5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37">
        <f t="shared" si="58"/>
        <v>0</v>
      </c>
    </row>
    <row r="1240" spans="1:61" hidden="1">
      <c r="A1240" s="6" t="s">
        <v>2010</v>
      </c>
      <c r="B1240" s="6" t="s">
        <v>2011</v>
      </c>
      <c r="C1240" s="6" t="s">
        <v>7</v>
      </c>
      <c r="D1240" s="6" t="s">
        <v>8199</v>
      </c>
      <c r="E1240" s="6" t="s">
        <v>21</v>
      </c>
      <c r="F1240" s="6" t="s">
        <v>1995</v>
      </c>
      <c r="G1240" s="6"/>
      <c r="H1240" s="1"/>
      <c r="I1240" s="5"/>
      <c r="J1240" s="5"/>
      <c r="K1240" s="1"/>
      <c r="L1240" s="5"/>
      <c r="M1240" s="5"/>
      <c r="N1240" s="26"/>
      <c r="O1240" s="1"/>
      <c r="P1240" s="1"/>
      <c r="Q1240" s="1"/>
      <c r="R1240" s="1"/>
      <c r="S1240" s="1"/>
      <c r="T1240" s="1"/>
      <c r="U1240" s="1"/>
      <c r="V1240" s="5"/>
      <c r="W1240" s="5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37">
        <f t="shared" si="58"/>
        <v>0</v>
      </c>
    </row>
    <row r="1241" spans="1:61" hidden="1">
      <c r="A1241" s="6" t="s">
        <v>2030</v>
      </c>
      <c r="B1241" s="6" t="s">
        <v>2031</v>
      </c>
      <c r="C1241" s="6" t="s">
        <v>151</v>
      </c>
      <c r="D1241" s="6"/>
      <c r="E1241" s="6" t="s">
        <v>152</v>
      </c>
      <c r="F1241" s="6" t="s">
        <v>1995</v>
      </c>
      <c r="G1241" s="6"/>
      <c r="H1241" s="1"/>
      <c r="I1241" s="5"/>
      <c r="J1241" s="5"/>
      <c r="K1241" s="1"/>
      <c r="L1241" s="5"/>
      <c r="M1241" s="5"/>
      <c r="N1241" s="26"/>
      <c r="O1241" s="1"/>
      <c r="P1241" s="1"/>
      <c r="Q1241" s="1"/>
      <c r="R1241" s="1"/>
      <c r="S1241" s="1"/>
      <c r="T1241" s="1"/>
      <c r="U1241" s="1"/>
      <c r="V1241" s="5"/>
      <c r="W1241" s="5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37">
        <f t="shared" si="58"/>
        <v>0</v>
      </c>
    </row>
    <row r="1242" spans="1:61" hidden="1">
      <c r="A1242" s="6" t="s">
        <v>2032</v>
      </c>
      <c r="B1242" s="6" t="s">
        <v>2033</v>
      </c>
      <c r="C1242" s="6" t="s">
        <v>151</v>
      </c>
      <c r="D1242" s="6"/>
      <c r="E1242" s="6" t="s">
        <v>152</v>
      </c>
      <c r="F1242" s="6" t="s">
        <v>1995</v>
      </c>
      <c r="G1242" s="6"/>
      <c r="H1242" s="1"/>
      <c r="I1242" s="5"/>
      <c r="J1242" s="5"/>
      <c r="K1242" s="1"/>
      <c r="L1242" s="5"/>
      <c r="M1242" s="5"/>
      <c r="N1242" s="26"/>
      <c r="O1242" s="1"/>
      <c r="P1242" s="1"/>
      <c r="Q1242" s="1"/>
      <c r="R1242" s="1"/>
      <c r="S1242" s="1"/>
      <c r="T1242" s="1"/>
      <c r="U1242" s="1"/>
      <c r="V1242" s="5"/>
      <c r="W1242" s="5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37">
        <f t="shared" si="58"/>
        <v>0</v>
      </c>
    </row>
    <row r="1243" spans="1:61" hidden="1">
      <c r="A1243" s="6" t="s">
        <v>2034</v>
      </c>
      <c r="B1243" s="6" t="s">
        <v>2035</v>
      </c>
      <c r="C1243" s="6" t="s">
        <v>151</v>
      </c>
      <c r="D1243" s="6"/>
      <c r="E1243" s="6" t="s">
        <v>152</v>
      </c>
      <c r="F1243" s="6" t="s">
        <v>1995</v>
      </c>
      <c r="G1243" s="6"/>
      <c r="H1243" s="1"/>
      <c r="I1243" s="5"/>
      <c r="J1243" s="5"/>
      <c r="K1243" s="1"/>
      <c r="L1243" s="5"/>
      <c r="M1243" s="5"/>
      <c r="N1243" s="26"/>
      <c r="O1243" s="1"/>
      <c r="P1243" s="1"/>
      <c r="Q1243" s="1"/>
      <c r="R1243" s="1"/>
      <c r="S1243" s="1"/>
      <c r="T1243" s="1"/>
      <c r="U1243" s="1"/>
      <c r="V1243" s="5"/>
      <c r="W1243" s="5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37">
        <f t="shared" si="58"/>
        <v>0</v>
      </c>
    </row>
    <row r="1244" spans="1:61" hidden="1">
      <c r="A1244" s="6" t="s">
        <v>2036</v>
      </c>
      <c r="B1244" s="6" t="s">
        <v>2037</v>
      </c>
      <c r="C1244" s="6" t="s">
        <v>151</v>
      </c>
      <c r="D1244" s="6"/>
      <c r="E1244" s="6" t="s">
        <v>152</v>
      </c>
      <c r="F1244" s="6" t="s">
        <v>1995</v>
      </c>
      <c r="G1244" s="6"/>
      <c r="H1244" s="1"/>
      <c r="I1244" s="5"/>
      <c r="J1244" s="5"/>
      <c r="K1244" s="1"/>
      <c r="L1244" s="5"/>
      <c r="M1244" s="5"/>
      <c r="N1244" s="26"/>
      <c r="O1244" s="1"/>
      <c r="P1244" s="1"/>
      <c r="Q1244" s="1"/>
      <c r="R1244" s="1"/>
      <c r="S1244" s="1"/>
      <c r="T1244" s="1"/>
      <c r="U1244" s="1"/>
      <c r="V1244" s="5"/>
      <c r="W1244" s="5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37">
        <f t="shared" si="58"/>
        <v>0</v>
      </c>
    </row>
    <row r="1245" spans="1:61" hidden="1">
      <c r="A1245" s="6" t="s">
        <v>6664</v>
      </c>
      <c r="B1245" s="6" t="s">
        <v>7715</v>
      </c>
      <c r="C1245" s="6" t="s">
        <v>151</v>
      </c>
      <c r="D1245" s="6"/>
      <c r="E1245" s="6" t="s">
        <v>8205</v>
      </c>
      <c r="F1245" s="6" t="s">
        <v>1995</v>
      </c>
      <c r="G1245" s="6"/>
      <c r="H1245" s="1"/>
      <c r="I1245" s="5"/>
      <c r="J1245" s="5"/>
      <c r="K1245" s="1"/>
      <c r="L1245" s="5"/>
      <c r="M1245" s="5"/>
      <c r="N1245" s="26"/>
      <c r="O1245" s="1"/>
      <c r="P1245" s="1"/>
      <c r="Q1245" s="1"/>
      <c r="R1245" s="1"/>
      <c r="S1245" s="1"/>
      <c r="T1245" s="1"/>
      <c r="U1245" s="1"/>
      <c r="V1245" s="5"/>
      <c r="W1245" s="5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37">
        <f t="shared" si="58"/>
        <v>0</v>
      </c>
    </row>
    <row r="1246" spans="1:61" hidden="1">
      <c r="A1246" s="6" t="s">
        <v>2038</v>
      </c>
      <c r="B1246" s="6" t="s">
        <v>2039</v>
      </c>
      <c r="C1246" s="6" t="s">
        <v>151</v>
      </c>
      <c r="D1246" s="6"/>
      <c r="E1246" s="6" t="s">
        <v>152</v>
      </c>
      <c r="F1246" s="6" t="s">
        <v>1995</v>
      </c>
      <c r="G1246" s="6"/>
      <c r="H1246" s="1"/>
      <c r="I1246" s="5"/>
      <c r="J1246" s="5"/>
      <c r="K1246" s="1"/>
      <c r="L1246" s="5"/>
      <c r="M1246" s="5"/>
      <c r="N1246" s="26"/>
      <c r="O1246" s="1"/>
      <c r="P1246" s="1"/>
      <c r="Q1246" s="1"/>
      <c r="R1246" s="1"/>
      <c r="S1246" s="1"/>
      <c r="T1246" s="1"/>
      <c r="U1246" s="1"/>
      <c r="V1246" s="5"/>
      <c r="W1246" s="5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37">
        <f t="shared" si="58"/>
        <v>0</v>
      </c>
    </row>
    <row r="1247" spans="1:61" hidden="1">
      <c r="A1247" s="6" t="s">
        <v>6665</v>
      </c>
      <c r="B1247" s="6" t="s">
        <v>6666</v>
      </c>
      <c r="C1247" s="6" t="s">
        <v>151</v>
      </c>
      <c r="D1247" s="6"/>
      <c r="E1247" s="6" t="s">
        <v>8211</v>
      </c>
      <c r="F1247" s="6" t="s">
        <v>1995</v>
      </c>
      <c r="G1247" s="6"/>
      <c r="H1247" s="1"/>
      <c r="I1247" s="5"/>
      <c r="J1247" s="5"/>
      <c r="K1247" s="1"/>
      <c r="L1247" s="5"/>
      <c r="M1247" s="5"/>
      <c r="N1247" s="26"/>
      <c r="O1247" s="1"/>
      <c r="P1247" s="1"/>
      <c r="Q1247" s="1"/>
      <c r="R1247" s="1"/>
      <c r="S1247" s="1"/>
      <c r="T1247" s="1"/>
      <c r="U1247" s="1"/>
      <c r="V1247" s="5"/>
      <c r="W1247" s="5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37">
        <f t="shared" si="58"/>
        <v>0</v>
      </c>
    </row>
    <row r="1248" spans="1:61" hidden="1">
      <c r="A1248" s="6" t="s">
        <v>2040</v>
      </c>
      <c r="B1248" s="6" t="s">
        <v>2041</v>
      </c>
      <c r="C1248" s="6" t="s">
        <v>151</v>
      </c>
      <c r="D1248" s="6"/>
      <c r="E1248" s="6" t="s">
        <v>152</v>
      </c>
      <c r="F1248" s="6" t="s">
        <v>1995</v>
      </c>
      <c r="G1248" s="6"/>
      <c r="H1248" s="1"/>
      <c r="I1248" s="5"/>
      <c r="J1248" s="5"/>
      <c r="K1248" s="1"/>
      <c r="L1248" s="5"/>
      <c r="M1248" s="5"/>
      <c r="N1248" s="26"/>
      <c r="O1248" s="1"/>
      <c r="P1248" s="1"/>
      <c r="Q1248" s="1"/>
      <c r="R1248" s="1"/>
      <c r="S1248" s="1"/>
      <c r="T1248" s="1"/>
      <c r="U1248" s="1"/>
      <c r="V1248" s="5"/>
      <c r="W1248" s="5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37">
        <f t="shared" si="58"/>
        <v>0</v>
      </c>
    </row>
    <row r="1249" spans="1:61" hidden="1">
      <c r="A1249" s="6" t="s">
        <v>6667</v>
      </c>
      <c r="B1249" s="6" t="s">
        <v>7716</v>
      </c>
      <c r="C1249" s="6" t="s">
        <v>151</v>
      </c>
      <c r="D1249" s="6"/>
      <c r="E1249" s="6" t="s">
        <v>8211</v>
      </c>
      <c r="F1249" s="6" t="s">
        <v>1995</v>
      </c>
      <c r="G1249" s="6"/>
      <c r="H1249" s="1"/>
      <c r="I1249" s="5"/>
      <c r="J1249" s="5"/>
      <c r="K1249" s="1"/>
      <c r="L1249" s="5"/>
      <c r="M1249" s="5"/>
      <c r="N1249" s="26"/>
      <c r="O1249" s="1"/>
      <c r="P1249" s="1"/>
      <c r="Q1249" s="1"/>
      <c r="R1249" s="1"/>
      <c r="S1249" s="1"/>
      <c r="T1249" s="1"/>
      <c r="U1249" s="1"/>
      <c r="V1249" s="5"/>
      <c r="W1249" s="5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37">
        <f t="shared" si="58"/>
        <v>0</v>
      </c>
    </row>
    <row r="1250" spans="1:61" hidden="1">
      <c r="A1250" s="6" t="s">
        <v>2042</v>
      </c>
      <c r="B1250" s="6" t="s">
        <v>2043</v>
      </c>
      <c r="C1250" s="6" t="s">
        <v>151</v>
      </c>
      <c r="D1250" s="6"/>
      <c r="E1250" s="6" t="s">
        <v>152</v>
      </c>
      <c r="F1250" s="6" t="s">
        <v>1995</v>
      </c>
      <c r="G1250" s="6"/>
      <c r="H1250" s="1"/>
      <c r="I1250" s="5"/>
      <c r="J1250" s="5"/>
      <c r="K1250" s="1"/>
      <c r="L1250" s="5"/>
      <c r="M1250" s="5"/>
      <c r="N1250" s="26"/>
      <c r="O1250" s="1"/>
      <c r="P1250" s="1"/>
      <c r="Q1250" s="1"/>
      <c r="R1250" s="1"/>
      <c r="S1250" s="1"/>
      <c r="T1250" s="1"/>
      <c r="U1250" s="1"/>
      <c r="V1250" s="5"/>
      <c r="W1250" s="5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37">
        <f t="shared" si="58"/>
        <v>0</v>
      </c>
    </row>
    <row r="1251" spans="1:61" hidden="1">
      <c r="A1251" s="6" t="s">
        <v>2012</v>
      </c>
      <c r="B1251" s="6" t="s">
        <v>2013</v>
      </c>
      <c r="C1251" s="6" t="s">
        <v>7</v>
      </c>
      <c r="D1251" s="6" t="s">
        <v>67</v>
      </c>
      <c r="E1251" s="6" t="s">
        <v>67</v>
      </c>
      <c r="F1251" s="6" t="s">
        <v>1995</v>
      </c>
      <c r="G1251" s="6"/>
      <c r="H1251" s="1"/>
      <c r="I1251" s="5"/>
      <c r="J1251" s="5"/>
      <c r="K1251" s="1"/>
      <c r="L1251" s="5"/>
      <c r="M1251" s="5"/>
      <c r="N1251" s="26"/>
      <c r="O1251" s="1"/>
      <c r="P1251" s="1"/>
      <c r="Q1251" s="1"/>
      <c r="R1251" s="1"/>
      <c r="S1251" s="1"/>
      <c r="T1251" s="1"/>
      <c r="U1251" s="1"/>
      <c r="V1251" s="5"/>
      <c r="W1251" s="5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37">
        <f t="shared" si="58"/>
        <v>0</v>
      </c>
    </row>
    <row r="1252" spans="1:61" hidden="1">
      <c r="A1252" s="6" t="s">
        <v>6668</v>
      </c>
      <c r="B1252" s="6" t="s">
        <v>6669</v>
      </c>
      <c r="C1252" s="6" t="s">
        <v>151</v>
      </c>
      <c r="D1252" s="6"/>
      <c r="E1252" s="6" t="s">
        <v>8211</v>
      </c>
      <c r="F1252" s="6" t="s">
        <v>1995</v>
      </c>
      <c r="G1252" s="6"/>
      <c r="H1252" s="1"/>
      <c r="I1252" s="5"/>
      <c r="J1252" s="5"/>
      <c r="K1252" s="1"/>
      <c r="L1252" s="5"/>
      <c r="M1252" s="5"/>
      <c r="N1252" s="26"/>
      <c r="O1252" s="1"/>
      <c r="P1252" s="1"/>
      <c r="Q1252" s="1"/>
      <c r="R1252" s="1"/>
      <c r="S1252" s="1"/>
      <c r="T1252" s="1"/>
      <c r="U1252" s="1"/>
      <c r="V1252" s="5"/>
      <c r="W1252" s="5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37">
        <f t="shared" si="58"/>
        <v>0</v>
      </c>
    </row>
    <row r="1253" spans="1:61" hidden="1">
      <c r="A1253" s="6" t="s">
        <v>2044</v>
      </c>
      <c r="B1253" s="6" t="s">
        <v>2045</v>
      </c>
      <c r="C1253" s="6" t="s">
        <v>151</v>
      </c>
      <c r="D1253" s="6"/>
      <c r="E1253" s="6" t="s">
        <v>152</v>
      </c>
      <c r="F1253" s="6" t="s">
        <v>1995</v>
      </c>
      <c r="G1253" s="6"/>
      <c r="H1253" s="1"/>
      <c r="I1253" s="5"/>
      <c r="J1253" s="5"/>
      <c r="K1253" s="1"/>
      <c r="L1253" s="5"/>
      <c r="M1253" s="5"/>
      <c r="N1253" s="26"/>
      <c r="O1253" s="1"/>
      <c r="P1253" s="1"/>
      <c r="Q1253" s="1"/>
      <c r="R1253" s="1"/>
      <c r="S1253" s="1"/>
      <c r="T1253" s="1"/>
      <c r="U1253" s="1"/>
      <c r="V1253" s="5"/>
      <c r="W1253" s="5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37">
        <f t="shared" si="58"/>
        <v>0</v>
      </c>
    </row>
    <row r="1254" spans="1:61" hidden="1">
      <c r="A1254" s="6" t="s">
        <v>2014</v>
      </c>
      <c r="B1254" s="6" t="s">
        <v>2015</v>
      </c>
      <c r="C1254" s="6" t="s">
        <v>7</v>
      </c>
      <c r="D1254" s="6" t="s">
        <v>8199</v>
      </c>
      <c r="E1254" s="6" t="s">
        <v>21</v>
      </c>
      <c r="F1254" s="6" t="s">
        <v>1995</v>
      </c>
      <c r="G1254" s="6"/>
      <c r="H1254" s="1"/>
      <c r="I1254" s="5"/>
      <c r="J1254" s="5"/>
      <c r="K1254" s="1"/>
      <c r="L1254" s="5"/>
      <c r="M1254" s="5"/>
      <c r="N1254" s="26"/>
      <c r="O1254" s="1"/>
      <c r="P1254" s="1"/>
      <c r="Q1254" s="1"/>
      <c r="R1254" s="1"/>
      <c r="S1254" s="1"/>
      <c r="T1254" s="1"/>
      <c r="U1254" s="1"/>
      <c r="V1254" s="5"/>
      <c r="W1254" s="5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37">
        <f t="shared" si="58"/>
        <v>0</v>
      </c>
    </row>
    <row r="1255" spans="1:61" hidden="1">
      <c r="A1255" s="6" t="s">
        <v>2046</v>
      </c>
      <c r="B1255" s="6" t="s">
        <v>2047</v>
      </c>
      <c r="C1255" s="6" t="s">
        <v>151</v>
      </c>
      <c r="D1255" s="6"/>
      <c r="E1255" s="6" t="s">
        <v>152</v>
      </c>
      <c r="F1255" s="6" t="s">
        <v>1995</v>
      </c>
      <c r="G1255" s="6"/>
      <c r="H1255" s="1"/>
      <c r="I1255" s="5"/>
      <c r="J1255" s="5"/>
      <c r="K1255" s="1"/>
      <c r="L1255" s="5"/>
      <c r="M1255" s="5"/>
      <c r="N1255" s="26"/>
      <c r="O1255" s="1"/>
      <c r="P1255" s="1"/>
      <c r="Q1255" s="1"/>
      <c r="R1255" s="1"/>
      <c r="S1255" s="1"/>
      <c r="T1255" s="1"/>
      <c r="U1255" s="1"/>
      <c r="V1255" s="5"/>
      <c r="W1255" s="5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37">
        <f t="shared" si="58"/>
        <v>0</v>
      </c>
    </row>
    <row r="1256" spans="1:61" hidden="1">
      <c r="A1256" s="6" t="s">
        <v>2016</v>
      </c>
      <c r="B1256" s="6" t="s">
        <v>2017</v>
      </c>
      <c r="C1256" s="6" t="s">
        <v>7</v>
      </c>
      <c r="D1256" s="6" t="s">
        <v>8199</v>
      </c>
      <c r="E1256" s="6" t="s">
        <v>21</v>
      </c>
      <c r="F1256" s="6" t="s">
        <v>1995</v>
      </c>
      <c r="G1256" s="6"/>
      <c r="H1256" s="1"/>
      <c r="I1256" s="5"/>
      <c r="J1256" s="5"/>
      <c r="K1256" s="1"/>
      <c r="L1256" s="5"/>
      <c r="M1256" s="5"/>
      <c r="N1256" s="26"/>
      <c r="O1256" s="1"/>
      <c r="P1256" s="1"/>
      <c r="Q1256" s="1"/>
      <c r="R1256" s="1"/>
      <c r="S1256" s="1"/>
      <c r="T1256" s="1"/>
      <c r="U1256" s="1"/>
      <c r="V1256" s="5"/>
      <c r="W1256" s="5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37">
        <f t="shared" si="58"/>
        <v>0</v>
      </c>
    </row>
    <row r="1257" spans="1:61" hidden="1">
      <c r="A1257" s="6" t="s">
        <v>2018</v>
      </c>
      <c r="B1257" s="6" t="s">
        <v>2019</v>
      </c>
      <c r="C1257" s="6" t="s">
        <v>7</v>
      </c>
      <c r="D1257" s="6" t="s">
        <v>67</v>
      </c>
      <c r="E1257" s="6" t="s">
        <v>67</v>
      </c>
      <c r="F1257" s="6" t="s">
        <v>1995</v>
      </c>
      <c r="G1257" s="6"/>
      <c r="H1257" s="1"/>
      <c r="I1257" s="5"/>
      <c r="J1257" s="5"/>
      <c r="K1257" s="1"/>
      <c r="L1257" s="5"/>
      <c r="M1257" s="5"/>
      <c r="N1257" s="26"/>
      <c r="O1257" s="1"/>
      <c r="P1257" s="1"/>
      <c r="Q1257" s="1"/>
      <c r="R1257" s="1"/>
      <c r="S1257" s="1"/>
      <c r="T1257" s="1"/>
      <c r="U1257" s="1"/>
      <c r="V1257" s="5"/>
      <c r="W1257" s="5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37">
        <f t="shared" si="58"/>
        <v>0</v>
      </c>
    </row>
    <row r="1258" spans="1:61">
      <c r="A1258" s="7" t="s">
        <v>2048</v>
      </c>
      <c r="B1258" s="7" t="s">
        <v>2049</v>
      </c>
      <c r="C1258" s="7" t="s">
        <v>7</v>
      </c>
      <c r="D1258" s="7" t="s">
        <v>8199</v>
      </c>
      <c r="E1258" s="7" t="s">
        <v>28</v>
      </c>
      <c r="F1258" s="7" t="s">
        <v>2050</v>
      </c>
      <c r="G1258" s="25">
        <v>655664.0604455272</v>
      </c>
      <c r="H1258" s="1">
        <v>22182837.898496859</v>
      </c>
      <c r="I1258" s="1">
        <v>725000</v>
      </c>
      <c r="J1258" s="5"/>
      <c r="K1258" s="1">
        <v>1249813.4974841804</v>
      </c>
      <c r="L1258" s="5"/>
      <c r="M1258" s="1">
        <v>492938.36129032256</v>
      </c>
      <c r="N1258" s="26">
        <v>496834.92009006836</v>
      </c>
      <c r="O1258" s="1">
        <v>2747524.0590457199</v>
      </c>
      <c r="P1258" s="1">
        <v>381626</v>
      </c>
      <c r="Q1258" s="1">
        <v>608679.50091063848</v>
      </c>
      <c r="R1258" s="1"/>
      <c r="S1258" s="1"/>
      <c r="T1258" s="1">
        <v>168502.9422443861</v>
      </c>
      <c r="U1258" s="1"/>
      <c r="V1258" s="5"/>
      <c r="W1258" s="5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>
        <v>205403</v>
      </c>
      <c r="AI1258" s="1"/>
      <c r="AJ1258" s="1"/>
      <c r="AK1258" s="1"/>
      <c r="AL1258" s="1">
        <v>22800</v>
      </c>
      <c r="AM1258" s="1"/>
      <c r="AN1258" s="1"/>
      <c r="AO1258" s="1"/>
      <c r="AP1258" s="1"/>
      <c r="AQ1258" s="1">
        <v>130000</v>
      </c>
      <c r="AR1258" s="1"/>
      <c r="AS1258" s="1"/>
      <c r="AT1258" s="1"/>
      <c r="AU1258" s="1"/>
      <c r="AV1258" s="1"/>
      <c r="AW1258" s="1"/>
      <c r="AX1258" s="1"/>
      <c r="AY1258" s="1"/>
      <c r="AZ1258" s="1">
        <v>42000</v>
      </c>
      <c r="BA1258" s="1"/>
      <c r="BB1258" s="1"/>
      <c r="BC1258" s="1"/>
      <c r="BD1258" s="1"/>
      <c r="BE1258" s="1">
        <v>368924.62261024915</v>
      </c>
      <c r="BF1258" s="1">
        <v>228675.88740000001</v>
      </c>
      <c r="BG1258" s="1"/>
      <c r="BH1258" s="1"/>
      <c r="BI1258" s="37">
        <f>BH1258+BG1258+BF1258+BE1258+BD1258+BB1258+BA1258+AZ1258+AY1258+AX1258+AW1258+AV1258+AU1258+AT1258+AS1258+AR1258+AQ1258+AP1258+AO1258+AN1258+AM1258+AL1258+AK1258+AJ1258+AI1258+AH1258+AG1258+AF1258+AE1258+AD1258+AC1258+AB1258+BC1258+AA1258+Z1258+Y1258+X1258+U1258+T1258+S1258+R1258+Q1258+P1258+O1258+N1258+M1258+L1258+K1258+J1258+I1258+H1258+G1258</f>
        <v>30707224.750017952</v>
      </c>
    </row>
    <row r="1259" spans="1:61" hidden="1">
      <c r="A1259" s="6" t="s">
        <v>2051</v>
      </c>
      <c r="B1259" s="6" t="s">
        <v>2052</v>
      </c>
      <c r="C1259" s="6" t="s">
        <v>7</v>
      </c>
      <c r="D1259" s="6" t="s">
        <v>18</v>
      </c>
      <c r="E1259" s="6" t="s">
        <v>31</v>
      </c>
      <c r="F1259" s="6" t="s">
        <v>2050</v>
      </c>
      <c r="G1259" s="6"/>
      <c r="H1259" s="1"/>
      <c r="I1259" s="5"/>
      <c r="J1259" s="5"/>
      <c r="K1259" s="1"/>
      <c r="L1259" s="5"/>
      <c r="M1259" s="5"/>
      <c r="N1259" s="26"/>
      <c r="O1259" s="1"/>
      <c r="P1259" s="1"/>
      <c r="Q1259" s="1"/>
      <c r="R1259" s="1"/>
      <c r="S1259" s="1"/>
      <c r="T1259" s="1"/>
      <c r="U1259" s="1"/>
      <c r="V1259" s="5"/>
      <c r="W1259" s="5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37">
        <f>BH1259+BG1259+BF1259+BE1259+BD1259+BB1259+BA1259+AZ1259+AY1259+AX1259+AW1259+AV1259+AU1259+AT1259+AS1259+AR1259+AQ1259+AP1259+AO1259+AN1259+AM1259+AL1259+AK1259+AJ1259+AI1259+AH1259+AG1259+AF1259+AE1259+AD1259+AC1259+AB1259+BC1259+AA1259+Z1259+Y1259+X1259+U1259+T1259+S1259+R1259+Q1259+P1259+O1259+N1259+M1259+L1259+K1259+J1259+I1259+H1259</f>
        <v>0</v>
      </c>
    </row>
    <row r="1260" spans="1:61" hidden="1">
      <c r="A1260" s="6" t="s">
        <v>2053</v>
      </c>
      <c r="B1260" s="6" t="s">
        <v>2054</v>
      </c>
      <c r="C1260" s="6" t="s">
        <v>7</v>
      </c>
      <c r="D1260" s="6" t="s">
        <v>18</v>
      </c>
      <c r="E1260" s="6" t="s">
        <v>31</v>
      </c>
      <c r="F1260" s="6" t="s">
        <v>2050</v>
      </c>
      <c r="G1260" s="6"/>
      <c r="H1260" s="1"/>
      <c r="I1260" s="5"/>
      <c r="J1260" s="5"/>
      <c r="K1260" s="1"/>
      <c r="L1260" s="5"/>
      <c r="M1260" s="5"/>
      <c r="N1260" s="26"/>
      <c r="O1260" s="1"/>
      <c r="P1260" s="1"/>
      <c r="Q1260" s="1"/>
      <c r="R1260" s="1"/>
      <c r="S1260" s="1"/>
      <c r="T1260" s="1"/>
      <c r="U1260" s="1"/>
      <c r="V1260" s="5"/>
      <c r="W1260" s="5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37">
        <f>BH1260+BG1260+BF1260+BE1260+BD1260+BB1260+BA1260+AZ1260+AY1260+AX1260+AW1260+AV1260+AU1260+AT1260+AS1260+AR1260+AQ1260+AP1260+AO1260+AN1260+AM1260+AL1260+AK1260+AJ1260+AI1260+AH1260+AG1260+AF1260+AE1260+AD1260+AC1260+AB1260+BC1260+AA1260+Z1260+Y1260+X1260+U1260+T1260+S1260+R1260+Q1260+P1260+O1260+N1260+M1260+L1260+K1260+J1260+I1260+H1260</f>
        <v>0</v>
      </c>
    </row>
    <row r="1261" spans="1:61">
      <c r="A1261" s="7" t="s">
        <v>2136</v>
      </c>
      <c r="B1261" s="7" t="s">
        <v>2137</v>
      </c>
      <c r="C1261" s="7" t="s">
        <v>151</v>
      </c>
      <c r="D1261" s="7"/>
      <c r="E1261" s="7" t="s">
        <v>152</v>
      </c>
      <c r="F1261" s="7" t="s">
        <v>2050</v>
      </c>
      <c r="G1261" s="25"/>
      <c r="H1261" s="1"/>
      <c r="I1261" s="5"/>
      <c r="J1261" s="5"/>
      <c r="K1261" s="1"/>
      <c r="L1261" s="5"/>
      <c r="M1261" s="5"/>
      <c r="N1261" s="26"/>
      <c r="O1261" s="1">
        <v>17100.255036769675</v>
      </c>
      <c r="P1261" s="1"/>
      <c r="Q1261" s="1"/>
      <c r="R1261" s="1"/>
      <c r="S1261" s="1"/>
      <c r="T1261" s="1"/>
      <c r="U1261" s="1"/>
      <c r="V1261" s="5"/>
      <c r="W1261" s="5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37">
        <f>BH1261+BG1261+BF1261+BE1261+BD1261+BB1261+BA1261+AZ1261+AY1261+AX1261+AW1261+AV1261+AU1261+AT1261+AS1261+AR1261+AQ1261+AP1261+AO1261+AN1261+AM1261+AL1261+AK1261+AJ1261+AI1261+AH1261+AG1261+AF1261+AE1261+AD1261+AC1261+AB1261+BC1261+AA1261+Z1261+Y1261+X1261+U1261+T1261+S1261+R1261+Q1261+P1261+O1261+N1261+M1261+L1261+K1261+J1261+I1261+H1261+G1261</f>
        <v>17100.255036769675</v>
      </c>
    </row>
    <row r="1262" spans="1:61" hidden="1">
      <c r="A1262" s="6" t="s">
        <v>2138</v>
      </c>
      <c r="B1262" s="6" t="s">
        <v>7717</v>
      </c>
      <c r="C1262" s="6" t="s">
        <v>151</v>
      </c>
      <c r="D1262" s="6"/>
      <c r="E1262" s="6" t="s">
        <v>8212</v>
      </c>
      <c r="F1262" s="6" t="s">
        <v>2050</v>
      </c>
      <c r="G1262" s="6"/>
      <c r="H1262" s="1"/>
      <c r="I1262" s="5"/>
      <c r="J1262" s="5"/>
      <c r="K1262" s="1"/>
      <c r="L1262" s="5"/>
      <c r="M1262" s="5"/>
      <c r="N1262" s="26"/>
      <c r="O1262" s="1"/>
      <c r="P1262" s="1"/>
      <c r="Q1262" s="1"/>
      <c r="R1262" s="1"/>
      <c r="S1262" s="1"/>
      <c r="T1262" s="1"/>
      <c r="U1262" s="1"/>
      <c r="V1262" s="5"/>
      <c r="W1262" s="5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37">
        <f>BH1262+BG1262+BF1262+BE1262+BD1262+BB1262+BA1262+AZ1262+AY1262+AX1262+AW1262+AV1262+AU1262+AT1262+AS1262+AR1262+AQ1262+AP1262+AO1262+AN1262+AM1262+AL1262+AK1262+AJ1262+AI1262+AH1262+AG1262+AF1262+AE1262+AD1262+AC1262+AB1262+BC1262+AA1262+Z1262+Y1262+X1262+U1262+T1262+S1262+R1262+Q1262+P1262+O1262+N1262+M1262+L1262+K1262+J1262+I1262+H1262</f>
        <v>0</v>
      </c>
    </row>
    <row r="1263" spans="1:61" hidden="1">
      <c r="A1263" s="6" t="s">
        <v>7333</v>
      </c>
      <c r="B1263" s="6" t="s">
        <v>7718</v>
      </c>
      <c r="C1263" s="6" t="s">
        <v>151</v>
      </c>
      <c r="D1263" s="6"/>
      <c r="E1263" s="6" t="s">
        <v>8205</v>
      </c>
      <c r="F1263" s="6" t="s">
        <v>2050</v>
      </c>
      <c r="G1263" s="6"/>
      <c r="H1263" s="1"/>
      <c r="I1263" s="5"/>
      <c r="J1263" s="5"/>
      <c r="K1263" s="1"/>
      <c r="L1263" s="5"/>
      <c r="M1263" s="5"/>
      <c r="N1263" s="26"/>
      <c r="O1263" s="1"/>
      <c r="P1263" s="1"/>
      <c r="Q1263" s="1"/>
      <c r="R1263" s="1"/>
      <c r="S1263" s="1"/>
      <c r="T1263" s="1"/>
      <c r="U1263" s="1"/>
      <c r="V1263" s="5"/>
      <c r="W1263" s="5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37">
        <f>BH1263+BG1263+BF1263+BE1263+BD1263+BB1263+BA1263+AZ1263+AY1263+AX1263+AW1263+AV1263+AU1263+AT1263+AS1263+AR1263+AQ1263+AP1263+AO1263+AN1263+AM1263+AL1263+AK1263+AJ1263+AI1263+AH1263+AG1263+AF1263+AE1263+AD1263+AC1263+AB1263+BC1263+AA1263+Z1263+Y1263+X1263+U1263+T1263+S1263+R1263+Q1263+P1263+O1263+N1263+M1263+L1263+K1263+J1263+I1263+H1263</f>
        <v>0</v>
      </c>
    </row>
    <row r="1264" spans="1:61">
      <c r="A1264" s="7" t="s">
        <v>2055</v>
      </c>
      <c r="B1264" s="7" t="s">
        <v>2056</v>
      </c>
      <c r="C1264" s="7" t="s">
        <v>7</v>
      </c>
      <c r="D1264" s="7" t="s">
        <v>8199</v>
      </c>
      <c r="E1264" s="7" t="s">
        <v>21</v>
      </c>
      <c r="F1264" s="7" t="s">
        <v>2050</v>
      </c>
      <c r="G1264" s="25"/>
      <c r="H1264" s="1"/>
      <c r="I1264" s="5"/>
      <c r="J1264" s="5"/>
      <c r="K1264" s="1"/>
      <c r="L1264" s="5"/>
      <c r="M1264" s="5"/>
      <c r="N1264" s="26"/>
      <c r="O1264" s="1">
        <v>33129.574994402727</v>
      </c>
      <c r="P1264" s="1"/>
      <c r="Q1264" s="1"/>
      <c r="R1264" s="1"/>
      <c r="S1264" s="1"/>
      <c r="T1264" s="1"/>
      <c r="U1264" s="1"/>
      <c r="V1264" s="5"/>
      <c r="W1264" s="5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37">
        <f>BH1264+BG1264+BF1264+BE1264+BD1264+BB1264+BA1264+AZ1264+AY1264+AX1264+AW1264+AV1264+AU1264+AT1264+AS1264+AR1264+AQ1264+AP1264+AO1264+AN1264+AM1264+AL1264+AK1264+AJ1264+AI1264+AH1264+AG1264+AF1264+AE1264+AD1264+AC1264+AB1264+BC1264+AA1264+Z1264+Y1264+X1264+U1264+T1264+S1264+R1264+Q1264+P1264+O1264+N1264+M1264+L1264+K1264+J1264+I1264+H1264+G1264</f>
        <v>33129.574994402727</v>
      </c>
    </row>
    <row r="1265" spans="1:61" hidden="1">
      <c r="A1265" s="6" t="s">
        <v>2057</v>
      </c>
      <c r="B1265" s="6" t="s">
        <v>2058</v>
      </c>
      <c r="C1265" s="6" t="s">
        <v>7</v>
      </c>
      <c r="D1265" s="6" t="s">
        <v>18</v>
      </c>
      <c r="E1265" s="6" t="s">
        <v>21</v>
      </c>
      <c r="F1265" s="6" t="s">
        <v>2050</v>
      </c>
      <c r="G1265" s="6"/>
      <c r="H1265" s="1"/>
      <c r="I1265" s="5"/>
      <c r="J1265" s="5"/>
      <c r="K1265" s="1"/>
      <c r="L1265" s="5"/>
      <c r="M1265" s="5"/>
      <c r="N1265" s="26"/>
      <c r="O1265" s="1"/>
      <c r="P1265" s="1"/>
      <c r="Q1265" s="1"/>
      <c r="R1265" s="1"/>
      <c r="S1265" s="1"/>
      <c r="T1265" s="1"/>
      <c r="U1265" s="1"/>
      <c r="V1265" s="5"/>
      <c r="W1265" s="5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37">
        <f t="shared" ref="BI1265:BI1293" si="59">BH1265+BG1265+BF1265+BE1265+BD1265+BB1265+BA1265+AZ1265+AY1265+AX1265+AW1265+AV1265+AU1265+AT1265+AS1265+AR1265+AQ1265+AP1265+AO1265+AN1265+AM1265+AL1265+AK1265+AJ1265+AI1265+AH1265+AG1265+AF1265+AE1265+AD1265+AC1265+AB1265+BC1265+AA1265+Z1265+Y1265+X1265+U1265+T1265+S1265+R1265+Q1265+P1265+O1265+N1265+M1265+L1265+K1265+J1265+I1265+H1265</f>
        <v>0</v>
      </c>
    </row>
    <row r="1266" spans="1:61" hidden="1">
      <c r="A1266" s="6" t="s">
        <v>2059</v>
      </c>
      <c r="B1266" s="6" t="s">
        <v>2060</v>
      </c>
      <c r="C1266" s="6" t="s">
        <v>7</v>
      </c>
      <c r="D1266" s="6" t="s">
        <v>18</v>
      </c>
      <c r="E1266" s="6" t="s">
        <v>31</v>
      </c>
      <c r="F1266" s="6" t="s">
        <v>2050</v>
      </c>
      <c r="G1266" s="6"/>
      <c r="H1266" s="1"/>
      <c r="I1266" s="5"/>
      <c r="J1266" s="5"/>
      <c r="K1266" s="1"/>
      <c r="L1266" s="5"/>
      <c r="M1266" s="5"/>
      <c r="N1266" s="26"/>
      <c r="O1266" s="1"/>
      <c r="P1266" s="1"/>
      <c r="Q1266" s="1"/>
      <c r="R1266" s="1"/>
      <c r="S1266" s="1"/>
      <c r="T1266" s="1"/>
      <c r="U1266" s="1"/>
      <c r="V1266" s="5"/>
      <c r="W1266" s="5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37">
        <f t="shared" si="59"/>
        <v>0</v>
      </c>
    </row>
    <row r="1267" spans="1:61" hidden="1">
      <c r="A1267" s="6" t="s">
        <v>2061</v>
      </c>
      <c r="B1267" s="6" t="s">
        <v>2062</v>
      </c>
      <c r="C1267" s="6" t="s">
        <v>7</v>
      </c>
      <c r="D1267" s="6" t="s">
        <v>18</v>
      </c>
      <c r="E1267" s="6" t="s">
        <v>13</v>
      </c>
      <c r="F1267" s="6" t="s">
        <v>2050</v>
      </c>
      <c r="G1267" s="6"/>
      <c r="H1267" s="1"/>
      <c r="I1267" s="5"/>
      <c r="J1267" s="5"/>
      <c r="K1267" s="1"/>
      <c r="L1267" s="5"/>
      <c r="M1267" s="5"/>
      <c r="N1267" s="26"/>
      <c r="O1267" s="1"/>
      <c r="P1267" s="1"/>
      <c r="Q1267" s="1"/>
      <c r="R1267" s="1"/>
      <c r="S1267" s="1"/>
      <c r="T1267" s="1"/>
      <c r="U1267" s="1"/>
      <c r="V1267" s="5"/>
      <c r="W1267" s="5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37">
        <f t="shared" si="59"/>
        <v>0</v>
      </c>
    </row>
    <row r="1268" spans="1:61" hidden="1">
      <c r="A1268" s="6" t="s">
        <v>2063</v>
      </c>
      <c r="B1268" s="6" t="s">
        <v>2064</v>
      </c>
      <c r="C1268" s="6" t="s">
        <v>7</v>
      </c>
      <c r="D1268" s="6" t="s">
        <v>18</v>
      </c>
      <c r="E1268" s="6" t="s">
        <v>21</v>
      </c>
      <c r="F1268" s="6" t="s">
        <v>2050</v>
      </c>
      <c r="G1268" s="6"/>
      <c r="H1268" s="1"/>
      <c r="I1268" s="5"/>
      <c r="J1268" s="5"/>
      <c r="K1268" s="1"/>
      <c r="L1268" s="5"/>
      <c r="M1268" s="5"/>
      <c r="N1268" s="26"/>
      <c r="O1268" s="1"/>
      <c r="P1268" s="1"/>
      <c r="Q1268" s="1"/>
      <c r="R1268" s="1"/>
      <c r="S1268" s="1"/>
      <c r="T1268" s="1"/>
      <c r="U1268" s="1"/>
      <c r="V1268" s="5"/>
      <c r="W1268" s="5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37">
        <f t="shared" si="59"/>
        <v>0</v>
      </c>
    </row>
    <row r="1269" spans="1:61" hidden="1">
      <c r="A1269" s="6" t="s">
        <v>2065</v>
      </c>
      <c r="B1269" s="6" t="s">
        <v>2066</v>
      </c>
      <c r="C1269" s="6" t="s">
        <v>7</v>
      </c>
      <c r="D1269" s="6" t="s">
        <v>67</v>
      </c>
      <c r="E1269" s="6" t="s">
        <v>67</v>
      </c>
      <c r="F1269" s="6" t="s">
        <v>2050</v>
      </c>
      <c r="G1269" s="6"/>
      <c r="H1269" s="1"/>
      <c r="I1269" s="5"/>
      <c r="J1269" s="5"/>
      <c r="K1269" s="1"/>
      <c r="L1269" s="5"/>
      <c r="M1269" s="5"/>
      <c r="N1269" s="26"/>
      <c r="O1269" s="1"/>
      <c r="P1269" s="1"/>
      <c r="Q1269" s="1"/>
      <c r="R1269" s="1"/>
      <c r="S1269" s="1"/>
      <c r="T1269" s="1"/>
      <c r="U1269" s="1"/>
      <c r="V1269" s="5"/>
      <c r="W1269" s="5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37">
        <f t="shared" si="59"/>
        <v>0</v>
      </c>
    </row>
    <row r="1270" spans="1:61" hidden="1">
      <c r="A1270" s="6" t="s">
        <v>2067</v>
      </c>
      <c r="B1270" s="6" t="s">
        <v>2068</v>
      </c>
      <c r="C1270" s="6" t="s">
        <v>7</v>
      </c>
      <c r="D1270" s="6" t="s">
        <v>67</v>
      </c>
      <c r="E1270" s="6" t="s">
        <v>67</v>
      </c>
      <c r="F1270" s="6" t="s">
        <v>2050</v>
      </c>
      <c r="G1270" s="6"/>
      <c r="H1270" s="1"/>
      <c r="I1270" s="5"/>
      <c r="J1270" s="5"/>
      <c r="K1270" s="1"/>
      <c r="L1270" s="5"/>
      <c r="M1270" s="5"/>
      <c r="N1270" s="26"/>
      <c r="O1270" s="1"/>
      <c r="P1270" s="1"/>
      <c r="Q1270" s="1"/>
      <c r="R1270" s="1"/>
      <c r="S1270" s="1"/>
      <c r="T1270" s="1"/>
      <c r="U1270" s="1"/>
      <c r="V1270" s="5"/>
      <c r="W1270" s="5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37">
        <f t="shared" si="59"/>
        <v>0</v>
      </c>
    </row>
    <row r="1271" spans="1:61" hidden="1">
      <c r="A1271" s="6" t="s">
        <v>2069</v>
      </c>
      <c r="B1271" s="6" t="s">
        <v>2070</v>
      </c>
      <c r="C1271" s="6" t="s">
        <v>7</v>
      </c>
      <c r="D1271" s="6" t="s">
        <v>18</v>
      </c>
      <c r="E1271" s="6" t="s">
        <v>21</v>
      </c>
      <c r="F1271" s="6" t="s">
        <v>2050</v>
      </c>
      <c r="G1271" s="6"/>
      <c r="H1271" s="1"/>
      <c r="I1271" s="5"/>
      <c r="J1271" s="5"/>
      <c r="K1271" s="1"/>
      <c r="L1271" s="5"/>
      <c r="M1271" s="5"/>
      <c r="N1271" s="26"/>
      <c r="O1271" s="1"/>
      <c r="P1271" s="1"/>
      <c r="Q1271" s="1"/>
      <c r="R1271" s="1"/>
      <c r="S1271" s="1"/>
      <c r="T1271" s="1"/>
      <c r="U1271" s="1"/>
      <c r="V1271" s="5"/>
      <c r="W1271" s="5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37">
        <f t="shared" si="59"/>
        <v>0</v>
      </c>
    </row>
    <row r="1272" spans="1:61" hidden="1">
      <c r="A1272" s="6" t="s">
        <v>2071</v>
      </c>
      <c r="B1272" s="6" t="s">
        <v>2072</v>
      </c>
      <c r="C1272" s="6" t="s">
        <v>7</v>
      </c>
      <c r="D1272" s="6" t="s">
        <v>18</v>
      </c>
      <c r="E1272" s="6" t="s">
        <v>13</v>
      </c>
      <c r="F1272" s="6" t="s">
        <v>2050</v>
      </c>
      <c r="G1272" s="6"/>
      <c r="H1272" s="1"/>
      <c r="I1272" s="5"/>
      <c r="J1272" s="5"/>
      <c r="K1272" s="1"/>
      <c r="L1272" s="5"/>
      <c r="M1272" s="5"/>
      <c r="N1272" s="26"/>
      <c r="O1272" s="1"/>
      <c r="P1272" s="1"/>
      <c r="Q1272" s="1"/>
      <c r="R1272" s="1"/>
      <c r="S1272" s="1"/>
      <c r="T1272" s="1"/>
      <c r="U1272" s="1"/>
      <c r="V1272" s="5"/>
      <c r="W1272" s="5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37">
        <f t="shared" si="59"/>
        <v>0</v>
      </c>
    </row>
    <row r="1273" spans="1:61" hidden="1">
      <c r="A1273" s="6" t="s">
        <v>2073</v>
      </c>
      <c r="B1273" s="6" t="s">
        <v>2074</v>
      </c>
      <c r="C1273" s="6" t="s">
        <v>7</v>
      </c>
      <c r="D1273" s="6" t="s">
        <v>67</v>
      </c>
      <c r="E1273" s="6" t="s">
        <v>67</v>
      </c>
      <c r="F1273" s="6" t="s">
        <v>2050</v>
      </c>
      <c r="G1273" s="6"/>
      <c r="H1273" s="1"/>
      <c r="I1273" s="5"/>
      <c r="J1273" s="5"/>
      <c r="K1273" s="1"/>
      <c r="L1273" s="5"/>
      <c r="M1273" s="5"/>
      <c r="N1273" s="26"/>
      <c r="O1273" s="1"/>
      <c r="P1273" s="1"/>
      <c r="Q1273" s="1"/>
      <c r="R1273" s="1"/>
      <c r="S1273" s="1"/>
      <c r="T1273" s="1"/>
      <c r="U1273" s="1"/>
      <c r="V1273" s="5"/>
      <c r="W1273" s="5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37">
        <f t="shared" si="59"/>
        <v>0</v>
      </c>
    </row>
    <row r="1274" spans="1:61" hidden="1">
      <c r="A1274" s="6" t="s">
        <v>2075</v>
      </c>
      <c r="B1274" s="6" t="s">
        <v>2076</v>
      </c>
      <c r="C1274" s="6" t="s">
        <v>7</v>
      </c>
      <c r="D1274" s="6" t="s">
        <v>67</v>
      </c>
      <c r="E1274" s="6" t="s">
        <v>67</v>
      </c>
      <c r="F1274" s="6" t="s">
        <v>2050</v>
      </c>
      <c r="G1274" s="6"/>
      <c r="H1274" s="1"/>
      <c r="I1274" s="5"/>
      <c r="J1274" s="5"/>
      <c r="K1274" s="1"/>
      <c r="L1274" s="5"/>
      <c r="M1274" s="5"/>
      <c r="N1274" s="26"/>
      <c r="O1274" s="1"/>
      <c r="P1274" s="1"/>
      <c r="Q1274" s="1"/>
      <c r="R1274" s="1"/>
      <c r="S1274" s="1"/>
      <c r="T1274" s="1"/>
      <c r="U1274" s="1"/>
      <c r="V1274" s="5"/>
      <c r="W1274" s="5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37">
        <f t="shared" si="59"/>
        <v>0</v>
      </c>
    </row>
    <row r="1275" spans="1:61" hidden="1">
      <c r="A1275" s="6" t="s">
        <v>2077</v>
      </c>
      <c r="B1275" s="6" t="s">
        <v>2078</v>
      </c>
      <c r="C1275" s="6" t="s">
        <v>7</v>
      </c>
      <c r="D1275" s="6" t="s">
        <v>67</v>
      </c>
      <c r="E1275" s="6" t="s">
        <v>67</v>
      </c>
      <c r="F1275" s="6" t="s">
        <v>2050</v>
      </c>
      <c r="G1275" s="6"/>
      <c r="H1275" s="1"/>
      <c r="I1275" s="5"/>
      <c r="J1275" s="5"/>
      <c r="K1275" s="1"/>
      <c r="L1275" s="5"/>
      <c r="M1275" s="5"/>
      <c r="N1275" s="26"/>
      <c r="O1275" s="1"/>
      <c r="P1275" s="1"/>
      <c r="Q1275" s="1"/>
      <c r="R1275" s="1"/>
      <c r="S1275" s="1"/>
      <c r="T1275" s="1"/>
      <c r="U1275" s="1"/>
      <c r="V1275" s="5"/>
      <c r="W1275" s="5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37">
        <f t="shared" si="59"/>
        <v>0</v>
      </c>
    </row>
    <row r="1276" spans="1:61" hidden="1">
      <c r="A1276" s="6" t="s">
        <v>2079</v>
      </c>
      <c r="B1276" s="6" t="s">
        <v>2080</v>
      </c>
      <c r="C1276" s="6" t="s">
        <v>7</v>
      </c>
      <c r="D1276" s="6" t="s">
        <v>67</v>
      </c>
      <c r="E1276" s="6" t="s">
        <v>67</v>
      </c>
      <c r="F1276" s="6" t="s">
        <v>2050</v>
      </c>
      <c r="G1276" s="6"/>
      <c r="H1276" s="1"/>
      <c r="I1276" s="5"/>
      <c r="J1276" s="5"/>
      <c r="K1276" s="1"/>
      <c r="L1276" s="5"/>
      <c r="M1276" s="5"/>
      <c r="N1276" s="26"/>
      <c r="O1276" s="1"/>
      <c r="P1276" s="1"/>
      <c r="Q1276" s="1"/>
      <c r="R1276" s="1"/>
      <c r="S1276" s="1"/>
      <c r="T1276" s="1"/>
      <c r="U1276" s="1"/>
      <c r="V1276" s="5"/>
      <c r="W1276" s="5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37">
        <f t="shared" si="59"/>
        <v>0</v>
      </c>
    </row>
    <row r="1277" spans="1:61" hidden="1">
      <c r="A1277" s="6" t="s">
        <v>2081</v>
      </c>
      <c r="B1277" s="6" t="s">
        <v>2082</v>
      </c>
      <c r="C1277" s="6" t="s">
        <v>7</v>
      </c>
      <c r="D1277" s="6" t="s">
        <v>67</v>
      </c>
      <c r="E1277" s="6" t="s">
        <v>67</v>
      </c>
      <c r="F1277" s="6" t="s">
        <v>2050</v>
      </c>
      <c r="G1277" s="6"/>
      <c r="H1277" s="1"/>
      <c r="I1277" s="5"/>
      <c r="J1277" s="5"/>
      <c r="K1277" s="1"/>
      <c r="L1277" s="5"/>
      <c r="M1277" s="5"/>
      <c r="N1277" s="26"/>
      <c r="O1277" s="1"/>
      <c r="P1277" s="1"/>
      <c r="Q1277" s="1"/>
      <c r="R1277" s="1"/>
      <c r="S1277" s="1"/>
      <c r="T1277" s="1"/>
      <c r="U1277" s="1"/>
      <c r="V1277" s="5"/>
      <c r="W1277" s="5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37">
        <f t="shared" si="59"/>
        <v>0</v>
      </c>
    </row>
    <row r="1278" spans="1:61" hidden="1">
      <c r="A1278" s="6" t="s">
        <v>2140</v>
      </c>
      <c r="B1278" s="6" t="s">
        <v>2141</v>
      </c>
      <c r="C1278" s="6" t="s">
        <v>151</v>
      </c>
      <c r="D1278" s="6"/>
      <c r="E1278" s="6" t="s">
        <v>152</v>
      </c>
      <c r="F1278" s="6" t="s">
        <v>2050</v>
      </c>
      <c r="G1278" s="6"/>
      <c r="H1278" s="1"/>
      <c r="I1278" s="5"/>
      <c r="J1278" s="5"/>
      <c r="K1278" s="1"/>
      <c r="L1278" s="5"/>
      <c r="M1278" s="5"/>
      <c r="N1278" s="26"/>
      <c r="O1278" s="1"/>
      <c r="P1278" s="1"/>
      <c r="Q1278" s="1"/>
      <c r="R1278" s="1"/>
      <c r="S1278" s="1"/>
      <c r="T1278" s="1"/>
      <c r="U1278" s="1"/>
      <c r="V1278" s="5"/>
      <c r="W1278" s="5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37">
        <f t="shared" si="59"/>
        <v>0</v>
      </c>
    </row>
    <row r="1279" spans="1:61" hidden="1">
      <c r="A1279" s="6" t="s">
        <v>2142</v>
      </c>
      <c r="B1279" s="6" t="s">
        <v>2143</v>
      </c>
      <c r="C1279" s="6" t="s">
        <v>151</v>
      </c>
      <c r="D1279" s="6"/>
      <c r="E1279" s="6" t="s">
        <v>152</v>
      </c>
      <c r="F1279" s="6" t="s">
        <v>2050</v>
      </c>
      <c r="G1279" s="6"/>
      <c r="H1279" s="1"/>
      <c r="I1279" s="5"/>
      <c r="J1279" s="5"/>
      <c r="K1279" s="1"/>
      <c r="L1279" s="5"/>
      <c r="M1279" s="5"/>
      <c r="N1279" s="26"/>
      <c r="O1279" s="1"/>
      <c r="P1279" s="1"/>
      <c r="Q1279" s="1"/>
      <c r="R1279" s="1"/>
      <c r="S1279" s="1"/>
      <c r="T1279" s="1"/>
      <c r="U1279" s="1"/>
      <c r="V1279" s="5"/>
      <c r="W1279" s="5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37">
        <f t="shared" si="59"/>
        <v>0</v>
      </c>
    </row>
    <row r="1280" spans="1:61" hidden="1">
      <c r="A1280" s="6" t="s">
        <v>2144</v>
      </c>
      <c r="B1280" s="6" t="s">
        <v>2145</v>
      </c>
      <c r="C1280" s="6" t="s">
        <v>151</v>
      </c>
      <c r="D1280" s="6"/>
      <c r="E1280" s="6" t="s">
        <v>152</v>
      </c>
      <c r="F1280" s="6" t="s">
        <v>2050</v>
      </c>
      <c r="G1280" s="6"/>
      <c r="H1280" s="1"/>
      <c r="I1280" s="5"/>
      <c r="J1280" s="5"/>
      <c r="K1280" s="1"/>
      <c r="L1280" s="5"/>
      <c r="M1280" s="5"/>
      <c r="N1280" s="26"/>
      <c r="O1280" s="1"/>
      <c r="P1280" s="1"/>
      <c r="Q1280" s="1"/>
      <c r="R1280" s="1"/>
      <c r="S1280" s="1"/>
      <c r="T1280" s="1"/>
      <c r="U1280" s="1"/>
      <c r="V1280" s="5"/>
      <c r="W1280" s="5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37">
        <f t="shared" si="59"/>
        <v>0</v>
      </c>
    </row>
    <row r="1281" spans="1:61" hidden="1">
      <c r="A1281" s="6" t="s">
        <v>2083</v>
      </c>
      <c r="B1281" s="6" t="s">
        <v>2084</v>
      </c>
      <c r="C1281" s="6" t="s">
        <v>7</v>
      </c>
      <c r="D1281" s="6" t="s">
        <v>8199</v>
      </c>
      <c r="E1281" s="6" t="s">
        <v>13</v>
      </c>
      <c r="F1281" s="6" t="s">
        <v>2050</v>
      </c>
      <c r="G1281" s="6"/>
      <c r="H1281" s="1"/>
      <c r="I1281" s="5"/>
      <c r="J1281" s="5"/>
      <c r="K1281" s="1"/>
      <c r="L1281" s="5"/>
      <c r="M1281" s="5"/>
      <c r="N1281" s="26"/>
      <c r="O1281" s="1"/>
      <c r="P1281" s="1"/>
      <c r="Q1281" s="1"/>
      <c r="R1281" s="1"/>
      <c r="S1281" s="1"/>
      <c r="T1281" s="1"/>
      <c r="U1281" s="1"/>
      <c r="V1281" s="5"/>
      <c r="W1281" s="5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37">
        <f t="shared" si="59"/>
        <v>0</v>
      </c>
    </row>
    <row r="1282" spans="1:61" hidden="1">
      <c r="A1282" s="6" t="s">
        <v>7334</v>
      </c>
      <c r="B1282" s="6" t="s">
        <v>7719</v>
      </c>
      <c r="C1282" s="6" t="s">
        <v>151</v>
      </c>
      <c r="D1282" s="6"/>
      <c r="E1282" s="6" t="s">
        <v>152</v>
      </c>
      <c r="F1282" s="6" t="s">
        <v>2050</v>
      </c>
      <c r="G1282" s="6"/>
      <c r="H1282" s="1"/>
      <c r="I1282" s="5"/>
      <c r="J1282" s="5"/>
      <c r="K1282" s="1"/>
      <c r="L1282" s="5"/>
      <c r="M1282" s="5"/>
      <c r="N1282" s="26"/>
      <c r="O1282" s="1"/>
      <c r="P1282" s="1"/>
      <c r="Q1282" s="1"/>
      <c r="R1282" s="1"/>
      <c r="S1282" s="1"/>
      <c r="T1282" s="1"/>
      <c r="U1282" s="1"/>
      <c r="V1282" s="5"/>
      <c r="W1282" s="5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37">
        <f t="shared" si="59"/>
        <v>0</v>
      </c>
    </row>
    <row r="1283" spans="1:61" hidden="1">
      <c r="A1283" s="6" t="s">
        <v>2146</v>
      </c>
      <c r="B1283" s="6" t="s">
        <v>2147</v>
      </c>
      <c r="C1283" s="6" t="s">
        <v>151</v>
      </c>
      <c r="D1283" s="6"/>
      <c r="E1283" s="6" t="s">
        <v>152</v>
      </c>
      <c r="F1283" s="6" t="s">
        <v>2050</v>
      </c>
      <c r="G1283" s="6"/>
      <c r="H1283" s="1"/>
      <c r="I1283" s="5"/>
      <c r="J1283" s="5"/>
      <c r="K1283" s="1"/>
      <c r="L1283" s="5"/>
      <c r="M1283" s="5"/>
      <c r="N1283" s="26"/>
      <c r="O1283" s="1"/>
      <c r="P1283" s="1"/>
      <c r="Q1283" s="1"/>
      <c r="R1283" s="1"/>
      <c r="S1283" s="1"/>
      <c r="T1283" s="1"/>
      <c r="U1283" s="1"/>
      <c r="V1283" s="5"/>
      <c r="W1283" s="5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37">
        <f t="shared" si="59"/>
        <v>0</v>
      </c>
    </row>
    <row r="1284" spans="1:61" hidden="1">
      <c r="A1284" s="6" t="s">
        <v>2148</v>
      </c>
      <c r="B1284" s="6" t="s">
        <v>2149</v>
      </c>
      <c r="C1284" s="6" t="s">
        <v>151</v>
      </c>
      <c r="D1284" s="6"/>
      <c r="E1284" s="6" t="s">
        <v>152</v>
      </c>
      <c r="F1284" s="6" t="s">
        <v>2050</v>
      </c>
      <c r="G1284" s="6"/>
      <c r="H1284" s="1"/>
      <c r="I1284" s="5"/>
      <c r="J1284" s="5"/>
      <c r="K1284" s="1"/>
      <c r="L1284" s="5"/>
      <c r="M1284" s="5"/>
      <c r="N1284" s="26"/>
      <c r="O1284" s="1"/>
      <c r="P1284" s="1"/>
      <c r="Q1284" s="1"/>
      <c r="R1284" s="1"/>
      <c r="S1284" s="1"/>
      <c r="T1284" s="1"/>
      <c r="U1284" s="1"/>
      <c r="V1284" s="5"/>
      <c r="W1284" s="5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37">
        <f t="shared" si="59"/>
        <v>0</v>
      </c>
    </row>
    <row r="1285" spans="1:61" hidden="1">
      <c r="A1285" s="6" t="s">
        <v>6670</v>
      </c>
      <c r="B1285" s="6" t="s">
        <v>7720</v>
      </c>
      <c r="C1285" s="6" t="s">
        <v>151</v>
      </c>
      <c r="D1285" s="6"/>
      <c r="E1285" s="6" t="s">
        <v>8205</v>
      </c>
      <c r="F1285" s="6" t="s">
        <v>2050</v>
      </c>
      <c r="G1285" s="6"/>
      <c r="H1285" s="1"/>
      <c r="I1285" s="5"/>
      <c r="J1285" s="5"/>
      <c r="K1285" s="1"/>
      <c r="L1285" s="5"/>
      <c r="M1285" s="5"/>
      <c r="N1285" s="26"/>
      <c r="O1285" s="1"/>
      <c r="P1285" s="1"/>
      <c r="Q1285" s="1"/>
      <c r="R1285" s="1"/>
      <c r="S1285" s="1"/>
      <c r="T1285" s="1"/>
      <c r="U1285" s="1"/>
      <c r="V1285" s="5"/>
      <c r="W1285" s="5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37">
        <f t="shared" si="59"/>
        <v>0</v>
      </c>
    </row>
    <row r="1286" spans="1:61" hidden="1">
      <c r="A1286" s="6" t="s">
        <v>2150</v>
      </c>
      <c r="B1286" s="6" t="s">
        <v>2151</v>
      </c>
      <c r="C1286" s="6" t="s">
        <v>151</v>
      </c>
      <c r="D1286" s="6"/>
      <c r="E1286" s="6" t="s">
        <v>152</v>
      </c>
      <c r="F1286" s="6" t="s">
        <v>2050</v>
      </c>
      <c r="G1286" s="6"/>
      <c r="H1286" s="1"/>
      <c r="I1286" s="5"/>
      <c r="J1286" s="5"/>
      <c r="K1286" s="1"/>
      <c r="L1286" s="5"/>
      <c r="M1286" s="5"/>
      <c r="N1286" s="26"/>
      <c r="O1286" s="1"/>
      <c r="P1286" s="1"/>
      <c r="Q1286" s="1"/>
      <c r="R1286" s="1"/>
      <c r="S1286" s="1"/>
      <c r="T1286" s="1"/>
      <c r="U1286" s="1"/>
      <c r="V1286" s="5"/>
      <c r="W1286" s="5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37">
        <f t="shared" si="59"/>
        <v>0</v>
      </c>
    </row>
    <row r="1287" spans="1:61" hidden="1">
      <c r="A1287" s="6" t="s">
        <v>2152</v>
      </c>
      <c r="B1287" s="6" t="s">
        <v>2153</v>
      </c>
      <c r="C1287" s="6" t="s">
        <v>151</v>
      </c>
      <c r="D1287" s="6"/>
      <c r="E1287" s="6" t="s">
        <v>152</v>
      </c>
      <c r="F1287" s="6" t="s">
        <v>2050</v>
      </c>
      <c r="G1287" s="6"/>
      <c r="H1287" s="1"/>
      <c r="I1287" s="5"/>
      <c r="J1287" s="5"/>
      <c r="K1287" s="1"/>
      <c r="L1287" s="5"/>
      <c r="M1287" s="5"/>
      <c r="N1287" s="26"/>
      <c r="O1287" s="1"/>
      <c r="P1287" s="1"/>
      <c r="Q1287" s="1"/>
      <c r="R1287" s="1"/>
      <c r="S1287" s="1"/>
      <c r="T1287" s="1"/>
      <c r="U1287" s="1"/>
      <c r="V1287" s="5"/>
      <c r="W1287" s="5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37">
        <f t="shared" si="59"/>
        <v>0</v>
      </c>
    </row>
    <row r="1288" spans="1:61" hidden="1">
      <c r="A1288" s="6" t="s">
        <v>7335</v>
      </c>
      <c r="B1288" s="6" t="s">
        <v>7721</v>
      </c>
      <c r="C1288" s="6" t="s">
        <v>151</v>
      </c>
      <c r="D1288" s="6"/>
      <c r="E1288" s="6" t="s">
        <v>8204</v>
      </c>
      <c r="F1288" s="6" t="s">
        <v>2050</v>
      </c>
      <c r="G1288" s="6"/>
      <c r="H1288" s="1"/>
      <c r="I1288" s="5"/>
      <c r="J1288" s="5"/>
      <c r="K1288" s="1"/>
      <c r="L1288" s="5"/>
      <c r="M1288" s="5"/>
      <c r="N1288" s="26"/>
      <c r="O1288" s="1"/>
      <c r="P1288" s="1"/>
      <c r="Q1288" s="1"/>
      <c r="R1288" s="1"/>
      <c r="S1288" s="1"/>
      <c r="T1288" s="1"/>
      <c r="U1288" s="1"/>
      <c r="V1288" s="5"/>
      <c r="W1288" s="5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37">
        <f t="shared" si="59"/>
        <v>0</v>
      </c>
    </row>
    <row r="1289" spans="1:61" hidden="1">
      <c r="A1289" s="6" t="s">
        <v>2154</v>
      </c>
      <c r="B1289" s="6" t="s">
        <v>2155</v>
      </c>
      <c r="C1289" s="6" t="s">
        <v>151</v>
      </c>
      <c r="D1289" s="6"/>
      <c r="E1289" s="6" t="s">
        <v>152</v>
      </c>
      <c r="F1289" s="6" t="s">
        <v>2050</v>
      </c>
      <c r="G1289" s="6"/>
      <c r="H1289" s="1"/>
      <c r="I1289" s="5"/>
      <c r="J1289" s="5"/>
      <c r="K1289" s="1"/>
      <c r="L1289" s="5"/>
      <c r="M1289" s="5"/>
      <c r="N1289" s="26"/>
      <c r="O1289" s="1"/>
      <c r="P1289" s="1"/>
      <c r="Q1289" s="1"/>
      <c r="R1289" s="1"/>
      <c r="S1289" s="1"/>
      <c r="T1289" s="1"/>
      <c r="U1289" s="1"/>
      <c r="V1289" s="5"/>
      <c r="W1289" s="5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37">
        <f t="shared" si="59"/>
        <v>0</v>
      </c>
    </row>
    <row r="1290" spans="1:61" hidden="1">
      <c r="A1290" s="6" t="s">
        <v>2085</v>
      </c>
      <c r="B1290" s="6" t="s">
        <v>2086</v>
      </c>
      <c r="C1290" s="6" t="s">
        <v>7</v>
      </c>
      <c r="D1290" s="6" t="s">
        <v>18</v>
      </c>
      <c r="E1290" s="6" t="s">
        <v>21</v>
      </c>
      <c r="F1290" s="6" t="s">
        <v>2050</v>
      </c>
      <c r="G1290" s="6"/>
      <c r="H1290" s="1"/>
      <c r="I1290" s="5"/>
      <c r="J1290" s="5"/>
      <c r="K1290" s="1"/>
      <c r="L1290" s="5"/>
      <c r="M1290" s="5"/>
      <c r="N1290" s="26"/>
      <c r="O1290" s="1"/>
      <c r="P1290" s="1"/>
      <c r="Q1290" s="1"/>
      <c r="R1290" s="1"/>
      <c r="S1290" s="1"/>
      <c r="T1290" s="1"/>
      <c r="U1290" s="1"/>
      <c r="V1290" s="5"/>
      <c r="W1290" s="5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37">
        <f t="shared" si="59"/>
        <v>0</v>
      </c>
    </row>
    <row r="1291" spans="1:61" hidden="1">
      <c r="A1291" s="6" t="s">
        <v>2087</v>
      </c>
      <c r="B1291" s="6" t="s">
        <v>2088</v>
      </c>
      <c r="C1291" s="6" t="s">
        <v>7</v>
      </c>
      <c r="D1291" s="6" t="s">
        <v>18</v>
      </c>
      <c r="E1291" s="6" t="s">
        <v>13</v>
      </c>
      <c r="F1291" s="6" t="s">
        <v>2050</v>
      </c>
      <c r="G1291" s="6"/>
      <c r="H1291" s="1"/>
      <c r="I1291" s="5"/>
      <c r="J1291" s="5"/>
      <c r="K1291" s="1"/>
      <c r="L1291" s="5"/>
      <c r="M1291" s="5"/>
      <c r="N1291" s="26"/>
      <c r="O1291" s="1"/>
      <c r="P1291" s="1"/>
      <c r="Q1291" s="1"/>
      <c r="R1291" s="1"/>
      <c r="S1291" s="1"/>
      <c r="T1291" s="1"/>
      <c r="U1291" s="1"/>
      <c r="V1291" s="5"/>
      <c r="W1291" s="5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37">
        <f t="shared" si="59"/>
        <v>0</v>
      </c>
    </row>
    <row r="1292" spans="1:61" hidden="1">
      <c r="A1292" s="6" t="s">
        <v>2156</v>
      </c>
      <c r="B1292" s="6" t="s">
        <v>2157</v>
      </c>
      <c r="C1292" s="6" t="s">
        <v>151</v>
      </c>
      <c r="D1292" s="6"/>
      <c r="E1292" s="6" t="s">
        <v>152</v>
      </c>
      <c r="F1292" s="6" t="s">
        <v>2050</v>
      </c>
      <c r="G1292" s="6"/>
      <c r="H1292" s="1"/>
      <c r="I1292" s="5"/>
      <c r="J1292" s="5"/>
      <c r="K1292" s="1"/>
      <c r="L1292" s="5"/>
      <c r="M1292" s="5"/>
      <c r="N1292" s="26"/>
      <c r="O1292" s="1"/>
      <c r="P1292" s="1"/>
      <c r="Q1292" s="1"/>
      <c r="R1292" s="1"/>
      <c r="S1292" s="1"/>
      <c r="T1292" s="1"/>
      <c r="U1292" s="1"/>
      <c r="V1292" s="5"/>
      <c r="W1292" s="5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37">
        <f t="shared" si="59"/>
        <v>0</v>
      </c>
    </row>
    <row r="1293" spans="1:61" hidden="1">
      <c r="A1293" s="6" t="s">
        <v>2089</v>
      </c>
      <c r="B1293" s="6" t="s">
        <v>2090</v>
      </c>
      <c r="C1293" s="6" t="s">
        <v>7</v>
      </c>
      <c r="D1293" s="6" t="s">
        <v>18</v>
      </c>
      <c r="E1293" s="6" t="s">
        <v>21</v>
      </c>
      <c r="F1293" s="6" t="s">
        <v>2050</v>
      </c>
      <c r="G1293" s="6"/>
      <c r="H1293" s="1"/>
      <c r="I1293" s="5"/>
      <c r="J1293" s="5"/>
      <c r="K1293" s="1"/>
      <c r="L1293" s="5"/>
      <c r="M1293" s="5"/>
      <c r="N1293" s="26"/>
      <c r="O1293" s="1"/>
      <c r="P1293" s="1"/>
      <c r="Q1293" s="1"/>
      <c r="R1293" s="1"/>
      <c r="S1293" s="1"/>
      <c r="T1293" s="1"/>
      <c r="U1293" s="1"/>
      <c r="V1293" s="5"/>
      <c r="W1293" s="5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37">
        <f t="shared" si="59"/>
        <v>0</v>
      </c>
    </row>
    <row r="1294" spans="1:61">
      <c r="A1294" s="7" t="s">
        <v>2091</v>
      </c>
      <c r="B1294" s="7" t="s">
        <v>2092</v>
      </c>
      <c r="C1294" s="7" t="s">
        <v>7</v>
      </c>
      <c r="D1294" s="7" t="s">
        <v>8199</v>
      </c>
      <c r="E1294" s="7" t="s">
        <v>21</v>
      </c>
      <c r="F1294" s="7" t="s">
        <v>2050</v>
      </c>
      <c r="G1294" s="25"/>
      <c r="H1294" s="1"/>
      <c r="I1294" s="5"/>
      <c r="J1294" s="5"/>
      <c r="K1294" s="1"/>
      <c r="L1294" s="5"/>
      <c r="M1294" s="5"/>
      <c r="N1294" s="26"/>
      <c r="O1294" s="1">
        <v>27494.047042972572</v>
      </c>
      <c r="P1294" s="1"/>
      <c r="Q1294" s="1"/>
      <c r="R1294" s="1"/>
      <c r="S1294" s="1"/>
      <c r="T1294" s="1"/>
      <c r="U1294" s="1"/>
      <c r="V1294" s="5"/>
      <c r="W1294" s="5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37">
        <f>BH1294+BG1294+BF1294+BE1294+BD1294+BB1294+BA1294+AZ1294+AY1294+AX1294+AW1294+AV1294+AU1294+AT1294+AS1294+AR1294+AQ1294+AP1294+AO1294+AN1294+AM1294+AL1294+AK1294+AJ1294+AI1294+AH1294+AG1294+AF1294+AE1294+AD1294+AC1294+AB1294+BC1294+AA1294+Z1294+Y1294+X1294+U1294+T1294+S1294+R1294+Q1294+P1294+O1294+N1294+M1294+L1294+K1294+J1294+I1294+H1294+G1294</f>
        <v>27494.047042972572</v>
      </c>
    </row>
    <row r="1295" spans="1:61" hidden="1">
      <c r="A1295" s="6" t="s">
        <v>2093</v>
      </c>
      <c r="B1295" s="6" t="s">
        <v>2094</v>
      </c>
      <c r="C1295" s="6" t="s">
        <v>7</v>
      </c>
      <c r="D1295" s="6" t="s">
        <v>8199</v>
      </c>
      <c r="E1295" s="6" t="s">
        <v>21</v>
      </c>
      <c r="F1295" s="6" t="s">
        <v>2050</v>
      </c>
      <c r="G1295" s="6"/>
      <c r="H1295" s="1"/>
      <c r="I1295" s="5"/>
      <c r="J1295" s="5"/>
      <c r="K1295" s="1"/>
      <c r="L1295" s="5"/>
      <c r="M1295" s="5"/>
      <c r="N1295" s="26"/>
      <c r="O1295" s="1"/>
      <c r="P1295" s="1"/>
      <c r="Q1295" s="1"/>
      <c r="R1295" s="1"/>
      <c r="S1295" s="1"/>
      <c r="T1295" s="1"/>
      <c r="U1295" s="1"/>
      <c r="V1295" s="5"/>
      <c r="W1295" s="5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37">
        <f t="shared" ref="BI1295:BI1304" si="60">BH1295+BG1295+BF1295+BE1295+BD1295+BB1295+BA1295+AZ1295+AY1295+AX1295+AW1295+AV1295+AU1295+AT1295+AS1295+AR1295+AQ1295+AP1295+AO1295+AN1295+AM1295+AL1295+AK1295+AJ1295+AI1295+AH1295+AG1295+AF1295+AE1295+AD1295+AC1295+AB1295+BC1295+AA1295+Z1295+Y1295+X1295+U1295+T1295+S1295+R1295+Q1295+P1295+O1295+N1295+M1295+L1295+K1295+J1295+I1295+H1295</f>
        <v>0</v>
      </c>
    </row>
    <row r="1296" spans="1:61" hidden="1">
      <c r="A1296" s="6" t="s">
        <v>2095</v>
      </c>
      <c r="B1296" s="6" t="s">
        <v>2096</v>
      </c>
      <c r="C1296" s="6" t="s">
        <v>7</v>
      </c>
      <c r="D1296" s="6" t="s">
        <v>8199</v>
      </c>
      <c r="E1296" s="6" t="s">
        <v>21</v>
      </c>
      <c r="F1296" s="6" t="s">
        <v>2050</v>
      </c>
      <c r="G1296" s="6"/>
      <c r="H1296" s="1"/>
      <c r="I1296" s="5"/>
      <c r="J1296" s="5"/>
      <c r="K1296" s="1"/>
      <c r="L1296" s="5"/>
      <c r="M1296" s="5"/>
      <c r="N1296" s="26"/>
      <c r="O1296" s="1"/>
      <c r="P1296" s="1"/>
      <c r="Q1296" s="1"/>
      <c r="R1296" s="1"/>
      <c r="S1296" s="1"/>
      <c r="T1296" s="1"/>
      <c r="U1296" s="1"/>
      <c r="V1296" s="5"/>
      <c r="W1296" s="5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37">
        <f t="shared" si="60"/>
        <v>0</v>
      </c>
    </row>
    <row r="1297" spans="1:61" hidden="1">
      <c r="A1297" s="6" t="s">
        <v>2097</v>
      </c>
      <c r="B1297" s="6" t="s">
        <v>2098</v>
      </c>
      <c r="C1297" s="6" t="s">
        <v>7</v>
      </c>
      <c r="D1297" s="6" t="s">
        <v>18</v>
      </c>
      <c r="E1297" s="6" t="s">
        <v>21</v>
      </c>
      <c r="F1297" s="6" t="s">
        <v>2050</v>
      </c>
      <c r="G1297" s="6"/>
      <c r="H1297" s="1"/>
      <c r="I1297" s="5"/>
      <c r="J1297" s="5"/>
      <c r="K1297" s="1"/>
      <c r="L1297" s="5"/>
      <c r="M1297" s="5"/>
      <c r="N1297" s="26"/>
      <c r="O1297" s="1"/>
      <c r="P1297" s="1"/>
      <c r="Q1297" s="1"/>
      <c r="R1297" s="1"/>
      <c r="S1297" s="1"/>
      <c r="T1297" s="1"/>
      <c r="U1297" s="1"/>
      <c r="V1297" s="5"/>
      <c r="W1297" s="5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37">
        <f t="shared" si="60"/>
        <v>0</v>
      </c>
    </row>
    <row r="1298" spans="1:61" hidden="1">
      <c r="A1298" s="6" t="s">
        <v>2099</v>
      </c>
      <c r="B1298" s="6" t="s">
        <v>2100</v>
      </c>
      <c r="C1298" s="6" t="s">
        <v>7</v>
      </c>
      <c r="D1298" s="6" t="s">
        <v>18</v>
      </c>
      <c r="E1298" s="6" t="s">
        <v>31</v>
      </c>
      <c r="F1298" s="6" t="s">
        <v>2050</v>
      </c>
      <c r="G1298" s="6"/>
      <c r="H1298" s="1"/>
      <c r="I1298" s="5"/>
      <c r="J1298" s="5"/>
      <c r="K1298" s="1"/>
      <c r="L1298" s="5"/>
      <c r="M1298" s="5"/>
      <c r="N1298" s="26"/>
      <c r="O1298" s="1"/>
      <c r="P1298" s="1"/>
      <c r="Q1298" s="1"/>
      <c r="R1298" s="1"/>
      <c r="S1298" s="1"/>
      <c r="T1298" s="1"/>
      <c r="U1298" s="1"/>
      <c r="V1298" s="5"/>
      <c r="W1298" s="5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37">
        <f t="shared" si="60"/>
        <v>0</v>
      </c>
    </row>
    <row r="1299" spans="1:61" hidden="1">
      <c r="A1299" s="6" t="s">
        <v>2101</v>
      </c>
      <c r="B1299" s="6" t="s">
        <v>2102</v>
      </c>
      <c r="C1299" s="6" t="s">
        <v>7</v>
      </c>
      <c r="D1299" s="6" t="s">
        <v>18</v>
      </c>
      <c r="E1299" s="6" t="s">
        <v>360</v>
      </c>
      <c r="F1299" s="6" t="s">
        <v>2050</v>
      </c>
      <c r="G1299" s="6"/>
      <c r="H1299" s="1"/>
      <c r="I1299" s="5"/>
      <c r="J1299" s="5"/>
      <c r="K1299" s="1"/>
      <c r="L1299" s="5"/>
      <c r="M1299" s="5"/>
      <c r="N1299" s="26"/>
      <c r="O1299" s="1"/>
      <c r="P1299" s="1"/>
      <c r="Q1299" s="1"/>
      <c r="R1299" s="1"/>
      <c r="S1299" s="1"/>
      <c r="T1299" s="1"/>
      <c r="U1299" s="1"/>
      <c r="V1299" s="5"/>
      <c r="W1299" s="5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37">
        <f t="shared" si="60"/>
        <v>0</v>
      </c>
    </row>
    <row r="1300" spans="1:61" hidden="1">
      <c r="A1300" s="6" t="s">
        <v>2103</v>
      </c>
      <c r="B1300" s="6" t="s">
        <v>2104</v>
      </c>
      <c r="C1300" s="6" t="s">
        <v>7</v>
      </c>
      <c r="D1300" s="6" t="s">
        <v>18</v>
      </c>
      <c r="E1300" s="6" t="s">
        <v>31</v>
      </c>
      <c r="F1300" s="6" t="s">
        <v>2050</v>
      </c>
      <c r="G1300" s="6"/>
      <c r="H1300" s="1"/>
      <c r="I1300" s="5"/>
      <c r="J1300" s="5"/>
      <c r="K1300" s="1"/>
      <c r="L1300" s="5"/>
      <c r="M1300" s="5"/>
      <c r="N1300" s="26"/>
      <c r="O1300" s="1"/>
      <c r="P1300" s="1"/>
      <c r="Q1300" s="1"/>
      <c r="R1300" s="1"/>
      <c r="S1300" s="1"/>
      <c r="T1300" s="1"/>
      <c r="U1300" s="1"/>
      <c r="V1300" s="5"/>
      <c r="W1300" s="5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37">
        <f t="shared" si="60"/>
        <v>0</v>
      </c>
    </row>
    <row r="1301" spans="1:61" hidden="1">
      <c r="A1301" s="6" t="s">
        <v>2105</v>
      </c>
      <c r="B1301" s="6" t="s">
        <v>2106</v>
      </c>
      <c r="C1301" s="6" t="s">
        <v>7</v>
      </c>
      <c r="D1301" s="6" t="s">
        <v>18</v>
      </c>
      <c r="E1301" s="6" t="s">
        <v>21</v>
      </c>
      <c r="F1301" s="6" t="s">
        <v>2050</v>
      </c>
      <c r="G1301" s="6"/>
      <c r="H1301" s="1"/>
      <c r="I1301" s="5"/>
      <c r="J1301" s="5"/>
      <c r="K1301" s="1"/>
      <c r="L1301" s="5"/>
      <c r="M1301" s="5"/>
      <c r="N1301" s="26"/>
      <c r="O1301" s="1"/>
      <c r="P1301" s="1"/>
      <c r="Q1301" s="1"/>
      <c r="R1301" s="1"/>
      <c r="S1301" s="1"/>
      <c r="T1301" s="1"/>
      <c r="U1301" s="1"/>
      <c r="V1301" s="5"/>
      <c r="W1301" s="5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37">
        <f t="shared" si="60"/>
        <v>0</v>
      </c>
    </row>
    <row r="1302" spans="1:61" hidden="1">
      <c r="A1302" s="6" t="s">
        <v>2158</v>
      </c>
      <c r="B1302" s="6" t="s">
        <v>2159</v>
      </c>
      <c r="C1302" s="6" t="s">
        <v>151</v>
      </c>
      <c r="D1302" s="6"/>
      <c r="E1302" s="6" t="s">
        <v>152</v>
      </c>
      <c r="F1302" s="6" t="s">
        <v>2050</v>
      </c>
      <c r="G1302" s="6"/>
      <c r="H1302" s="1"/>
      <c r="I1302" s="5"/>
      <c r="J1302" s="5"/>
      <c r="K1302" s="1"/>
      <c r="L1302" s="5"/>
      <c r="M1302" s="5"/>
      <c r="N1302" s="26"/>
      <c r="O1302" s="1"/>
      <c r="P1302" s="1"/>
      <c r="Q1302" s="1"/>
      <c r="R1302" s="1"/>
      <c r="S1302" s="1"/>
      <c r="T1302" s="1"/>
      <c r="U1302" s="1"/>
      <c r="V1302" s="5"/>
      <c r="W1302" s="5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37">
        <f t="shared" si="60"/>
        <v>0</v>
      </c>
    </row>
    <row r="1303" spans="1:61" hidden="1">
      <c r="A1303" s="6" t="s">
        <v>2160</v>
      </c>
      <c r="B1303" s="6" t="s">
        <v>929</v>
      </c>
      <c r="C1303" s="6" t="s">
        <v>151</v>
      </c>
      <c r="D1303" s="6"/>
      <c r="E1303" s="6" t="s">
        <v>152</v>
      </c>
      <c r="F1303" s="6" t="s">
        <v>2050</v>
      </c>
      <c r="G1303" s="6"/>
      <c r="H1303" s="1"/>
      <c r="I1303" s="5"/>
      <c r="J1303" s="5"/>
      <c r="K1303" s="1"/>
      <c r="L1303" s="5"/>
      <c r="M1303" s="5"/>
      <c r="N1303" s="26"/>
      <c r="O1303" s="1"/>
      <c r="P1303" s="1"/>
      <c r="Q1303" s="1"/>
      <c r="R1303" s="1"/>
      <c r="S1303" s="1"/>
      <c r="T1303" s="1"/>
      <c r="U1303" s="1"/>
      <c r="V1303" s="5"/>
      <c r="W1303" s="5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37">
        <f t="shared" si="60"/>
        <v>0</v>
      </c>
    </row>
    <row r="1304" spans="1:61" hidden="1">
      <c r="A1304" s="6" t="s">
        <v>2107</v>
      </c>
      <c r="B1304" s="6" t="s">
        <v>2108</v>
      </c>
      <c r="C1304" s="6" t="s">
        <v>7</v>
      </c>
      <c r="D1304" s="6" t="s">
        <v>8199</v>
      </c>
      <c r="E1304" s="6" t="s">
        <v>21</v>
      </c>
      <c r="F1304" s="6" t="s">
        <v>2050</v>
      </c>
      <c r="G1304" s="6"/>
      <c r="H1304" s="1"/>
      <c r="I1304" s="5"/>
      <c r="J1304" s="5"/>
      <c r="K1304" s="1"/>
      <c r="L1304" s="5"/>
      <c r="M1304" s="5"/>
      <c r="N1304" s="26"/>
      <c r="O1304" s="1"/>
      <c r="P1304" s="1"/>
      <c r="Q1304" s="1"/>
      <c r="R1304" s="1"/>
      <c r="S1304" s="1"/>
      <c r="T1304" s="1"/>
      <c r="U1304" s="1"/>
      <c r="V1304" s="5"/>
      <c r="W1304" s="5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37">
        <f t="shared" si="60"/>
        <v>0</v>
      </c>
    </row>
    <row r="1305" spans="1:61">
      <c r="A1305" s="7" t="s">
        <v>2109</v>
      </c>
      <c r="B1305" s="7" t="s">
        <v>2110</v>
      </c>
      <c r="C1305" s="7" t="s">
        <v>7</v>
      </c>
      <c r="D1305" s="7" t="s">
        <v>8199</v>
      </c>
      <c r="E1305" s="7" t="s">
        <v>21</v>
      </c>
      <c r="F1305" s="7" t="s">
        <v>2050</v>
      </c>
      <c r="G1305" s="25"/>
      <c r="H1305" s="1"/>
      <c r="I1305" s="5"/>
      <c r="J1305" s="5"/>
      <c r="K1305" s="1"/>
      <c r="L1305" s="5"/>
      <c r="M1305" s="5"/>
      <c r="N1305" s="26"/>
      <c r="O1305" s="1">
        <v>33374.722170439658</v>
      </c>
      <c r="P1305" s="1"/>
      <c r="Q1305" s="1"/>
      <c r="R1305" s="1"/>
      <c r="S1305" s="1"/>
      <c r="T1305" s="1"/>
      <c r="U1305" s="1"/>
      <c r="V1305" s="5"/>
      <c r="W1305" s="5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37">
        <f>BH1305+BG1305+BF1305+BE1305+BD1305+BB1305+BA1305+AZ1305+AY1305+AX1305+AW1305+AV1305+AU1305+AT1305+AS1305+AR1305+AQ1305+AP1305+AO1305+AN1305+AM1305+AL1305+AK1305+AJ1305+AI1305+AH1305+AG1305+AF1305+AE1305+AD1305+AC1305+AB1305+BC1305+AA1305+Z1305+Y1305+X1305+U1305+T1305+S1305+R1305+Q1305+P1305+O1305+N1305+M1305+L1305+K1305+J1305+I1305+H1305+G1305</f>
        <v>33374.722170439658</v>
      </c>
    </row>
    <row r="1306" spans="1:61" hidden="1">
      <c r="A1306" s="6" t="s">
        <v>2111</v>
      </c>
      <c r="B1306" s="6" t="s">
        <v>2112</v>
      </c>
      <c r="C1306" s="6" t="s">
        <v>7</v>
      </c>
      <c r="D1306" s="6" t="s">
        <v>18</v>
      </c>
      <c r="E1306" s="6" t="s">
        <v>21</v>
      </c>
      <c r="F1306" s="6" t="s">
        <v>2050</v>
      </c>
      <c r="G1306" s="6"/>
      <c r="H1306" s="1"/>
      <c r="I1306" s="5"/>
      <c r="J1306" s="5"/>
      <c r="K1306" s="1"/>
      <c r="L1306" s="5"/>
      <c r="M1306" s="5"/>
      <c r="N1306" s="26"/>
      <c r="O1306" s="1"/>
      <c r="P1306" s="1"/>
      <c r="Q1306" s="1"/>
      <c r="R1306" s="1"/>
      <c r="S1306" s="1"/>
      <c r="T1306" s="1"/>
      <c r="U1306" s="1"/>
      <c r="V1306" s="5"/>
      <c r="W1306" s="5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37">
        <f t="shared" ref="BI1306:BI1316" si="61">BH1306+BG1306+BF1306+BE1306+BD1306+BB1306+BA1306+AZ1306+AY1306+AX1306+AW1306+AV1306+AU1306+AT1306+AS1306+AR1306+AQ1306+AP1306+AO1306+AN1306+AM1306+AL1306+AK1306+AJ1306+AI1306+AH1306+AG1306+AF1306+AE1306+AD1306+AC1306+AB1306+BC1306+AA1306+Z1306+Y1306+X1306+U1306+T1306+S1306+R1306+Q1306+P1306+O1306+N1306+M1306+L1306+K1306+J1306+I1306+H1306</f>
        <v>0</v>
      </c>
    </row>
    <row r="1307" spans="1:61" hidden="1">
      <c r="A1307" s="6" t="s">
        <v>2113</v>
      </c>
      <c r="B1307" s="6" t="s">
        <v>2114</v>
      </c>
      <c r="C1307" s="6" t="s">
        <v>7</v>
      </c>
      <c r="D1307" s="6" t="s">
        <v>8199</v>
      </c>
      <c r="E1307" s="6" t="s">
        <v>13</v>
      </c>
      <c r="F1307" s="6" t="s">
        <v>2050</v>
      </c>
      <c r="G1307" s="6"/>
      <c r="H1307" s="1"/>
      <c r="I1307" s="5"/>
      <c r="J1307" s="5"/>
      <c r="K1307" s="1"/>
      <c r="L1307" s="5"/>
      <c r="M1307" s="5"/>
      <c r="N1307" s="26"/>
      <c r="O1307" s="1"/>
      <c r="P1307" s="1"/>
      <c r="Q1307" s="1"/>
      <c r="R1307" s="1"/>
      <c r="S1307" s="1"/>
      <c r="T1307" s="1"/>
      <c r="U1307" s="1"/>
      <c r="V1307" s="5"/>
      <c r="W1307" s="5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37">
        <f t="shared" si="61"/>
        <v>0</v>
      </c>
    </row>
    <row r="1308" spans="1:61" hidden="1">
      <c r="A1308" s="6" t="s">
        <v>2115</v>
      </c>
      <c r="B1308" s="6" t="s">
        <v>2116</v>
      </c>
      <c r="C1308" s="6" t="s">
        <v>7</v>
      </c>
      <c r="D1308" s="6" t="s">
        <v>67</v>
      </c>
      <c r="E1308" s="6" t="s">
        <v>67</v>
      </c>
      <c r="F1308" s="6" t="s">
        <v>2050</v>
      </c>
      <c r="G1308" s="6"/>
      <c r="H1308" s="1"/>
      <c r="I1308" s="5"/>
      <c r="J1308" s="5"/>
      <c r="K1308" s="1"/>
      <c r="L1308" s="5"/>
      <c r="M1308" s="5"/>
      <c r="N1308" s="26"/>
      <c r="O1308" s="1"/>
      <c r="P1308" s="1"/>
      <c r="Q1308" s="1"/>
      <c r="R1308" s="1"/>
      <c r="S1308" s="1"/>
      <c r="T1308" s="1"/>
      <c r="U1308" s="1"/>
      <c r="V1308" s="5"/>
      <c r="W1308" s="5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37">
        <f t="shared" si="61"/>
        <v>0</v>
      </c>
    </row>
    <row r="1309" spans="1:61" hidden="1">
      <c r="A1309" s="6" t="s">
        <v>2161</v>
      </c>
      <c r="B1309" s="6" t="s">
        <v>7722</v>
      </c>
      <c r="C1309" s="6" t="s">
        <v>151</v>
      </c>
      <c r="D1309" s="6"/>
      <c r="E1309" s="6" t="s">
        <v>8221</v>
      </c>
      <c r="F1309" s="6" t="s">
        <v>2050</v>
      </c>
      <c r="G1309" s="6"/>
      <c r="H1309" s="1"/>
      <c r="I1309" s="5"/>
      <c r="J1309" s="5"/>
      <c r="K1309" s="1"/>
      <c r="L1309" s="5"/>
      <c r="M1309" s="5"/>
      <c r="N1309" s="26"/>
      <c r="O1309" s="1"/>
      <c r="P1309" s="1"/>
      <c r="Q1309" s="1"/>
      <c r="R1309" s="1"/>
      <c r="S1309" s="1"/>
      <c r="T1309" s="1"/>
      <c r="U1309" s="1"/>
      <c r="V1309" s="5"/>
      <c r="W1309" s="5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37">
        <f t="shared" si="61"/>
        <v>0</v>
      </c>
    </row>
    <row r="1310" spans="1:61" hidden="1">
      <c r="A1310" s="6" t="s">
        <v>2117</v>
      </c>
      <c r="B1310" s="6" t="s">
        <v>2118</v>
      </c>
      <c r="C1310" s="6" t="s">
        <v>7</v>
      </c>
      <c r="D1310" s="6" t="s">
        <v>67</v>
      </c>
      <c r="E1310" s="6" t="s">
        <v>67</v>
      </c>
      <c r="F1310" s="6" t="s">
        <v>2050</v>
      </c>
      <c r="G1310" s="6"/>
      <c r="H1310" s="1"/>
      <c r="I1310" s="5"/>
      <c r="J1310" s="5"/>
      <c r="K1310" s="1"/>
      <c r="L1310" s="5"/>
      <c r="M1310" s="5"/>
      <c r="N1310" s="26"/>
      <c r="O1310" s="1"/>
      <c r="P1310" s="1"/>
      <c r="Q1310" s="1"/>
      <c r="R1310" s="1"/>
      <c r="S1310" s="1"/>
      <c r="T1310" s="1"/>
      <c r="U1310" s="1"/>
      <c r="V1310" s="5"/>
      <c r="W1310" s="5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37">
        <f t="shared" si="61"/>
        <v>0</v>
      </c>
    </row>
    <row r="1311" spans="1:61" hidden="1">
      <c r="A1311" s="6" t="s">
        <v>2119</v>
      </c>
      <c r="B1311" s="6" t="s">
        <v>2120</v>
      </c>
      <c r="C1311" s="6" t="s">
        <v>7</v>
      </c>
      <c r="D1311" s="6" t="s">
        <v>67</v>
      </c>
      <c r="E1311" s="6" t="s">
        <v>67</v>
      </c>
      <c r="F1311" s="6" t="s">
        <v>2050</v>
      </c>
      <c r="G1311" s="6"/>
      <c r="H1311" s="1"/>
      <c r="I1311" s="5"/>
      <c r="J1311" s="5"/>
      <c r="K1311" s="1"/>
      <c r="L1311" s="5"/>
      <c r="M1311" s="5"/>
      <c r="N1311" s="26"/>
      <c r="O1311" s="1"/>
      <c r="P1311" s="1"/>
      <c r="Q1311" s="1"/>
      <c r="R1311" s="1"/>
      <c r="S1311" s="1"/>
      <c r="T1311" s="1"/>
      <c r="U1311" s="1"/>
      <c r="V1311" s="5"/>
      <c r="W1311" s="5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37">
        <f t="shared" si="61"/>
        <v>0</v>
      </c>
    </row>
    <row r="1312" spans="1:61" hidden="1">
      <c r="A1312" s="6" t="s">
        <v>2162</v>
      </c>
      <c r="B1312" s="6" t="s">
        <v>2163</v>
      </c>
      <c r="C1312" s="6" t="s">
        <v>151</v>
      </c>
      <c r="D1312" s="6"/>
      <c r="E1312" s="6" t="s">
        <v>152</v>
      </c>
      <c r="F1312" s="6" t="s">
        <v>2050</v>
      </c>
      <c r="G1312" s="6"/>
      <c r="H1312" s="1"/>
      <c r="I1312" s="5"/>
      <c r="J1312" s="5"/>
      <c r="K1312" s="1"/>
      <c r="L1312" s="5"/>
      <c r="M1312" s="5"/>
      <c r="N1312" s="26"/>
      <c r="O1312" s="1"/>
      <c r="P1312" s="1"/>
      <c r="Q1312" s="1"/>
      <c r="R1312" s="1"/>
      <c r="S1312" s="1"/>
      <c r="T1312" s="1"/>
      <c r="U1312" s="1"/>
      <c r="V1312" s="5"/>
      <c r="W1312" s="5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37">
        <f t="shared" si="61"/>
        <v>0</v>
      </c>
    </row>
    <row r="1313" spans="1:61" hidden="1">
      <c r="A1313" s="6" t="s">
        <v>2121</v>
      </c>
      <c r="B1313" s="6" t="s">
        <v>2122</v>
      </c>
      <c r="C1313" s="6" t="s">
        <v>7</v>
      </c>
      <c r="D1313" s="6" t="s">
        <v>67</v>
      </c>
      <c r="E1313" s="6" t="s">
        <v>67</v>
      </c>
      <c r="F1313" s="6" t="s">
        <v>2050</v>
      </c>
      <c r="G1313" s="6"/>
      <c r="H1313" s="1"/>
      <c r="I1313" s="5"/>
      <c r="J1313" s="5"/>
      <c r="K1313" s="1"/>
      <c r="L1313" s="5"/>
      <c r="M1313" s="5"/>
      <c r="N1313" s="26"/>
      <c r="O1313" s="1"/>
      <c r="P1313" s="1"/>
      <c r="Q1313" s="1"/>
      <c r="R1313" s="1"/>
      <c r="S1313" s="1"/>
      <c r="T1313" s="1"/>
      <c r="U1313" s="1"/>
      <c r="V1313" s="5"/>
      <c r="W1313" s="5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37">
        <f t="shared" si="61"/>
        <v>0</v>
      </c>
    </row>
    <row r="1314" spans="1:61" hidden="1">
      <c r="A1314" s="6" t="s">
        <v>2123</v>
      </c>
      <c r="B1314" s="6" t="s">
        <v>7486</v>
      </c>
      <c r="C1314" s="6" t="s">
        <v>7</v>
      </c>
      <c r="D1314" s="6" t="s">
        <v>18</v>
      </c>
      <c r="E1314" s="6" t="s">
        <v>13</v>
      </c>
      <c r="F1314" s="6" t="s">
        <v>2050</v>
      </c>
      <c r="G1314" s="6"/>
      <c r="H1314" s="1"/>
      <c r="I1314" s="5"/>
      <c r="J1314" s="5"/>
      <c r="K1314" s="1"/>
      <c r="L1314" s="5"/>
      <c r="M1314" s="5"/>
      <c r="N1314" s="26"/>
      <c r="O1314" s="1"/>
      <c r="P1314" s="1"/>
      <c r="Q1314" s="1"/>
      <c r="R1314" s="1"/>
      <c r="S1314" s="1"/>
      <c r="T1314" s="1"/>
      <c r="U1314" s="1"/>
      <c r="V1314" s="5"/>
      <c r="W1314" s="5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37">
        <f t="shared" si="61"/>
        <v>0</v>
      </c>
    </row>
    <row r="1315" spans="1:61" hidden="1">
      <c r="A1315" s="6" t="s">
        <v>2164</v>
      </c>
      <c r="B1315" s="6" t="s">
        <v>2165</v>
      </c>
      <c r="C1315" s="6" t="s">
        <v>151</v>
      </c>
      <c r="D1315" s="6"/>
      <c r="E1315" s="6" t="s">
        <v>152</v>
      </c>
      <c r="F1315" s="6" t="s">
        <v>2050</v>
      </c>
      <c r="G1315" s="6"/>
      <c r="H1315" s="1"/>
      <c r="I1315" s="5"/>
      <c r="J1315" s="5"/>
      <c r="K1315" s="1"/>
      <c r="L1315" s="5"/>
      <c r="M1315" s="5"/>
      <c r="N1315" s="26"/>
      <c r="O1315" s="1"/>
      <c r="P1315" s="1"/>
      <c r="Q1315" s="1"/>
      <c r="R1315" s="1"/>
      <c r="S1315" s="1"/>
      <c r="T1315" s="1"/>
      <c r="U1315" s="1"/>
      <c r="V1315" s="5"/>
      <c r="W1315" s="5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37">
        <f t="shared" si="61"/>
        <v>0</v>
      </c>
    </row>
    <row r="1316" spans="1:61" hidden="1">
      <c r="A1316" s="6" t="s">
        <v>2166</v>
      </c>
      <c r="B1316" s="6" t="s">
        <v>2167</v>
      </c>
      <c r="C1316" s="6" t="s">
        <v>151</v>
      </c>
      <c r="D1316" s="6"/>
      <c r="E1316" s="6" t="s">
        <v>152</v>
      </c>
      <c r="F1316" s="6" t="s">
        <v>2050</v>
      </c>
      <c r="G1316" s="6"/>
      <c r="H1316" s="1"/>
      <c r="I1316" s="5"/>
      <c r="J1316" s="5"/>
      <c r="K1316" s="1"/>
      <c r="L1316" s="5"/>
      <c r="M1316" s="5"/>
      <c r="N1316" s="26"/>
      <c r="O1316" s="1"/>
      <c r="P1316" s="1"/>
      <c r="Q1316" s="1"/>
      <c r="R1316" s="1"/>
      <c r="S1316" s="1"/>
      <c r="T1316" s="1"/>
      <c r="U1316" s="1"/>
      <c r="V1316" s="5"/>
      <c r="W1316" s="5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37">
        <f t="shared" si="61"/>
        <v>0</v>
      </c>
    </row>
    <row r="1317" spans="1:61">
      <c r="A1317" s="7" t="s">
        <v>2124</v>
      </c>
      <c r="B1317" s="7" t="s">
        <v>2125</v>
      </c>
      <c r="C1317" s="7" t="s">
        <v>7</v>
      </c>
      <c r="D1317" s="7" t="s">
        <v>8199</v>
      </c>
      <c r="E1317" s="7" t="s">
        <v>21</v>
      </c>
      <c r="F1317" s="7" t="s">
        <v>2050</v>
      </c>
      <c r="G1317" s="25"/>
      <c r="H1317" s="1"/>
      <c r="I1317" s="5"/>
      <c r="J1317" s="5"/>
      <c r="K1317" s="1"/>
      <c r="L1317" s="5"/>
      <c r="M1317" s="5"/>
      <c r="N1317" s="26"/>
      <c r="O1317" s="1">
        <v>34267.718962250612</v>
      </c>
      <c r="P1317" s="1">
        <v>538.46</v>
      </c>
      <c r="Q1317" s="1"/>
      <c r="R1317" s="1"/>
      <c r="S1317" s="1"/>
      <c r="T1317" s="1"/>
      <c r="U1317" s="1"/>
      <c r="V1317" s="5"/>
      <c r="W1317" s="5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37">
        <f>BH1317+BG1317+BF1317+BE1317+BD1317+BB1317+BA1317+AZ1317+AY1317+AX1317+AW1317+AV1317+AU1317+AT1317+AS1317+AR1317+AQ1317+AP1317+AO1317+AN1317+AM1317+AL1317+AK1317+AJ1317+AI1317+AH1317+AG1317+AF1317+AE1317+AD1317+AC1317+AB1317+BC1317+AA1317+Z1317+Y1317+X1317+U1317+T1317+S1317+R1317+Q1317+P1317+O1317+N1317+M1317+L1317+K1317+J1317+I1317+H1317+G1317</f>
        <v>34806.178962250611</v>
      </c>
    </row>
    <row r="1318" spans="1:61" hidden="1">
      <c r="A1318" s="6" t="s">
        <v>2126</v>
      </c>
      <c r="B1318" s="6" t="s">
        <v>2127</v>
      </c>
      <c r="C1318" s="6" t="s">
        <v>7</v>
      </c>
      <c r="D1318" s="6" t="s">
        <v>8199</v>
      </c>
      <c r="E1318" s="6" t="s">
        <v>21</v>
      </c>
      <c r="F1318" s="6" t="s">
        <v>2050</v>
      </c>
      <c r="G1318" s="6"/>
      <c r="H1318" s="1"/>
      <c r="I1318" s="5"/>
      <c r="J1318" s="5"/>
      <c r="K1318" s="1"/>
      <c r="L1318" s="5"/>
      <c r="M1318" s="5"/>
      <c r="N1318" s="26"/>
      <c r="O1318" s="1"/>
      <c r="P1318" s="1"/>
      <c r="Q1318" s="1"/>
      <c r="R1318" s="1"/>
      <c r="S1318" s="1"/>
      <c r="T1318" s="1"/>
      <c r="U1318" s="1"/>
      <c r="V1318" s="5"/>
      <c r="W1318" s="5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37">
        <f t="shared" ref="BI1318:BI1324" si="62">BH1318+BG1318+BF1318+BE1318+BD1318+BB1318+BA1318+AZ1318+AY1318+AX1318+AW1318+AV1318+AU1318+AT1318+AS1318+AR1318+AQ1318+AP1318+AO1318+AN1318+AM1318+AL1318+AK1318+AJ1318+AI1318+AH1318+AG1318+AF1318+AE1318+AD1318+AC1318+AB1318+BC1318+AA1318+Z1318+Y1318+X1318+U1318+T1318+S1318+R1318+Q1318+P1318+O1318+N1318+M1318+L1318+K1318+J1318+I1318+H1318</f>
        <v>0</v>
      </c>
    </row>
    <row r="1319" spans="1:61" hidden="1">
      <c r="A1319" s="6" t="s">
        <v>6671</v>
      </c>
      <c r="B1319" s="6" t="s">
        <v>7723</v>
      </c>
      <c r="C1319" s="6" t="s">
        <v>151</v>
      </c>
      <c r="D1319" s="6"/>
      <c r="E1319" s="6" t="s">
        <v>8205</v>
      </c>
      <c r="F1319" s="6" t="s">
        <v>2050</v>
      </c>
      <c r="G1319" s="6"/>
      <c r="H1319" s="1"/>
      <c r="I1319" s="5"/>
      <c r="J1319" s="5"/>
      <c r="K1319" s="1"/>
      <c r="L1319" s="5"/>
      <c r="M1319" s="5"/>
      <c r="N1319" s="26"/>
      <c r="O1319" s="1"/>
      <c r="P1319" s="1"/>
      <c r="Q1319" s="1"/>
      <c r="R1319" s="1"/>
      <c r="S1319" s="1"/>
      <c r="T1319" s="1"/>
      <c r="U1319" s="1"/>
      <c r="V1319" s="5"/>
      <c r="W1319" s="5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37">
        <f t="shared" si="62"/>
        <v>0</v>
      </c>
    </row>
    <row r="1320" spans="1:61" hidden="1">
      <c r="A1320" s="6" t="s">
        <v>2128</v>
      </c>
      <c r="B1320" s="6" t="s">
        <v>2129</v>
      </c>
      <c r="C1320" s="6" t="s">
        <v>7</v>
      </c>
      <c r="D1320" s="6" t="s">
        <v>18</v>
      </c>
      <c r="E1320" s="6" t="s">
        <v>13</v>
      </c>
      <c r="F1320" s="6" t="s">
        <v>2050</v>
      </c>
      <c r="G1320" s="6"/>
      <c r="H1320" s="1"/>
      <c r="I1320" s="5"/>
      <c r="J1320" s="5"/>
      <c r="K1320" s="1"/>
      <c r="L1320" s="5"/>
      <c r="M1320" s="5"/>
      <c r="N1320" s="26"/>
      <c r="O1320" s="1"/>
      <c r="P1320" s="1"/>
      <c r="Q1320" s="1"/>
      <c r="R1320" s="1"/>
      <c r="S1320" s="1"/>
      <c r="T1320" s="1"/>
      <c r="U1320" s="1"/>
      <c r="V1320" s="5"/>
      <c r="W1320" s="5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37">
        <f t="shared" si="62"/>
        <v>0</v>
      </c>
    </row>
    <row r="1321" spans="1:61" hidden="1">
      <c r="A1321" s="6" t="s">
        <v>2168</v>
      </c>
      <c r="B1321" s="6" t="s">
        <v>2169</v>
      </c>
      <c r="C1321" s="6" t="s">
        <v>151</v>
      </c>
      <c r="D1321" s="6"/>
      <c r="E1321" s="6" t="s">
        <v>152</v>
      </c>
      <c r="F1321" s="6" t="s">
        <v>2050</v>
      </c>
      <c r="G1321" s="6"/>
      <c r="H1321" s="1"/>
      <c r="I1321" s="5"/>
      <c r="J1321" s="5"/>
      <c r="K1321" s="1"/>
      <c r="L1321" s="5"/>
      <c r="M1321" s="5"/>
      <c r="N1321" s="26"/>
      <c r="O1321" s="1"/>
      <c r="P1321" s="1"/>
      <c r="Q1321" s="1"/>
      <c r="R1321" s="1"/>
      <c r="S1321" s="1"/>
      <c r="T1321" s="1"/>
      <c r="U1321" s="1"/>
      <c r="V1321" s="5"/>
      <c r="W1321" s="5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37">
        <f t="shared" si="62"/>
        <v>0</v>
      </c>
    </row>
    <row r="1322" spans="1:61" hidden="1">
      <c r="A1322" s="6" t="s">
        <v>2130</v>
      </c>
      <c r="B1322" s="6" t="s">
        <v>2131</v>
      </c>
      <c r="C1322" s="6" t="s">
        <v>7</v>
      </c>
      <c r="D1322" s="6" t="s">
        <v>67</v>
      </c>
      <c r="E1322" s="6" t="s">
        <v>67</v>
      </c>
      <c r="F1322" s="6" t="s">
        <v>2050</v>
      </c>
      <c r="G1322" s="6"/>
      <c r="H1322" s="1"/>
      <c r="I1322" s="5"/>
      <c r="J1322" s="5"/>
      <c r="K1322" s="1"/>
      <c r="L1322" s="5"/>
      <c r="M1322" s="5"/>
      <c r="N1322" s="26"/>
      <c r="O1322" s="1"/>
      <c r="P1322" s="1"/>
      <c r="Q1322" s="1"/>
      <c r="R1322" s="1"/>
      <c r="S1322" s="1"/>
      <c r="T1322" s="1"/>
      <c r="U1322" s="1"/>
      <c r="V1322" s="5"/>
      <c r="W1322" s="5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37">
        <f t="shared" si="62"/>
        <v>0</v>
      </c>
    </row>
    <row r="1323" spans="1:61" hidden="1">
      <c r="A1323" s="6" t="s">
        <v>6672</v>
      </c>
      <c r="B1323" s="6" t="s">
        <v>7724</v>
      </c>
      <c r="C1323" s="6" t="s">
        <v>151</v>
      </c>
      <c r="D1323" s="6"/>
      <c r="E1323" s="6" t="s">
        <v>8205</v>
      </c>
      <c r="F1323" s="6" t="s">
        <v>2050</v>
      </c>
      <c r="G1323" s="6"/>
      <c r="H1323" s="1"/>
      <c r="I1323" s="5"/>
      <c r="J1323" s="5"/>
      <c r="K1323" s="1"/>
      <c r="L1323" s="5"/>
      <c r="M1323" s="5"/>
      <c r="N1323" s="26"/>
      <c r="O1323" s="1"/>
      <c r="P1323" s="1"/>
      <c r="Q1323" s="1"/>
      <c r="R1323" s="1"/>
      <c r="S1323" s="1"/>
      <c r="T1323" s="1"/>
      <c r="U1323" s="1"/>
      <c r="V1323" s="5"/>
      <c r="W1323" s="5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37">
        <f t="shared" si="62"/>
        <v>0</v>
      </c>
    </row>
    <row r="1324" spans="1:61" hidden="1">
      <c r="A1324" s="6" t="s">
        <v>2170</v>
      </c>
      <c r="B1324" s="6" t="s">
        <v>2171</v>
      </c>
      <c r="C1324" s="6" t="s">
        <v>151</v>
      </c>
      <c r="D1324" s="6"/>
      <c r="E1324" s="6" t="s">
        <v>152</v>
      </c>
      <c r="F1324" s="6" t="s">
        <v>2050</v>
      </c>
      <c r="G1324" s="6"/>
      <c r="H1324" s="1"/>
      <c r="I1324" s="5"/>
      <c r="J1324" s="5"/>
      <c r="K1324" s="1"/>
      <c r="L1324" s="5"/>
      <c r="M1324" s="5"/>
      <c r="N1324" s="26"/>
      <c r="O1324" s="1"/>
      <c r="P1324" s="1"/>
      <c r="Q1324" s="1"/>
      <c r="R1324" s="1"/>
      <c r="S1324" s="1"/>
      <c r="T1324" s="1"/>
      <c r="U1324" s="1"/>
      <c r="V1324" s="5"/>
      <c r="W1324" s="5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37">
        <f t="shared" si="62"/>
        <v>0</v>
      </c>
    </row>
    <row r="1325" spans="1:61">
      <c r="A1325" s="7" t="s">
        <v>2132</v>
      </c>
      <c r="B1325" s="7" t="s">
        <v>2133</v>
      </c>
      <c r="C1325" s="7" t="s">
        <v>7</v>
      </c>
      <c r="D1325" s="7" t="s">
        <v>8199</v>
      </c>
      <c r="E1325" s="7" t="s">
        <v>21</v>
      </c>
      <c r="F1325" s="7" t="s">
        <v>2050</v>
      </c>
      <c r="G1325" s="25"/>
      <c r="H1325" s="1">
        <v>1006109.6426696482</v>
      </c>
      <c r="I1325" s="5"/>
      <c r="J1325" s="5"/>
      <c r="K1325" s="1"/>
      <c r="L1325" s="5"/>
      <c r="M1325" s="5"/>
      <c r="N1325" s="26"/>
      <c r="O1325" s="1">
        <v>301497.31942609238</v>
      </c>
      <c r="P1325" s="1"/>
      <c r="Q1325" s="1"/>
      <c r="R1325" s="1"/>
      <c r="S1325" s="1"/>
      <c r="T1325" s="1"/>
      <c r="U1325" s="1"/>
      <c r="V1325" s="5"/>
      <c r="W1325" s="5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37">
        <f>BH1325+BG1325+BF1325+BE1325+BD1325+BB1325+BA1325+AZ1325+AY1325+AX1325+AW1325+AV1325+AU1325+AT1325+AS1325+AR1325+AQ1325+AP1325+AO1325+AN1325+AM1325+AL1325+AK1325+AJ1325+AI1325+AH1325+AG1325+AF1325+AE1325+AD1325+AC1325+AB1325+BC1325+AA1325+Z1325+Y1325+X1325+U1325+T1325+S1325+R1325+Q1325+P1325+O1325+N1325+M1325+L1325+K1325+J1325+I1325+H1325+G1325</f>
        <v>1307606.9620957405</v>
      </c>
    </row>
    <row r="1326" spans="1:61" hidden="1">
      <c r="A1326" s="6" t="s">
        <v>2134</v>
      </c>
      <c r="B1326" s="6" t="s">
        <v>2135</v>
      </c>
      <c r="C1326" s="6" t="s">
        <v>7</v>
      </c>
      <c r="D1326" s="6" t="s">
        <v>67</v>
      </c>
      <c r="E1326" s="6" t="s">
        <v>67</v>
      </c>
      <c r="F1326" s="6" t="s">
        <v>2050</v>
      </c>
      <c r="G1326" s="6"/>
      <c r="H1326" s="1"/>
      <c r="I1326" s="5"/>
      <c r="J1326" s="5"/>
      <c r="K1326" s="1"/>
      <c r="L1326" s="5"/>
      <c r="M1326" s="5"/>
      <c r="N1326" s="26"/>
      <c r="O1326" s="1"/>
      <c r="P1326" s="1"/>
      <c r="Q1326" s="1"/>
      <c r="R1326" s="1"/>
      <c r="S1326" s="1"/>
      <c r="T1326" s="1"/>
      <c r="U1326" s="1"/>
      <c r="V1326" s="5"/>
      <c r="W1326" s="5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37">
        <f t="shared" ref="BI1326:BI1338" si="63">BH1326+BG1326+BF1326+BE1326+BD1326+BB1326+BA1326+AZ1326+AY1326+AX1326+AW1326+AV1326+AU1326+AT1326+AS1326+AR1326+AQ1326+AP1326+AO1326+AN1326+AM1326+AL1326+AK1326+AJ1326+AI1326+AH1326+AG1326+AF1326+AE1326+AD1326+AC1326+AB1326+BC1326+AA1326+Z1326+Y1326+X1326+U1326+T1326+S1326+R1326+Q1326+P1326+O1326+N1326+M1326+L1326+K1326+J1326+I1326+H1326</f>
        <v>0</v>
      </c>
    </row>
    <row r="1327" spans="1:61" hidden="1">
      <c r="A1327" s="6" t="s">
        <v>2172</v>
      </c>
      <c r="B1327" s="6" t="s">
        <v>1933</v>
      </c>
      <c r="C1327" s="6" t="s">
        <v>151</v>
      </c>
      <c r="D1327" s="6"/>
      <c r="E1327" s="6" t="s">
        <v>152</v>
      </c>
      <c r="F1327" s="6" t="s">
        <v>2050</v>
      </c>
      <c r="G1327" s="6"/>
      <c r="H1327" s="1"/>
      <c r="I1327" s="5"/>
      <c r="J1327" s="5"/>
      <c r="K1327" s="1"/>
      <c r="L1327" s="5"/>
      <c r="M1327" s="5"/>
      <c r="N1327" s="26"/>
      <c r="O1327" s="1"/>
      <c r="P1327" s="1"/>
      <c r="Q1327" s="1"/>
      <c r="R1327" s="1"/>
      <c r="S1327" s="1"/>
      <c r="T1327" s="1"/>
      <c r="U1327" s="1"/>
      <c r="V1327" s="5"/>
      <c r="W1327" s="5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37">
        <f t="shared" si="63"/>
        <v>0</v>
      </c>
    </row>
    <row r="1328" spans="1:61" hidden="1">
      <c r="A1328" s="6" t="s">
        <v>2200</v>
      </c>
      <c r="B1328" s="6" t="s">
        <v>2201</v>
      </c>
      <c r="C1328" s="6" t="s">
        <v>151</v>
      </c>
      <c r="D1328" s="6"/>
      <c r="E1328" s="6" t="s">
        <v>152</v>
      </c>
      <c r="F1328" s="6" t="s">
        <v>2175</v>
      </c>
      <c r="G1328" s="6"/>
      <c r="H1328" s="1"/>
      <c r="I1328" s="5"/>
      <c r="J1328" s="5"/>
      <c r="K1328" s="1"/>
      <c r="L1328" s="5"/>
      <c r="M1328" s="5"/>
      <c r="N1328" s="26"/>
      <c r="O1328" s="1"/>
      <c r="P1328" s="1"/>
      <c r="Q1328" s="1"/>
      <c r="R1328" s="1"/>
      <c r="S1328" s="1"/>
      <c r="T1328" s="1"/>
      <c r="U1328" s="1"/>
      <c r="V1328" s="5"/>
      <c r="W1328" s="5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37">
        <f t="shared" si="63"/>
        <v>0</v>
      </c>
    </row>
    <row r="1329" spans="1:61" hidden="1">
      <c r="A1329" s="6" t="s">
        <v>2202</v>
      </c>
      <c r="B1329" s="6" t="s">
        <v>2203</v>
      </c>
      <c r="C1329" s="6" t="s">
        <v>151</v>
      </c>
      <c r="D1329" s="6"/>
      <c r="E1329" s="6" t="s">
        <v>152</v>
      </c>
      <c r="F1329" s="6" t="s">
        <v>2175</v>
      </c>
      <c r="G1329" s="6"/>
      <c r="H1329" s="1"/>
      <c r="I1329" s="5"/>
      <c r="J1329" s="5"/>
      <c r="K1329" s="1"/>
      <c r="L1329" s="5"/>
      <c r="M1329" s="5"/>
      <c r="N1329" s="26"/>
      <c r="O1329" s="1"/>
      <c r="P1329" s="1"/>
      <c r="Q1329" s="1"/>
      <c r="R1329" s="1"/>
      <c r="S1329" s="1"/>
      <c r="T1329" s="1"/>
      <c r="U1329" s="1"/>
      <c r="V1329" s="5"/>
      <c r="W1329" s="5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37">
        <f t="shared" si="63"/>
        <v>0</v>
      </c>
    </row>
    <row r="1330" spans="1:61" hidden="1">
      <c r="A1330" s="6" t="s">
        <v>2204</v>
      </c>
      <c r="B1330" s="6" t="s">
        <v>2205</v>
      </c>
      <c r="C1330" s="6" t="s">
        <v>151</v>
      </c>
      <c r="D1330" s="6"/>
      <c r="E1330" s="6" t="s">
        <v>152</v>
      </c>
      <c r="F1330" s="6" t="s">
        <v>2175</v>
      </c>
      <c r="G1330" s="6"/>
      <c r="H1330" s="1"/>
      <c r="I1330" s="5"/>
      <c r="J1330" s="5"/>
      <c r="K1330" s="1"/>
      <c r="L1330" s="5"/>
      <c r="M1330" s="5"/>
      <c r="N1330" s="26"/>
      <c r="O1330" s="1"/>
      <c r="P1330" s="1"/>
      <c r="Q1330" s="1"/>
      <c r="R1330" s="1"/>
      <c r="S1330" s="1"/>
      <c r="T1330" s="1"/>
      <c r="U1330" s="1"/>
      <c r="V1330" s="5"/>
      <c r="W1330" s="5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37">
        <f t="shared" si="63"/>
        <v>0</v>
      </c>
    </row>
    <row r="1331" spans="1:61" hidden="1">
      <c r="A1331" s="6" t="s">
        <v>6673</v>
      </c>
      <c r="B1331" s="6" t="s">
        <v>7725</v>
      </c>
      <c r="C1331" s="6" t="s">
        <v>151</v>
      </c>
      <c r="D1331" s="6"/>
      <c r="E1331" s="6" t="s">
        <v>8205</v>
      </c>
      <c r="F1331" s="6" t="s">
        <v>2175</v>
      </c>
      <c r="G1331" s="6"/>
      <c r="H1331" s="1"/>
      <c r="I1331" s="5"/>
      <c r="J1331" s="5"/>
      <c r="K1331" s="1"/>
      <c r="L1331" s="5"/>
      <c r="M1331" s="5"/>
      <c r="N1331" s="26"/>
      <c r="O1331" s="1"/>
      <c r="P1331" s="1"/>
      <c r="Q1331" s="1"/>
      <c r="R1331" s="1"/>
      <c r="S1331" s="1"/>
      <c r="T1331" s="1"/>
      <c r="U1331" s="1"/>
      <c r="V1331" s="5"/>
      <c r="W1331" s="5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37">
        <f t="shared" si="63"/>
        <v>0</v>
      </c>
    </row>
    <row r="1332" spans="1:61" hidden="1">
      <c r="A1332" s="6" t="s">
        <v>2206</v>
      </c>
      <c r="B1332" s="6" t="s">
        <v>2207</v>
      </c>
      <c r="C1332" s="6" t="s">
        <v>151</v>
      </c>
      <c r="D1332" s="6"/>
      <c r="E1332" s="6" t="s">
        <v>152</v>
      </c>
      <c r="F1332" s="6" t="s">
        <v>2175</v>
      </c>
      <c r="G1332" s="6"/>
      <c r="H1332" s="1"/>
      <c r="I1332" s="5"/>
      <c r="J1332" s="5"/>
      <c r="K1332" s="1"/>
      <c r="L1332" s="5"/>
      <c r="M1332" s="5"/>
      <c r="N1332" s="26"/>
      <c r="O1332" s="1"/>
      <c r="P1332" s="1"/>
      <c r="Q1332" s="1"/>
      <c r="R1332" s="1"/>
      <c r="S1332" s="1"/>
      <c r="T1332" s="1"/>
      <c r="U1332" s="1"/>
      <c r="V1332" s="5"/>
      <c r="W1332" s="5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37">
        <f t="shared" si="63"/>
        <v>0</v>
      </c>
    </row>
    <row r="1333" spans="1:61" hidden="1">
      <c r="A1333" s="6" t="s">
        <v>2173</v>
      </c>
      <c r="B1333" s="6" t="s">
        <v>2174</v>
      </c>
      <c r="C1333" s="6" t="s">
        <v>7</v>
      </c>
      <c r="D1333" s="6" t="s">
        <v>18</v>
      </c>
      <c r="E1333" s="6" t="s">
        <v>31</v>
      </c>
      <c r="F1333" s="6" t="s">
        <v>2175</v>
      </c>
      <c r="G1333" s="6"/>
      <c r="H1333" s="1"/>
      <c r="I1333" s="5"/>
      <c r="J1333" s="5"/>
      <c r="K1333" s="1"/>
      <c r="L1333" s="5"/>
      <c r="M1333" s="5"/>
      <c r="N1333" s="26"/>
      <c r="O1333" s="1"/>
      <c r="P1333" s="1"/>
      <c r="Q1333" s="1"/>
      <c r="R1333" s="1"/>
      <c r="S1333" s="1"/>
      <c r="T1333" s="1"/>
      <c r="U1333" s="1"/>
      <c r="V1333" s="5"/>
      <c r="W1333" s="5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37">
        <f t="shared" si="63"/>
        <v>0</v>
      </c>
    </row>
    <row r="1334" spans="1:61" hidden="1">
      <c r="A1334" s="6" t="s">
        <v>2176</v>
      </c>
      <c r="B1334" s="6" t="s">
        <v>2177</v>
      </c>
      <c r="C1334" s="6" t="s">
        <v>7</v>
      </c>
      <c r="D1334" s="6" t="s">
        <v>8199</v>
      </c>
      <c r="E1334" s="6" t="s">
        <v>21</v>
      </c>
      <c r="F1334" s="6" t="s">
        <v>2175</v>
      </c>
      <c r="G1334" s="6"/>
      <c r="H1334" s="1"/>
      <c r="I1334" s="5"/>
      <c r="J1334" s="5"/>
      <c r="K1334" s="1"/>
      <c r="L1334" s="5"/>
      <c r="M1334" s="5"/>
      <c r="N1334" s="26"/>
      <c r="O1334" s="1"/>
      <c r="P1334" s="1"/>
      <c r="Q1334" s="1"/>
      <c r="R1334" s="1"/>
      <c r="S1334" s="1"/>
      <c r="T1334" s="1"/>
      <c r="U1334" s="1"/>
      <c r="V1334" s="5"/>
      <c r="W1334" s="5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37">
        <f t="shared" si="63"/>
        <v>0</v>
      </c>
    </row>
    <row r="1335" spans="1:61" hidden="1">
      <c r="A1335" s="6" t="s">
        <v>2178</v>
      </c>
      <c r="B1335" s="6" t="s">
        <v>2179</v>
      </c>
      <c r="C1335" s="6" t="s">
        <v>7</v>
      </c>
      <c r="D1335" s="6" t="s">
        <v>8199</v>
      </c>
      <c r="E1335" s="6" t="s">
        <v>21</v>
      </c>
      <c r="F1335" s="6" t="s">
        <v>2175</v>
      </c>
      <c r="G1335" s="6"/>
      <c r="H1335" s="1"/>
      <c r="I1335" s="5"/>
      <c r="J1335" s="5"/>
      <c r="K1335" s="1"/>
      <c r="L1335" s="5"/>
      <c r="M1335" s="5"/>
      <c r="N1335" s="26"/>
      <c r="O1335" s="1"/>
      <c r="P1335" s="1"/>
      <c r="Q1335" s="1"/>
      <c r="R1335" s="1"/>
      <c r="S1335" s="1"/>
      <c r="T1335" s="1"/>
      <c r="U1335" s="1"/>
      <c r="V1335" s="5"/>
      <c r="W1335" s="5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37">
        <f t="shared" si="63"/>
        <v>0</v>
      </c>
    </row>
    <row r="1336" spans="1:61" hidden="1">
      <c r="A1336" s="6" t="s">
        <v>2180</v>
      </c>
      <c r="B1336" s="6" t="s">
        <v>2181</v>
      </c>
      <c r="C1336" s="6" t="s">
        <v>7</v>
      </c>
      <c r="D1336" s="6" t="s">
        <v>8199</v>
      </c>
      <c r="E1336" s="6" t="s">
        <v>21</v>
      </c>
      <c r="F1336" s="6" t="s">
        <v>2175</v>
      </c>
      <c r="G1336" s="6"/>
      <c r="H1336" s="1"/>
      <c r="I1336" s="5"/>
      <c r="J1336" s="5"/>
      <c r="K1336" s="1"/>
      <c r="L1336" s="5"/>
      <c r="M1336" s="5"/>
      <c r="N1336" s="26"/>
      <c r="O1336" s="1"/>
      <c r="P1336" s="1"/>
      <c r="Q1336" s="1"/>
      <c r="R1336" s="1"/>
      <c r="S1336" s="1"/>
      <c r="T1336" s="1"/>
      <c r="U1336" s="1"/>
      <c r="V1336" s="5"/>
      <c r="W1336" s="5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37">
        <f t="shared" si="63"/>
        <v>0</v>
      </c>
    </row>
    <row r="1337" spans="1:61" hidden="1">
      <c r="A1337" s="6" t="s">
        <v>2182</v>
      </c>
      <c r="B1337" s="6" t="s">
        <v>2183</v>
      </c>
      <c r="C1337" s="6" t="s">
        <v>7</v>
      </c>
      <c r="D1337" s="6" t="s">
        <v>8199</v>
      </c>
      <c r="E1337" s="6" t="s">
        <v>21</v>
      </c>
      <c r="F1337" s="6" t="s">
        <v>2175</v>
      </c>
      <c r="G1337" s="6"/>
      <c r="H1337" s="1"/>
      <c r="I1337" s="5"/>
      <c r="J1337" s="5"/>
      <c r="K1337" s="1"/>
      <c r="L1337" s="5"/>
      <c r="M1337" s="5"/>
      <c r="N1337" s="26"/>
      <c r="O1337" s="1"/>
      <c r="P1337" s="1"/>
      <c r="Q1337" s="1"/>
      <c r="R1337" s="1"/>
      <c r="S1337" s="1"/>
      <c r="T1337" s="1"/>
      <c r="U1337" s="1"/>
      <c r="V1337" s="5"/>
      <c r="W1337" s="5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37">
        <f t="shared" si="63"/>
        <v>0</v>
      </c>
    </row>
    <row r="1338" spans="1:61" hidden="1">
      <c r="A1338" s="6" t="s">
        <v>2184</v>
      </c>
      <c r="B1338" s="6" t="s">
        <v>2185</v>
      </c>
      <c r="C1338" s="6" t="s">
        <v>7</v>
      </c>
      <c r="D1338" s="6" t="s">
        <v>8199</v>
      </c>
      <c r="E1338" s="6" t="s">
        <v>21</v>
      </c>
      <c r="F1338" s="6" t="s">
        <v>2175</v>
      </c>
      <c r="G1338" s="6"/>
      <c r="H1338" s="1"/>
      <c r="I1338" s="5"/>
      <c r="J1338" s="5"/>
      <c r="K1338" s="1"/>
      <c r="L1338" s="5"/>
      <c r="M1338" s="5"/>
      <c r="N1338" s="26"/>
      <c r="O1338" s="1"/>
      <c r="P1338" s="1"/>
      <c r="Q1338" s="1"/>
      <c r="R1338" s="1"/>
      <c r="S1338" s="1"/>
      <c r="T1338" s="1"/>
      <c r="U1338" s="1"/>
      <c r="V1338" s="5"/>
      <c r="W1338" s="5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37">
        <f t="shared" si="63"/>
        <v>0</v>
      </c>
    </row>
    <row r="1339" spans="1:61">
      <c r="A1339" s="7" t="s">
        <v>2186</v>
      </c>
      <c r="B1339" s="7" t="s">
        <v>2187</v>
      </c>
      <c r="C1339" s="7" t="s">
        <v>7</v>
      </c>
      <c r="D1339" s="7" t="s">
        <v>8199</v>
      </c>
      <c r="E1339" s="7" t="s">
        <v>28</v>
      </c>
      <c r="F1339" s="7" t="s">
        <v>2175</v>
      </c>
      <c r="G1339" s="25">
        <v>268147.62565808417</v>
      </c>
      <c r="H1339" s="1">
        <v>1702912.2530582696</v>
      </c>
      <c r="I1339" s="1">
        <v>201600</v>
      </c>
      <c r="J1339" s="5"/>
      <c r="K1339" s="1">
        <v>371438.89856255992</v>
      </c>
      <c r="L1339" s="5"/>
      <c r="M1339" s="5"/>
      <c r="N1339" s="26">
        <v>142.67404778762892</v>
      </c>
      <c r="O1339" s="1">
        <v>52345.327533066338</v>
      </c>
      <c r="P1339" s="1">
        <v>1784.3199999999997</v>
      </c>
      <c r="Q1339" s="1"/>
      <c r="R1339" s="1"/>
      <c r="S1339" s="1"/>
      <c r="T1339" s="1"/>
      <c r="U1339" s="1"/>
      <c r="V1339" s="5"/>
      <c r="W1339" s="5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>
        <v>1173120.9619499999</v>
      </c>
      <c r="BD1339" s="1"/>
      <c r="BE1339" s="1"/>
      <c r="BF1339" s="1"/>
      <c r="BG1339" s="1"/>
      <c r="BH1339" s="1"/>
      <c r="BI1339" s="37">
        <f>BH1339+BG1339+BF1339+BE1339+BD1339+BB1339+BA1339+AZ1339+AY1339+AX1339+AW1339+AV1339+AU1339+AT1339+AS1339+AR1339+AQ1339+AP1339+AO1339+AN1339+AM1339+AL1339+AK1339+AJ1339+AI1339+AH1339+AG1339+AF1339+AE1339+AD1339+AC1339+AB1339+BC1339+AA1339+Z1339+Y1339+X1339+U1339+T1339+S1339+R1339+Q1339+P1339+O1339+N1339+M1339+L1339+K1339+J1339+I1339+H1339+G1339</f>
        <v>3771492.0608097673</v>
      </c>
    </row>
    <row r="1340" spans="1:61" hidden="1">
      <c r="A1340" s="6" t="s">
        <v>2188</v>
      </c>
      <c r="B1340" s="6" t="s">
        <v>2189</v>
      </c>
      <c r="C1340" s="6" t="s">
        <v>7</v>
      </c>
      <c r="D1340" s="6" t="s">
        <v>18</v>
      </c>
      <c r="E1340" s="6" t="s">
        <v>31</v>
      </c>
      <c r="F1340" s="6" t="s">
        <v>2175</v>
      </c>
      <c r="G1340" s="6"/>
      <c r="H1340" s="1"/>
      <c r="I1340" s="5"/>
      <c r="J1340" s="5"/>
      <c r="K1340" s="1"/>
      <c r="L1340" s="5"/>
      <c r="M1340" s="5"/>
      <c r="N1340" s="26"/>
      <c r="O1340" s="1"/>
      <c r="P1340" s="1"/>
      <c r="Q1340" s="1"/>
      <c r="R1340" s="1"/>
      <c r="S1340" s="1"/>
      <c r="T1340" s="1"/>
      <c r="U1340" s="1"/>
      <c r="V1340" s="5"/>
      <c r="W1340" s="5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37">
        <f t="shared" ref="BI1340:BI1361" si="64">BH1340+BG1340+BF1340+BE1340+BD1340+BB1340+BA1340+AZ1340+AY1340+AX1340+AW1340+AV1340+AU1340+AT1340+AS1340+AR1340+AQ1340+AP1340+AO1340+AN1340+AM1340+AL1340+AK1340+AJ1340+AI1340+AH1340+AG1340+AF1340+AE1340+AD1340+AC1340+AB1340+BC1340+AA1340+Z1340+Y1340+X1340+U1340+T1340+S1340+R1340+Q1340+P1340+O1340+N1340+M1340+L1340+K1340+J1340+I1340+H1340</f>
        <v>0</v>
      </c>
    </row>
    <row r="1341" spans="1:61" hidden="1">
      <c r="A1341" s="6" t="s">
        <v>6674</v>
      </c>
      <c r="B1341" s="6" t="s">
        <v>7726</v>
      </c>
      <c r="C1341" s="6" t="s">
        <v>151</v>
      </c>
      <c r="D1341" s="6"/>
      <c r="E1341" s="6" t="s">
        <v>8212</v>
      </c>
      <c r="F1341" s="6" t="s">
        <v>2175</v>
      </c>
      <c r="G1341" s="6"/>
      <c r="H1341" s="1"/>
      <c r="I1341" s="5"/>
      <c r="J1341" s="5"/>
      <c r="K1341" s="1"/>
      <c r="L1341" s="5"/>
      <c r="M1341" s="5"/>
      <c r="N1341" s="26"/>
      <c r="O1341" s="1"/>
      <c r="P1341" s="1"/>
      <c r="Q1341" s="1"/>
      <c r="R1341" s="1"/>
      <c r="S1341" s="1"/>
      <c r="T1341" s="1"/>
      <c r="U1341" s="1"/>
      <c r="V1341" s="5"/>
      <c r="W1341" s="5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37">
        <f t="shared" si="64"/>
        <v>0</v>
      </c>
    </row>
    <row r="1342" spans="1:61" hidden="1">
      <c r="A1342" s="6" t="s">
        <v>2190</v>
      </c>
      <c r="B1342" s="6" t="s">
        <v>2191</v>
      </c>
      <c r="C1342" s="6" t="s">
        <v>7</v>
      </c>
      <c r="D1342" s="6" t="s">
        <v>18</v>
      </c>
      <c r="E1342" s="6" t="s">
        <v>21</v>
      </c>
      <c r="F1342" s="6" t="s">
        <v>2175</v>
      </c>
      <c r="G1342" s="6"/>
      <c r="H1342" s="1"/>
      <c r="I1342" s="5"/>
      <c r="J1342" s="5"/>
      <c r="K1342" s="1"/>
      <c r="L1342" s="5"/>
      <c r="M1342" s="5"/>
      <c r="N1342" s="26"/>
      <c r="O1342" s="1"/>
      <c r="P1342" s="1"/>
      <c r="Q1342" s="1"/>
      <c r="R1342" s="1"/>
      <c r="S1342" s="1"/>
      <c r="T1342" s="1"/>
      <c r="U1342" s="1"/>
      <c r="V1342" s="5"/>
      <c r="W1342" s="5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37">
        <f t="shared" si="64"/>
        <v>0</v>
      </c>
    </row>
    <row r="1343" spans="1:61" hidden="1">
      <c r="A1343" s="6" t="s">
        <v>2192</v>
      </c>
      <c r="B1343" s="6" t="s">
        <v>2193</v>
      </c>
      <c r="C1343" s="6" t="s">
        <v>7</v>
      </c>
      <c r="D1343" s="6" t="s">
        <v>18</v>
      </c>
      <c r="E1343" s="6" t="s">
        <v>21</v>
      </c>
      <c r="F1343" s="6" t="s">
        <v>2175</v>
      </c>
      <c r="G1343" s="6"/>
      <c r="H1343" s="1"/>
      <c r="I1343" s="5"/>
      <c r="J1343" s="5"/>
      <c r="K1343" s="1"/>
      <c r="L1343" s="5"/>
      <c r="M1343" s="5"/>
      <c r="N1343" s="26"/>
      <c r="O1343" s="1"/>
      <c r="P1343" s="1"/>
      <c r="Q1343" s="1"/>
      <c r="R1343" s="1"/>
      <c r="S1343" s="1"/>
      <c r="T1343" s="1"/>
      <c r="U1343" s="1"/>
      <c r="V1343" s="5"/>
      <c r="W1343" s="5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37">
        <f t="shared" si="64"/>
        <v>0</v>
      </c>
    </row>
    <row r="1344" spans="1:61" hidden="1">
      <c r="A1344" s="6" t="s">
        <v>2194</v>
      </c>
      <c r="B1344" s="6" t="s">
        <v>2195</v>
      </c>
      <c r="C1344" s="6" t="s">
        <v>7</v>
      </c>
      <c r="D1344" s="6" t="s">
        <v>67</v>
      </c>
      <c r="E1344" s="6" t="s">
        <v>67</v>
      </c>
      <c r="F1344" s="6" t="s">
        <v>2175</v>
      </c>
      <c r="G1344" s="6"/>
      <c r="H1344" s="1"/>
      <c r="I1344" s="5"/>
      <c r="J1344" s="5"/>
      <c r="K1344" s="1"/>
      <c r="L1344" s="5"/>
      <c r="M1344" s="5"/>
      <c r="N1344" s="26"/>
      <c r="O1344" s="1"/>
      <c r="P1344" s="1"/>
      <c r="Q1344" s="1"/>
      <c r="R1344" s="1"/>
      <c r="S1344" s="1"/>
      <c r="T1344" s="1"/>
      <c r="U1344" s="1"/>
      <c r="V1344" s="5"/>
      <c r="W1344" s="5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37">
        <f t="shared" si="64"/>
        <v>0</v>
      </c>
    </row>
    <row r="1345" spans="1:61" hidden="1">
      <c r="A1345" s="6" t="s">
        <v>2208</v>
      </c>
      <c r="B1345" s="6" t="s">
        <v>2209</v>
      </c>
      <c r="C1345" s="6" t="s">
        <v>151</v>
      </c>
      <c r="D1345" s="6"/>
      <c r="E1345" s="6" t="s">
        <v>152</v>
      </c>
      <c r="F1345" s="6" t="s">
        <v>2175</v>
      </c>
      <c r="G1345" s="6"/>
      <c r="H1345" s="1"/>
      <c r="I1345" s="5"/>
      <c r="J1345" s="5"/>
      <c r="K1345" s="1"/>
      <c r="L1345" s="5"/>
      <c r="M1345" s="5"/>
      <c r="N1345" s="26"/>
      <c r="O1345" s="1"/>
      <c r="P1345" s="1"/>
      <c r="Q1345" s="1"/>
      <c r="R1345" s="1"/>
      <c r="S1345" s="1"/>
      <c r="T1345" s="1"/>
      <c r="U1345" s="1"/>
      <c r="V1345" s="5"/>
      <c r="W1345" s="5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37">
        <f t="shared" si="64"/>
        <v>0</v>
      </c>
    </row>
    <row r="1346" spans="1:61" hidden="1">
      <c r="A1346" s="6" t="s">
        <v>6675</v>
      </c>
      <c r="B1346" s="6" t="s">
        <v>6676</v>
      </c>
      <c r="C1346" s="6" t="s">
        <v>151</v>
      </c>
      <c r="D1346" s="6"/>
      <c r="E1346" s="6" t="s">
        <v>8205</v>
      </c>
      <c r="F1346" s="6" t="s">
        <v>2175</v>
      </c>
      <c r="G1346" s="6"/>
      <c r="H1346" s="1"/>
      <c r="I1346" s="5"/>
      <c r="J1346" s="5"/>
      <c r="K1346" s="1"/>
      <c r="L1346" s="5"/>
      <c r="M1346" s="5"/>
      <c r="N1346" s="26"/>
      <c r="O1346" s="1"/>
      <c r="P1346" s="1"/>
      <c r="Q1346" s="1"/>
      <c r="R1346" s="1"/>
      <c r="S1346" s="1"/>
      <c r="T1346" s="1"/>
      <c r="U1346" s="1"/>
      <c r="V1346" s="5"/>
      <c r="W1346" s="5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37">
        <f t="shared" si="64"/>
        <v>0</v>
      </c>
    </row>
    <row r="1347" spans="1:61" hidden="1">
      <c r="A1347" s="6" t="s">
        <v>2210</v>
      </c>
      <c r="B1347" s="6" t="s">
        <v>2211</v>
      </c>
      <c r="C1347" s="6" t="s">
        <v>151</v>
      </c>
      <c r="D1347" s="6"/>
      <c r="E1347" s="6" t="s">
        <v>152</v>
      </c>
      <c r="F1347" s="6" t="s">
        <v>2175</v>
      </c>
      <c r="G1347" s="6"/>
      <c r="H1347" s="1"/>
      <c r="I1347" s="5"/>
      <c r="J1347" s="5"/>
      <c r="K1347" s="1"/>
      <c r="L1347" s="5"/>
      <c r="M1347" s="5"/>
      <c r="N1347" s="26"/>
      <c r="O1347" s="1"/>
      <c r="P1347" s="1"/>
      <c r="Q1347" s="1"/>
      <c r="R1347" s="1"/>
      <c r="S1347" s="1"/>
      <c r="T1347" s="1"/>
      <c r="U1347" s="1"/>
      <c r="V1347" s="5"/>
      <c r="W1347" s="5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37">
        <f t="shared" si="64"/>
        <v>0</v>
      </c>
    </row>
    <row r="1348" spans="1:61" hidden="1">
      <c r="A1348" s="6" t="s">
        <v>6677</v>
      </c>
      <c r="B1348" s="6" t="s">
        <v>7727</v>
      </c>
      <c r="C1348" s="6" t="s">
        <v>151</v>
      </c>
      <c r="D1348" s="6"/>
      <c r="E1348" s="6" t="s">
        <v>8205</v>
      </c>
      <c r="F1348" s="6" t="s">
        <v>2175</v>
      </c>
      <c r="G1348" s="6"/>
      <c r="H1348" s="1"/>
      <c r="I1348" s="5"/>
      <c r="J1348" s="5"/>
      <c r="K1348" s="1"/>
      <c r="L1348" s="5"/>
      <c r="M1348" s="5"/>
      <c r="N1348" s="26"/>
      <c r="O1348" s="1"/>
      <c r="P1348" s="1"/>
      <c r="Q1348" s="1"/>
      <c r="R1348" s="1"/>
      <c r="S1348" s="1"/>
      <c r="T1348" s="1"/>
      <c r="U1348" s="1"/>
      <c r="V1348" s="5"/>
      <c r="W1348" s="5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37">
        <f t="shared" si="64"/>
        <v>0</v>
      </c>
    </row>
    <row r="1349" spans="1:61" hidden="1">
      <c r="A1349" s="6" t="s">
        <v>2196</v>
      </c>
      <c r="B1349" s="6" t="s">
        <v>2197</v>
      </c>
      <c r="C1349" s="6" t="s">
        <v>7</v>
      </c>
      <c r="D1349" s="6" t="s">
        <v>67</v>
      </c>
      <c r="E1349" s="6" t="s">
        <v>67</v>
      </c>
      <c r="F1349" s="6" t="s">
        <v>2175</v>
      </c>
      <c r="G1349" s="6"/>
      <c r="H1349" s="1"/>
      <c r="I1349" s="5"/>
      <c r="J1349" s="5"/>
      <c r="K1349" s="1"/>
      <c r="L1349" s="5"/>
      <c r="M1349" s="5"/>
      <c r="N1349" s="26"/>
      <c r="O1349" s="1"/>
      <c r="P1349" s="1"/>
      <c r="Q1349" s="1"/>
      <c r="R1349" s="1"/>
      <c r="S1349" s="1"/>
      <c r="T1349" s="1"/>
      <c r="U1349" s="1"/>
      <c r="V1349" s="5"/>
      <c r="W1349" s="5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37">
        <f t="shared" si="64"/>
        <v>0</v>
      </c>
    </row>
    <row r="1350" spans="1:61" hidden="1">
      <c r="A1350" s="6" t="s">
        <v>2198</v>
      </c>
      <c r="B1350" s="6" t="s">
        <v>2199</v>
      </c>
      <c r="C1350" s="6" t="s">
        <v>7</v>
      </c>
      <c r="D1350" s="6" t="s">
        <v>67</v>
      </c>
      <c r="E1350" s="6" t="s">
        <v>67</v>
      </c>
      <c r="F1350" s="6" t="s">
        <v>2175</v>
      </c>
      <c r="G1350" s="6"/>
      <c r="H1350" s="1"/>
      <c r="I1350" s="5"/>
      <c r="J1350" s="5"/>
      <c r="K1350" s="1"/>
      <c r="L1350" s="5"/>
      <c r="M1350" s="5"/>
      <c r="N1350" s="26"/>
      <c r="O1350" s="1"/>
      <c r="P1350" s="1"/>
      <c r="Q1350" s="1"/>
      <c r="R1350" s="1"/>
      <c r="S1350" s="1"/>
      <c r="T1350" s="1"/>
      <c r="U1350" s="1"/>
      <c r="V1350" s="5"/>
      <c r="W1350" s="5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37">
        <f t="shared" si="64"/>
        <v>0</v>
      </c>
    </row>
    <row r="1351" spans="1:61" hidden="1">
      <c r="A1351" s="6" t="s">
        <v>2212</v>
      </c>
      <c r="B1351" s="6" t="s">
        <v>2213</v>
      </c>
      <c r="C1351" s="6" t="s">
        <v>151</v>
      </c>
      <c r="D1351" s="6"/>
      <c r="E1351" s="6" t="s">
        <v>152</v>
      </c>
      <c r="F1351" s="6" t="s">
        <v>2175</v>
      </c>
      <c r="G1351" s="6"/>
      <c r="H1351" s="1"/>
      <c r="I1351" s="5"/>
      <c r="J1351" s="5"/>
      <c r="K1351" s="1"/>
      <c r="L1351" s="5"/>
      <c r="M1351" s="5"/>
      <c r="N1351" s="26"/>
      <c r="O1351" s="1"/>
      <c r="P1351" s="1"/>
      <c r="Q1351" s="1"/>
      <c r="R1351" s="1"/>
      <c r="S1351" s="1"/>
      <c r="T1351" s="1"/>
      <c r="U1351" s="1"/>
      <c r="V1351" s="5"/>
      <c r="W1351" s="5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37">
        <f t="shared" si="64"/>
        <v>0</v>
      </c>
    </row>
    <row r="1352" spans="1:61" hidden="1">
      <c r="A1352" s="6" t="s">
        <v>2214</v>
      </c>
      <c r="B1352" s="6" t="s">
        <v>2215</v>
      </c>
      <c r="C1352" s="6" t="s">
        <v>151</v>
      </c>
      <c r="D1352" s="6"/>
      <c r="E1352" s="6" t="s">
        <v>152</v>
      </c>
      <c r="F1352" s="6" t="s">
        <v>2175</v>
      </c>
      <c r="G1352" s="6"/>
      <c r="H1352" s="1"/>
      <c r="I1352" s="5"/>
      <c r="J1352" s="5"/>
      <c r="K1352" s="1"/>
      <c r="L1352" s="5"/>
      <c r="M1352" s="5"/>
      <c r="N1352" s="26"/>
      <c r="O1352" s="1"/>
      <c r="P1352" s="1"/>
      <c r="Q1352" s="1"/>
      <c r="R1352" s="1"/>
      <c r="S1352" s="1"/>
      <c r="T1352" s="1"/>
      <c r="U1352" s="1"/>
      <c r="V1352" s="5"/>
      <c r="W1352" s="5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37">
        <f t="shared" si="64"/>
        <v>0</v>
      </c>
    </row>
    <row r="1353" spans="1:61" hidden="1">
      <c r="A1353" s="6" t="s">
        <v>7336</v>
      </c>
      <c r="B1353" s="6" t="s">
        <v>7728</v>
      </c>
      <c r="C1353" s="6" t="s">
        <v>151</v>
      </c>
      <c r="D1353" s="6"/>
      <c r="E1353" s="6" t="s">
        <v>8221</v>
      </c>
      <c r="F1353" s="6" t="s">
        <v>2175</v>
      </c>
      <c r="G1353" s="6"/>
      <c r="H1353" s="1"/>
      <c r="I1353" s="5"/>
      <c r="J1353" s="5"/>
      <c r="K1353" s="1"/>
      <c r="L1353" s="5"/>
      <c r="M1353" s="5"/>
      <c r="N1353" s="26"/>
      <c r="O1353" s="1"/>
      <c r="P1353" s="1"/>
      <c r="Q1353" s="1"/>
      <c r="R1353" s="1"/>
      <c r="S1353" s="1"/>
      <c r="T1353" s="1"/>
      <c r="U1353" s="1"/>
      <c r="V1353" s="5"/>
      <c r="W1353" s="5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37">
        <f t="shared" si="64"/>
        <v>0</v>
      </c>
    </row>
    <row r="1354" spans="1:61" hidden="1">
      <c r="A1354" s="6" t="s">
        <v>6678</v>
      </c>
      <c r="B1354" s="6" t="s">
        <v>7729</v>
      </c>
      <c r="C1354" s="6" t="s">
        <v>151</v>
      </c>
      <c r="D1354" s="6"/>
      <c r="E1354" s="6" t="s">
        <v>8205</v>
      </c>
      <c r="F1354" s="6" t="s">
        <v>2175</v>
      </c>
      <c r="G1354" s="6"/>
      <c r="H1354" s="1"/>
      <c r="I1354" s="5"/>
      <c r="J1354" s="5"/>
      <c r="K1354" s="1"/>
      <c r="L1354" s="5"/>
      <c r="M1354" s="5"/>
      <c r="N1354" s="26"/>
      <c r="O1354" s="1"/>
      <c r="P1354" s="1"/>
      <c r="Q1354" s="1"/>
      <c r="R1354" s="1"/>
      <c r="S1354" s="1"/>
      <c r="T1354" s="1"/>
      <c r="U1354" s="1"/>
      <c r="V1354" s="5"/>
      <c r="W1354" s="5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37">
        <f t="shared" si="64"/>
        <v>0</v>
      </c>
    </row>
    <row r="1355" spans="1:61" hidden="1">
      <c r="A1355" s="6" t="s">
        <v>2216</v>
      </c>
      <c r="B1355" s="6" t="s">
        <v>2217</v>
      </c>
      <c r="C1355" s="6" t="s">
        <v>151</v>
      </c>
      <c r="D1355" s="6"/>
      <c r="E1355" s="6" t="s">
        <v>152</v>
      </c>
      <c r="F1355" s="6" t="s">
        <v>2175</v>
      </c>
      <c r="G1355" s="6"/>
      <c r="H1355" s="1"/>
      <c r="I1355" s="5"/>
      <c r="J1355" s="5"/>
      <c r="K1355" s="1"/>
      <c r="L1355" s="5"/>
      <c r="M1355" s="5"/>
      <c r="N1355" s="26"/>
      <c r="O1355" s="1"/>
      <c r="P1355" s="1"/>
      <c r="Q1355" s="1"/>
      <c r="R1355" s="1"/>
      <c r="S1355" s="1"/>
      <c r="T1355" s="1"/>
      <c r="U1355" s="1"/>
      <c r="V1355" s="5"/>
      <c r="W1355" s="5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37">
        <f t="shared" si="64"/>
        <v>0</v>
      </c>
    </row>
    <row r="1356" spans="1:61" hidden="1">
      <c r="A1356" s="6" t="s">
        <v>2218</v>
      </c>
      <c r="B1356" s="6" t="s">
        <v>2219</v>
      </c>
      <c r="C1356" s="6" t="s">
        <v>151</v>
      </c>
      <c r="D1356" s="6"/>
      <c r="E1356" s="6" t="s">
        <v>152</v>
      </c>
      <c r="F1356" s="6" t="s">
        <v>2175</v>
      </c>
      <c r="G1356" s="6"/>
      <c r="H1356" s="1"/>
      <c r="I1356" s="5"/>
      <c r="J1356" s="5"/>
      <c r="K1356" s="1"/>
      <c r="L1356" s="5"/>
      <c r="M1356" s="5"/>
      <c r="N1356" s="26"/>
      <c r="O1356" s="1"/>
      <c r="P1356" s="1"/>
      <c r="Q1356" s="1"/>
      <c r="R1356" s="1"/>
      <c r="S1356" s="1"/>
      <c r="T1356" s="1"/>
      <c r="U1356" s="1"/>
      <c r="V1356" s="5"/>
      <c r="W1356" s="5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37">
        <f t="shared" si="64"/>
        <v>0</v>
      </c>
    </row>
    <row r="1357" spans="1:61" hidden="1">
      <c r="A1357" s="6" t="s">
        <v>2220</v>
      </c>
      <c r="B1357" s="6" t="s">
        <v>2221</v>
      </c>
      <c r="C1357" s="6" t="s">
        <v>151</v>
      </c>
      <c r="D1357" s="6"/>
      <c r="E1357" s="6" t="s">
        <v>152</v>
      </c>
      <c r="F1357" s="6" t="s">
        <v>2175</v>
      </c>
      <c r="G1357" s="6"/>
      <c r="H1357" s="1"/>
      <c r="I1357" s="5"/>
      <c r="J1357" s="5"/>
      <c r="K1357" s="1"/>
      <c r="L1357" s="5"/>
      <c r="M1357" s="5"/>
      <c r="N1357" s="26"/>
      <c r="O1357" s="1"/>
      <c r="P1357" s="1"/>
      <c r="Q1357" s="1"/>
      <c r="R1357" s="1"/>
      <c r="S1357" s="1"/>
      <c r="T1357" s="1"/>
      <c r="U1357" s="1"/>
      <c r="V1357" s="5"/>
      <c r="W1357" s="5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37">
        <f t="shared" si="64"/>
        <v>0</v>
      </c>
    </row>
    <row r="1358" spans="1:61" hidden="1">
      <c r="A1358" s="6" t="s">
        <v>2222</v>
      </c>
      <c r="B1358" s="6" t="s">
        <v>2223</v>
      </c>
      <c r="C1358" s="6" t="s">
        <v>151</v>
      </c>
      <c r="D1358" s="6"/>
      <c r="E1358" s="6" t="s">
        <v>152</v>
      </c>
      <c r="F1358" s="6" t="s">
        <v>2175</v>
      </c>
      <c r="G1358" s="6"/>
      <c r="H1358" s="1"/>
      <c r="I1358" s="5"/>
      <c r="J1358" s="5"/>
      <c r="K1358" s="1"/>
      <c r="L1358" s="5"/>
      <c r="M1358" s="5"/>
      <c r="N1358" s="26"/>
      <c r="O1358" s="1"/>
      <c r="P1358" s="1"/>
      <c r="Q1358" s="1"/>
      <c r="R1358" s="1"/>
      <c r="S1358" s="1"/>
      <c r="T1358" s="1"/>
      <c r="U1358" s="1"/>
      <c r="V1358" s="5"/>
      <c r="W1358" s="5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37">
        <f t="shared" si="64"/>
        <v>0</v>
      </c>
    </row>
    <row r="1359" spans="1:61" hidden="1">
      <c r="A1359" s="6" t="s">
        <v>2224</v>
      </c>
      <c r="B1359" s="6" t="s">
        <v>2225</v>
      </c>
      <c r="C1359" s="6" t="s">
        <v>151</v>
      </c>
      <c r="D1359" s="6"/>
      <c r="E1359" s="6" t="s">
        <v>152</v>
      </c>
      <c r="F1359" s="6" t="s">
        <v>2175</v>
      </c>
      <c r="G1359" s="6"/>
      <c r="H1359" s="1"/>
      <c r="I1359" s="5"/>
      <c r="J1359" s="5"/>
      <c r="K1359" s="1"/>
      <c r="L1359" s="5"/>
      <c r="M1359" s="5"/>
      <c r="N1359" s="26"/>
      <c r="O1359" s="1"/>
      <c r="P1359" s="1"/>
      <c r="Q1359" s="1"/>
      <c r="R1359" s="1"/>
      <c r="S1359" s="1"/>
      <c r="T1359" s="1"/>
      <c r="U1359" s="1"/>
      <c r="V1359" s="5"/>
      <c r="W1359" s="5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37">
        <f t="shared" si="64"/>
        <v>0</v>
      </c>
    </row>
    <row r="1360" spans="1:61" hidden="1">
      <c r="A1360" s="6" t="s">
        <v>7337</v>
      </c>
      <c r="B1360" s="6" t="s">
        <v>7730</v>
      </c>
      <c r="C1360" s="6" t="s">
        <v>151</v>
      </c>
      <c r="D1360" s="6"/>
      <c r="E1360" s="6" t="s">
        <v>8204</v>
      </c>
      <c r="F1360" s="6" t="s">
        <v>2175</v>
      </c>
      <c r="G1360" s="6"/>
      <c r="H1360" s="1"/>
      <c r="I1360" s="5"/>
      <c r="J1360" s="5"/>
      <c r="K1360" s="1"/>
      <c r="L1360" s="5"/>
      <c r="M1360" s="5"/>
      <c r="N1360" s="26"/>
      <c r="O1360" s="1"/>
      <c r="P1360" s="1"/>
      <c r="Q1360" s="1"/>
      <c r="R1360" s="1"/>
      <c r="S1360" s="1"/>
      <c r="T1360" s="1"/>
      <c r="U1360" s="1"/>
      <c r="V1360" s="5"/>
      <c r="W1360" s="5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37">
        <f t="shared" si="64"/>
        <v>0</v>
      </c>
    </row>
    <row r="1361" spans="1:61" hidden="1">
      <c r="A1361" s="6" t="s">
        <v>7338</v>
      </c>
      <c r="B1361" s="6" t="s">
        <v>7731</v>
      </c>
      <c r="C1361" s="6" t="s">
        <v>151</v>
      </c>
      <c r="D1361" s="6"/>
      <c r="E1361" s="6" t="s">
        <v>8204</v>
      </c>
      <c r="F1361" s="6" t="s">
        <v>2175</v>
      </c>
      <c r="G1361" s="6"/>
      <c r="H1361" s="1"/>
      <c r="I1361" s="5"/>
      <c r="J1361" s="5"/>
      <c r="K1361" s="1"/>
      <c r="L1361" s="5"/>
      <c r="M1361" s="5"/>
      <c r="N1361" s="26"/>
      <c r="O1361" s="1"/>
      <c r="P1361" s="1"/>
      <c r="Q1361" s="1"/>
      <c r="R1361" s="1"/>
      <c r="S1361" s="1"/>
      <c r="T1361" s="1"/>
      <c r="U1361" s="1"/>
      <c r="V1361" s="5"/>
      <c r="W1361" s="5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37">
        <f t="shared" si="64"/>
        <v>0</v>
      </c>
    </row>
    <row r="1362" spans="1:61">
      <c r="A1362" s="7" t="s">
        <v>2226</v>
      </c>
      <c r="B1362" s="7" t="s">
        <v>2227</v>
      </c>
      <c r="C1362" s="7" t="s">
        <v>7</v>
      </c>
      <c r="D1362" s="7" t="s">
        <v>8199</v>
      </c>
      <c r="E1362" s="7" t="s">
        <v>21</v>
      </c>
      <c r="F1362" s="7" t="s">
        <v>2228</v>
      </c>
      <c r="G1362" s="25"/>
      <c r="H1362" s="1">
        <v>786386.81396834948</v>
      </c>
      <c r="I1362" s="1">
        <v>201600</v>
      </c>
      <c r="J1362" s="5"/>
      <c r="K1362" s="1"/>
      <c r="L1362" s="5"/>
      <c r="M1362" s="1">
        <v>482669.76970193553</v>
      </c>
      <c r="N1362" s="26"/>
      <c r="O1362" s="1">
        <v>533936.47421536094</v>
      </c>
      <c r="P1362" s="1"/>
      <c r="Q1362" s="1">
        <v>16303.834943915634</v>
      </c>
      <c r="R1362" s="1"/>
      <c r="S1362" s="1"/>
      <c r="T1362" s="1"/>
      <c r="U1362" s="1"/>
      <c r="V1362" s="5"/>
      <c r="W1362" s="5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37">
        <f>BH1362+BG1362+BF1362+BE1362+BD1362+BB1362+BA1362+AZ1362+AY1362+AX1362+AW1362+AV1362+AU1362+AT1362+AS1362+AR1362+AQ1362+AP1362+AO1362+AN1362+AM1362+AL1362+AK1362+AJ1362+AI1362+AH1362+AG1362+AF1362+AE1362+AD1362+AC1362+AB1362+BC1362+AA1362+Z1362+Y1362+X1362+U1362+T1362+S1362+R1362+Q1362+P1362+O1362+N1362+M1362+L1362+K1362+J1362+I1362+H1362+G1362</f>
        <v>2020896.8928295616</v>
      </c>
    </row>
    <row r="1363" spans="1:61">
      <c r="A1363" s="7" t="s">
        <v>2229</v>
      </c>
      <c r="B1363" s="7" t="s">
        <v>2230</v>
      </c>
      <c r="C1363" s="7" t="s">
        <v>7</v>
      </c>
      <c r="D1363" s="7" t="s">
        <v>8199</v>
      </c>
      <c r="E1363" s="7" t="s">
        <v>21</v>
      </c>
      <c r="F1363" s="7" t="s">
        <v>2228</v>
      </c>
      <c r="G1363" s="25"/>
      <c r="H1363" s="1"/>
      <c r="I1363" s="5"/>
      <c r="J1363" s="5"/>
      <c r="K1363" s="1"/>
      <c r="L1363" s="5"/>
      <c r="M1363" s="5"/>
      <c r="N1363" s="26"/>
      <c r="O1363" s="1">
        <v>31799.373319120732</v>
      </c>
      <c r="P1363" s="1"/>
      <c r="Q1363" s="1"/>
      <c r="R1363" s="1"/>
      <c r="S1363" s="1"/>
      <c r="T1363" s="1"/>
      <c r="U1363" s="1"/>
      <c r="V1363" s="5"/>
      <c r="W1363" s="5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37">
        <f>BH1363+BG1363+BF1363+BE1363+BD1363+BB1363+BA1363+AZ1363+AY1363+AX1363+AW1363+AV1363+AU1363+AT1363+AS1363+AR1363+AQ1363+AP1363+AO1363+AN1363+AM1363+AL1363+AK1363+AJ1363+AI1363+AH1363+AG1363+AF1363+AE1363+AD1363+AC1363+AB1363+BC1363+AA1363+Z1363+Y1363+X1363+U1363+T1363+S1363+R1363+Q1363+P1363+O1363+N1363+M1363+L1363+K1363+J1363+I1363+H1363+G1363</f>
        <v>31799.373319120732</v>
      </c>
    </row>
    <row r="1364" spans="1:61">
      <c r="A1364" s="7" t="s">
        <v>2231</v>
      </c>
      <c r="B1364" s="7" t="s">
        <v>2232</v>
      </c>
      <c r="C1364" s="7" t="s">
        <v>7</v>
      </c>
      <c r="D1364" s="7" t="s">
        <v>8199</v>
      </c>
      <c r="E1364" s="7" t="s">
        <v>13</v>
      </c>
      <c r="F1364" s="7" t="s">
        <v>2228</v>
      </c>
      <c r="G1364" s="25"/>
      <c r="H1364" s="1"/>
      <c r="I1364" s="5"/>
      <c r="J1364" s="5"/>
      <c r="K1364" s="1"/>
      <c r="L1364" s="5"/>
      <c r="M1364" s="5"/>
      <c r="N1364" s="26"/>
      <c r="O1364" s="1">
        <v>37222.477129405539</v>
      </c>
      <c r="P1364" s="1"/>
      <c r="Q1364" s="1"/>
      <c r="R1364" s="1"/>
      <c r="S1364" s="1"/>
      <c r="T1364" s="1"/>
      <c r="U1364" s="1"/>
      <c r="V1364" s="5"/>
      <c r="W1364" s="5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37">
        <f>BH1364+BG1364+BF1364+BE1364+BD1364+BB1364+BA1364+AZ1364+AY1364+AX1364+AW1364+AV1364+AU1364+AT1364+AS1364+AR1364+AQ1364+AP1364+AO1364+AN1364+AM1364+AL1364+AK1364+AJ1364+AI1364+AH1364+AG1364+AF1364+AE1364+AD1364+AC1364+AB1364+BC1364+AA1364+Z1364+Y1364+X1364+U1364+T1364+S1364+R1364+Q1364+P1364+O1364+N1364+M1364+L1364+K1364+J1364+I1364+H1364+G1364</f>
        <v>37222.477129405539</v>
      </c>
    </row>
    <row r="1365" spans="1:61" hidden="1">
      <c r="A1365" s="6" t="s">
        <v>2235</v>
      </c>
      <c r="B1365" s="6" t="s">
        <v>2236</v>
      </c>
      <c r="C1365" s="6" t="s">
        <v>151</v>
      </c>
      <c r="D1365" s="6"/>
      <c r="E1365" s="6" t="s">
        <v>152</v>
      </c>
      <c r="F1365" s="6" t="s">
        <v>2228</v>
      </c>
      <c r="G1365" s="6"/>
      <c r="H1365" s="1"/>
      <c r="I1365" s="5"/>
      <c r="J1365" s="5"/>
      <c r="K1365" s="1"/>
      <c r="L1365" s="5"/>
      <c r="M1365" s="5"/>
      <c r="N1365" s="26"/>
      <c r="O1365" s="1"/>
      <c r="P1365" s="1"/>
      <c r="Q1365" s="1"/>
      <c r="R1365" s="1"/>
      <c r="S1365" s="1"/>
      <c r="T1365" s="1"/>
      <c r="U1365" s="1"/>
      <c r="V1365" s="5"/>
      <c r="W1365" s="5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37">
        <f t="shared" ref="BI1365:BI1375" si="65">BH1365+BG1365+BF1365+BE1365+BD1365+BB1365+BA1365+AZ1365+AY1365+AX1365+AW1365+AV1365+AU1365+AT1365+AS1365+AR1365+AQ1365+AP1365+AO1365+AN1365+AM1365+AL1365+AK1365+AJ1365+AI1365+AH1365+AG1365+AF1365+AE1365+AD1365+AC1365+AB1365+BC1365+AA1365+Z1365+Y1365+X1365+U1365+T1365+S1365+R1365+Q1365+P1365+O1365+N1365+M1365+L1365+K1365+J1365+I1365+H1365</f>
        <v>0</v>
      </c>
    </row>
    <row r="1366" spans="1:61" hidden="1">
      <c r="A1366" s="6" t="s">
        <v>2237</v>
      </c>
      <c r="B1366" s="6" t="s">
        <v>2238</v>
      </c>
      <c r="C1366" s="6" t="s">
        <v>151</v>
      </c>
      <c r="D1366" s="6"/>
      <c r="E1366" s="6" t="s">
        <v>152</v>
      </c>
      <c r="F1366" s="6" t="s">
        <v>2228</v>
      </c>
      <c r="G1366" s="6"/>
      <c r="H1366" s="1"/>
      <c r="I1366" s="5"/>
      <c r="J1366" s="5"/>
      <c r="K1366" s="1"/>
      <c r="L1366" s="5"/>
      <c r="M1366" s="5"/>
      <c r="N1366" s="26"/>
      <c r="O1366" s="1"/>
      <c r="P1366" s="1"/>
      <c r="Q1366" s="1"/>
      <c r="R1366" s="1"/>
      <c r="S1366" s="1"/>
      <c r="T1366" s="1"/>
      <c r="U1366" s="1"/>
      <c r="V1366" s="5"/>
      <c r="W1366" s="5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37">
        <f t="shared" si="65"/>
        <v>0</v>
      </c>
    </row>
    <row r="1367" spans="1:61" hidden="1">
      <c r="A1367" s="6" t="s">
        <v>2239</v>
      </c>
      <c r="B1367" s="6" t="s">
        <v>2240</v>
      </c>
      <c r="C1367" s="6" t="s">
        <v>151</v>
      </c>
      <c r="D1367" s="6"/>
      <c r="E1367" s="6" t="s">
        <v>152</v>
      </c>
      <c r="F1367" s="6" t="s">
        <v>2228</v>
      </c>
      <c r="G1367" s="6"/>
      <c r="H1367" s="1"/>
      <c r="I1367" s="5"/>
      <c r="J1367" s="5"/>
      <c r="K1367" s="1"/>
      <c r="L1367" s="5"/>
      <c r="M1367" s="5"/>
      <c r="N1367" s="26"/>
      <c r="O1367" s="1"/>
      <c r="P1367" s="1"/>
      <c r="Q1367" s="1"/>
      <c r="R1367" s="1"/>
      <c r="S1367" s="1"/>
      <c r="T1367" s="1"/>
      <c r="U1367" s="1"/>
      <c r="V1367" s="5"/>
      <c r="W1367" s="5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37">
        <f t="shared" si="65"/>
        <v>0</v>
      </c>
    </row>
    <row r="1368" spans="1:61" hidden="1">
      <c r="A1368" s="6" t="s">
        <v>6679</v>
      </c>
      <c r="B1368" s="6" t="s">
        <v>7732</v>
      </c>
      <c r="C1368" s="6" t="s">
        <v>151</v>
      </c>
      <c r="D1368" s="6"/>
      <c r="E1368" s="6" t="s">
        <v>8205</v>
      </c>
      <c r="F1368" s="6" t="s">
        <v>2228</v>
      </c>
      <c r="G1368" s="6"/>
      <c r="H1368" s="1"/>
      <c r="I1368" s="5"/>
      <c r="J1368" s="5"/>
      <c r="K1368" s="1"/>
      <c r="L1368" s="5"/>
      <c r="M1368" s="5"/>
      <c r="N1368" s="26"/>
      <c r="O1368" s="1"/>
      <c r="P1368" s="1"/>
      <c r="Q1368" s="1"/>
      <c r="R1368" s="1"/>
      <c r="S1368" s="1"/>
      <c r="T1368" s="1"/>
      <c r="U1368" s="1"/>
      <c r="V1368" s="5"/>
      <c r="W1368" s="5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37">
        <f t="shared" si="65"/>
        <v>0</v>
      </c>
    </row>
    <row r="1369" spans="1:61" hidden="1">
      <c r="A1369" s="6" t="s">
        <v>2241</v>
      </c>
      <c r="B1369" s="6" t="s">
        <v>2242</v>
      </c>
      <c r="C1369" s="6" t="s">
        <v>151</v>
      </c>
      <c r="D1369" s="6"/>
      <c r="E1369" s="6" t="s">
        <v>152</v>
      </c>
      <c r="F1369" s="6" t="s">
        <v>2228</v>
      </c>
      <c r="G1369" s="6"/>
      <c r="H1369" s="1"/>
      <c r="I1369" s="5"/>
      <c r="J1369" s="5"/>
      <c r="K1369" s="1"/>
      <c r="L1369" s="5"/>
      <c r="M1369" s="5"/>
      <c r="N1369" s="26"/>
      <c r="O1369" s="1"/>
      <c r="P1369" s="1"/>
      <c r="Q1369" s="1"/>
      <c r="R1369" s="1"/>
      <c r="S1369" s="1"/>
      <c r="T1369" s="1"/>
      <c r="U1369" s="1"/>
      <c r="V1369" s="5"/>
      <c r="W1369" s="5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37">
        <f t="shared" si="65"/>
        <v>0</v>
      </c>
    </row>
    <row r="1370" spans="1:61" hidden="1">
      <c r="A1370" s="6" t="s">
        <v>2243</v>
      </c>
      <c r="B1370" s="6" t="s">
        <v>2244</v>
      </c>
      <c r="C1370" s="6" t="s">
        <v>151</v>
      </c>
      <c r="D1370" s="6"/>
      <c r="E1370" s="6" t="s">
        <v>152</v>
      </c>
      <c r="F1370" s="6" t="s">
        <v>2228</v>
      </c>
      <c r="G1370" s="6"/>
      <c r="H1370" s="1"/>
      <c r="I1370" s="5"/>
      <c r="J1370" s="5"/>
      <c r="K1370" s="1"/>
      <c r="L1370" s="5"/>
      <c r="M1370" s="5"/>
      <c r="N1370" s="26"/>
      <c r="O1370" s="1"/>
      <c r="P1370" s="1"/>
      <c r="Q1370" s="1"/>
      <c r="R1370" s="1"/>
      <c r="S1370" s="1"/>
      <c r="T1370" s="1"/>
      <c r="U1370" s="1"/>
      <c r="V1370" s="5"/>
      <c r="W1370" s="5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37">
        <f t="shared" si="65"/>
        <v>0</v>
      </c>
    </row>
    <row r="1371" spans="1:61" hidden="1">
      <c r="A1371" s="6" t="s">
        <v>2245</v>
      </c>
      <c r="B1371" s="6" t="s">
        <v>2246</v>
      </c>
      <c r="C1371" s="6" t="s">
        <v>151</v>
      </c>
      <c r="D1371" s="6"/>
      <c r="E1371" s="6" t="s">
        <v>152</v>
      </c>
      <c r="F1371" s="6" t="s">
        <v>2228</v>
      </c>
      <c r="G1371" s="6"/>
      <c r="H1371" s="1"/>
      <c r="I1371" s="5"/>
      <c r="J1371" s="5"/>
      <c r="K1371" s="1"/>
      <c r="L1371" s="5"/>
      <c r="M1371" s="5"/>
      <c r="N1371" s="26"/>
      <c r="O1371" s="1"/>
      <c r="P1371" s="1"/>
      <c r="Q1371" s="1"/>
      <c r="R1371" s="1"/>
      <c r="S1371" s="1"/>
      <c r="T1371" s="1"/>
      <c r="U1371" s="1"/>
      <c r="V1371" s="5"/>
      <c r="W1371" s="5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37">
        <f t="shared" si="65"/>
        <v>0</v>
      </c>
    </row>
    <row r="1372" spans="1:61" hidden="1">
      <c r="A1372" s="6" t="s">
        <v>7339</v>
      </c>
      <c r="B1372" s="6" t="s">
        <v>7733</v>
      </c>
      <c r="C1372" s="6" t="s">
        <v>151</v>
      </c>
      <c r="D1372" s="6"/>
      <c r="E1372" s="6" t="s">
        <v>152</v>
      </c>
      <c r="F1372" s="6" t="s">
        <v>2228</v>
      </c>
      <c r="G1372" s="6"/>
      <c r="H1372" s="1"/>
      <c r="I1372" s="5"/>
      <c r="J1372" s="5"/>
      <c r="K1372" s="1"/>
      <c r="L1372" s="5"/>
      <c r="M1372" s="5"/>
      <c r="N1372" s="26"/>
      <c r="O1372" s="1"/>
      <c r="P1372" s="1"/>
      <c r="Q1372" s="1"/>
      <c r="R1372" s="1"/>
      <c r="S1372" s="1"/>
      <c r="T1372" s="1"/>
      <c r="U1372" s="1"/>
      <c r="V1372" s="5"/>
      <c r="W1372" s="5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37">
        <f t="shared" si="65"/>
        <v>0</v>
      </c>
    </row>
    <row r="1373" spans="1:61" hidden="1">
      <c r="A1373" s="6" t="s">
        <v>2233</v>
      </c>
      <c r="B1373" s="6" t="s">
        <v>2234</v>
      </c>
      <c r="C1373" s="6" t="s">
        <v>7</v>
      </c>
      <c r="D1373" s="6" t="s">
        <v>67</v>
      </c>
      <c r="E1373" s="6" t="s">
        <v>67</v>
      </c>
      <c r="F1373" s="6" t="s">
        <v>2228</v>
      </c>
      <c r="G1373" s="6"/>
      <c r="H1373" s="1"/>
      <c r="I1373" s="5"/>
      <c r="J1373" s="5"/>
      <c r="K1373" s="1"/>
      <c r="L1373" s="5"/>
      <c r="M1373" s="5"/>
      <c r="N1373" s="26"/>
      <c r="O1373" s="1"/>
      <c r="P1373" s="1"/>
      <c r="Q1373" s="1"/>
      <c r="R1373" s="1"/>
      <c r="S1373" s="1"/>
      <c r="T1373" s="1"/>
      <c r="U1373" s="1"/>
      <c r="V1373" s="5"/>
      <c r="W1373" s="5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37">
        <f t="shared" si="65"/>
        <v>0</v>
      </c>
    </row>
    <row r="1374" spans="1:61" hidden="1">
      <c r="A1374" s="6" t="s">
        <v>7340</v>
      </c>
      <c r="B1374" s="6" t="s">
        <v>7734</v>
      </c>
      <c r="C1374" s="6" t="s">
        <v>151</v>
      </c>
      <c r="D1374" s="6"/>
      <c r="E1374" s="6" t="s">
        <v>8212</v>
      </c>
      <c r="F1374" s="6" t="s">
        <v>2228</v>
      </c>
      <c r="G1374" s="6"/>
      <c r="H1374" s="1"/>
      <c r="I1374" s="5"/>
      <c r="J1374" s="5"/>
      <c r="K1374" s="1"/>
      <c r="L1374" s="5"/>
      <c r="M1374" s="5"/>
      <c r="N1374" s="26"/>
      <c r="O1374" s="1"/>
      <c r="P1374" s="1"/>
      <c r="Q1374" s="1"/>
      <c r="R1374" s="1"/>
      <c r="S1374" s="1"/>
      <c r="T1374" s="1"/>
      <c r="U1374" s="1"/>
      <c r="V1374" s="5"/>
      <c r="W1374" s="5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37">
        <f t="shared" si="65"/>
        <v>0</v>
      </c>
    </row>
    <row r="1375" spans="1:61" hidden="1">
      <c r="A1375" s="6" t="s">
        <v>2247</v>
      </c>
      <c r="B1375" s="6" t="s">
        <v>2248</v>
      </c>
      <c r="C1375" s="6" t="s">
        <v>7</v>
      </c>
      <c r="D1375" s="6" t="s">
        <v>8199</v>
      </c>
      <c r="E1375" s="6" t="s">
        <v>21</v>
      </c>
      <c r="F1375" s="6" t="s">
        <v>2249</v>
      </c>
      <c r="G1375" s="6"/>
      <c r="H1375" s="1"/>
      <c r="I1375" s="5"/>
      <c r="J1375" s="5"/>
      <c r="K1375" s="1"/>
      <c r="L1375" s="5"/>
      <c r="M1375" s="5"/>
      <c r="N1375" s="26"/>
      <c r="O1375" s="1"/>
      <c r="P1375" s="1"/>
      <c r="Q1375" s="1"/>
      <c r="R1375" s="1"/>
      <c r="S1375" s="1"/>
      <c r="T1375" s="1"/>
      <c r="U1375" s="1"/>
      <c r="V1375" s="5"/>
      <c r="W1375" s="5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37">
        <f t="shared" si="65"/>
        <v>0</v>
      </c>
    </row>
    <row r="1376" spans="1:61">
      <c r="A1376" s="7" t="s">
        <v>2250</v>
      </c>
      <c r="B1376" s="7" t="s">
        <v>2251</v>
      </c>
      <c r="C1376" s="7" t="s">
        <v>7</v>
      </c>
      <c r="D1376" s="7" t="s">
        <v>8199</v>
      </c>
      <c r="E1376" s="7" t="s">
        <v>21</v>
      </c>
      <c r="F1376" s="7" t="s">
        <v>2249</v>
      </c>
      <c r="G1376" s="25"/>
      <c r="H1376" s="1"/>
      <c r="I1376" s="5"/>
      <c r="J1376" s="5"/>
      <c r="K1376" s="1"/>
      <c r="L1376" s="5"/>
      <c r="M1376" s="5"/>
      <c r="N1376" s="26"/>
      <c r="O1376" s="1">
        <v>2359.7348364598201</v>
      </c>
      <c r="P1376" s="1"/>
      <c r="Q1376" s="1"/>
      <c r="R1376" s="1"/>
      <c r="S1376" s="1"/>
      <c r="T1376" s="1"/>
      <c r="U1376" s="1"/>
      <c r="V1376" s="5"/>
      <c r="W1376" s="5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37">
        <f>BH1376+BG1376+BF1376+BE1376+BD1376+BB1376+BA1376+AZ1376+AY1376+AX1376+AW1376+AV1376+AU1376+AT1376+AS1376+AR1376+AQ1376+AP1376+AO1376+AN1376+AM1376+AL1376+AK1376+AJ1376+AI1376+AH1376+AG1376+AF1376+AE1376+AD1376+AC1376+AB1376+BC1376+AA1376+Z1376+Y1376+X1376+U1376+T1376+S1376+R1376+Q1376+P1376+O1376+N1376+M1376+L1376+K1376+J1376+I1376+H1376+G1376</f>
        <v>2359.7348364598201</v>
      </c>
    </row>
    <row r="1377" spans="1:61" hidden="1">
      <c r="A1377" s="6" t="s">
        <v>2252</v>
      </c>
      <c r="B1377" s="6" t="s">
        <v>2253</v>
      </c>
      <c r="C1377" s="6" t="s">
        <v>7</v>
      </c>
      <c r="D1377" s="6" t="s">
        <v>8199</v>
      </c>
      <c r="E1377" s="6" t="s">
        <v>21</v>
      </c>
      <c r="F1377" s="6" t="s">
        <v>2249</v>
      </c>
      <c r="G1377" s="6"/>
      <c r="H1377" s="1"/>
      <c r="I1377" s="5"/>
      <c r="J1377" s="5"/>
      <c r="K1377" s="1"/>
      <c r="L1377" s="5"/>
      <c r="M1377" s="5"/>
      <c r="N1377" s="26"/>
      <c r="O1377" s="1"/>
      <c r="P1377" s="1"/>
      <c r="Q1377" s="1"/>
      <c r="R1377" s="1"/>
      <c r="S1377" s="1"/>
      <c r="T1377" s="1"/>
      <c r="U1377" s="1"/>
      <c r="V1377" s="5"/>
      <c r="W1377" s="5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37">
        <f t="shared" ref="BI1377:BI1397" si="66">BH1377+BG1377+BF1377+BE1377+BD1377+BB1377+BA1377+AZ1377+AY1377+AX1377+AW1377+AV1377+AU1377+AT1377+AS1377+AR1377+AQ1377+AP1377+AO1377+AN1377+AM1377+AL1377+AK1377+AJ1377+AI1377+AH1377+AG1377+AF1377+AE1377+AD1377+AC1377+AB1377+BC1377+AA1377+Z1377+Y1377+X1377+U1377+T1377+S1377+R1377+Q1377+P1377+O1377+N1377+M1377+L1377+K1377+J1377+I1377+H1377</f>
        <v>0</v>
      </c>
    </row>
    <row r="1378" spans="1:61" hidden="1">
      <c r="A1378" s="6" t="s">
        <v>2254</v>
      </c>
      <c r="B1378" s="6" t="s">
        <v>2255</v>
      </c>
      <c r="C1378" s="6" t="s">
        <v>7</v>
      </c>
      <c r="D1378" s="6" t="s">
        <v>8199</v>
      </c>
      <c r="E1378" s="6" t="s">
        <v>21</v>
      </c>
      <c r="F1378" s="6" t="s">
        <v>2249</v>
      </c>
      <c r="G1378" s="6"/>
      <c r="H1378" s="1"/>
      <c r="I1378" s="5"/>
      <c r="J1378" s="5"/>
      <c r="K1378" s="1"/>
      <c r="L1378" s="5"/>
      <c r="M1378" s="5"/>
      <c r="N1378" s="26"/>
      <c r="O1378" s="1"/>
      <c r="P1378" s="1"/>
      <c r="Q1378" s="1"/>
      <c r="R1378" s="1"/>
      <c r="S1378" s="1"/>
      <c r="T1378" s="1"/>
      <c r="U1378" s="1"/>
      <c r="V1378" s="5"/>
      <c r="W1378" s="5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37">
        <f t="shared" si="66"/>
        <v>0</v>
      </c>
    </row>
    <row r="1379" spans="1:61" hidden="1">
      <c r="A1379" s="6" t="s">
        <v>2256</v>
      </c>
      <c r="B1379" s="6" t="s">
        <v>2257</v>
      </c>
      <c r="C1379" s="6" t="s">
        <v>7</v>
      </c>
      <c r="D1379" s="6" t="s">
        <v>18</v>
      </c>
      <c r="E1379" s="6" t="s">
        <v>31</v>
      </c>
      <c r="F1379" s="6" t="s">
        <v>2249</v>
      </c>
      <c r="G1379" s="6"/>
      <c r="H1379" s="1"/>
      <c r="I1379" s="5"/>
      <c r="J1379" s="5"/>
      <c r="K1379" s="1"/>
      <c r="L1379" s="5"/>
      <c r="M1379" s="5"/>
      <c r="N1379" s="26"/>
      <c r="O1379" s="1"/>
      <c r="P1379" s="1"/>
      <c r="Q1379" s="1"/>
      <c r="R1379" s="1"/>
      <c r="S1379" s="1"/>
      <c r="T1379" s="1"/>
      <c r="U1379" s="1"/>
      <c r="V1379" s="5"/>
      <c r="W1379" s="5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37">
        <f t="shared" si="66"/>
        <v>0</v>
      </c>
    </row>
    <row r="1380" spans="1:61" hidden="1">
      <c r="A1380" s="6" t="s">
        <v>2258</v>
      </c>
      <c r="B1380" s="6" t="s">
        <v>2259</v>
      </c>
      <c r="C1380" s="6" t="s">
        <v>7</v>
      </c>
      <c r="D1380" s="6" t="s">
        <v>18</v>
      </c>
      <c r="E1380" s="6" t="s">
        <v>31</v>
      </c>
      <c r="F1380" s="6" t="s">
        <v>2249</v>
      </c>
      <c r="G1380" s="6"/>
      <c r="H1380" s="1"/>
      <c r="I1380" s="5"/>
      <c r="J1380" s="5"/>
      <c r="K1380" s="1"/>
      <c r="L1380" s="5"/>
      <c r="M1380" s="5"/>
      <c r="N1380" s="26"/>
      <c r="O1380" s="1"/>
      <c r="P1380" s="1"/>
      <c r="Q1380" s="1"/>
      <c r="R1380" s="1"/>
      <c r="S1380" s="1"/>
      <c r="T1380" s="1"/>
      <c r="U1380" s="1"/>
      <c r="V1380" s="5"/>
      <c r="W1380" s="5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37">
        <f t="shared" si="66"/>
        <v>0</v>
      </c>
    </row>
    <row r="1381" spans="1:61" hidden="1">
      <c r="A1381" s="6" t="s">
        <v>2260</v>
      </c>
      <c r="B1381" s="6" t="s">
        <v>2261</v>
      </c>
      <c r="C1381" s="6" t="s">
        <v>7</v>
      </c>
      <c r="D1381" s="6" t="s">
        <v>18</v>
      </c>
      <c r="E1381" s="6" t="s">
        <v>31</v>
      </c>
      <c r="F1381" s="6" t="s">
        <v>2249</v>
      </c>
      <c r="G1381" s="6"/>
      <c r="H1381" s="1"/>
      <c r="I1381" s="5"/>
      <c r="J1381" s="5"/>
      <c r="K1381" s="1"/>
      <c r="L1381" s="5"/>
      <c r="M1381" s="5"/>
      <c r="N1381" s="26"/>
      <c r="O1381" s="1"/>
      <c r="P1381" s="1"/>
      <c r="Q1381" s="1"/>
      <c r="R1381" s="1"/>
      <c r="S1381" s="1"/>
      <c r="T1381" s="1"/>
      <c r="U1381" s="1"/>
      <c r="V1381" s="5"/>
      <c r="W1381" s="5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37">
        <f t="shared" si="66"/>
        <v>0</v>
      </c>
    </row>
    <row r="1382" spans="1:61" hidden="1">
      <c r="A1382" s="6" t="s">
        <v>2262</v>
      </c>
      <c r="B1382" s="6" t="s">
        <v>2263</v>
      </c>
      <c r="C1382" s="6" t="s">
        <v>7</v>
      </c>
      <c r="D1382" s="6" t="s">
        <v>18</v>
      </c>
      <c r="E1382" s="6" t="s">
        <v>31</v>
      </c>
      <c r="F1382" s="6" t="s">
        <v>2249</v>
      </c>
      <c r="G1382" s="6"/>
      <c r="H1382" s="1"/>
      <c r="I1382" s="5"/>
      <c r="J1382" s="5"/>
      <c r="K1382" s="1"/>
      <c r="L1382" s="5"/>
      <c r="M1382" s="5"/>
      <c r="N1382" s="26"/>
      <c r="O1382" s="1"/>
      <c r="P1382" s="1"/>
      <c r="Q1382" s="1"/>
      <c r="R1382" s="1"/>
      <c r="S1382" s="1"/>
      <c r="T1382" s="1"/>
      <c r="U1382" s="1"/>
      <c r="V1382" s="5"/>
      <c r="W1382" s="5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37">
        <f t="shared" si="66"/>
        <v>0</v>
      </c>
    </row>
    <row r="1383" spans="1:61" hidden="1">
      <c r="A1383" s="6" t="s">
        <v>2264</v>
      </c>
      <c r="B1383" s="6" t="s">
        <v>7421</v>
      </c>
      <c r="C1383" s="6" t="s">
        <v>7</v>
      </c>
      <c r="D1383" s="6" t="s">
        <v>8199</v>
      </c>
      <c r="E1383" s="6" t="s">
        <v>8201</v>
      </c>
      <c r="F1383" s="6" t="s">
        <v>2249</v>
      </c>
      <c r="G1383" s="6"/>
      <c r="H1383" s="1"/>
      <c r="I1383" s="5"/>
      <c r="J1383" s="5"/>
      <c r="K1383" s="1"/>
      <c r="L1383" s="5"/>
      <c r="M1383" s="5"/>
      <c r="N1383" s="26"/>
      <c r="O1383" s="1"/>
      <c r="P1383" s="1"/>
      <c r="Q1383" s="1"/>
      <c r="R1383" s="1"/>
      <c r="S1383" s="1"/>
      <c r="T1383" s="1"/>
      <c r="U1383" s="1"/>
      <c r="V1383" s="5"/>
      <c r="W1383" s="5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37">
        <f t="shared" si="66"/>
        <v>0</v>
      </c>
    </row>
    <row r="1384" spans="1:61" hidden="1">
      <c r="A1384" s="6" t="s">
        <v>2265</v>
      </c>
      <c r="B1384" s="6" t="s">
        <v>2266</v>
      </c>
      <c r="C1384" s="6" t="s">
        <v>7</v>
      </c>
      <c r="D1384" s="6" t="s">
        <v>18</v>
      </c>
      <c r="E1384" s="6" t="s">
        <v>21</v>
      </c>
      <c r="F1384" s="6" t="s">
        <v>2249</v>
      </c>
      <c r="G1384" s="6"/>
      <c r="H1384" s="1"/>
      <c r="I1384" s="5"/>
      <c r="J1384" s="5"/>
      <c r="K1384" s="1"/>
      <c r="L1384" s="5"/>
      <c r="M1384" s="5"/>
      <c r="N1384" s="26"/>
      <c r="O1384" s="1"/>
      <c r="P1384" s="1"/>
      <c r="Q1384" s="1"/>
      <c r="R1384" s="1"/>
      <c r="S1384" s="1"/>
      <c r="T1384" s="1"/>
      <c r="U1384" s="1"/>
      <c r="V1384" s="5"/>
      <c r="W1384" s="5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37">
        <f t="shared" si="66"/>
        <v>0</v>
      </c>
    </row>
    <row r="1385" spans="1:61" hidden="1">
      <c r="A1385" s="6" t="s">
        <v>2347</v>
      </c>
      <c r="B1385" s="6" t="s">
        <v>414</v>
      </c>
      <c r="C1385" s="6" t="s">
        <v>151</v>
      </c>
      <c r="D1385" s="6"/>
      <c r="E1385" s="6" t="s">
        <v>152</v>
      </c>
      <c r="F1385" s="6" t="s">
        <v>2249</v>
      </c>
      <c r="G1385" s="6"/>
      <c r="H1385" s="1"/>
      <c r="I1385" s="1"/>
      <c r="J1385" s="5"/>
      <c r="K1385" s="1"/>
      <c r="L1385" s="5"/>
      <c r="M1385" s="1"/>
      <c r="N1385" s="26"/>
      <c r="O1385" s="1"/>
      <c r="P1385" s="1"/>
      <c r="Q1385" s="1"/>
      <c r="R1385" s="1"/>
      <c r="S1385" s="1"/>
      <c r="T1385" s="1"/>
      <c r="U1385" s="1"/>
      <c r="V1385" s="5"/>
      <c r="W1385" s="5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37">
        <f t="shared" si="66"/>
        <v>0</v>
      </c>
    </row>
    <row r="1386" spans="1:61" hidden="1">
      <c r="A1386" s="6" t="s">
        <v>6680</v>
      </c>
      <c r="B1386" s="6" t="s">
        <v>6681</v>
      </c>
      <c r="C1386" s="6" t="s">
        <v>151</v>
      </c>
      <c r="D1386" s="6"/>
      <c r="E1386" s="6" t="s">
        <v>8205</v>
      </c>
      <c r="F1386" s="6" t="s">
        <v>2249</v>
      </c>
      <c r="G1386" s="6"/>
      <c r="H1386" s="1"/>
      <c r="I1386" s="5"/>
      <c r="J1386" s="5"/>
      <c r="K1386" s="1"/>
      <c r="L1386" s="5"/>
      <c r="M1386" s="5"/>
      <c r="N1386" s="26"/>
      <c r="O1386" s="1"/>
      <c r="P1386" s="1"/>
      <c r="Q1386" s="1"/>
      <c r="R1386" s="1"/>
      <c r="S1386" s="1"/>
      <c r="T1386" s="1"/>
      <c r="U1386" s="1"/>
      <c r="V1386" s="5"/>
      <c r="W1386" s="5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37">
        <f t="shared" si="66"/>
        <v>0</v>
      </c>
    </row>
    <row r="1387" spans="1:61" hidden="1">
      <c r="A1387" s="6" t="s">
        <v>2267</v>
      </c>
      <c r="B1387" s="6" t="s">
        <v>2268</v>
      </c>
      <c r="C1387" s="6" t="s">
        <v>7</v>
      </c>
      <c r="D1387" s="6" t="s">
        <v>18</v>
      </c>
      <c r="E1387" s="6" t="s">
        <v>13</v>
      </c>
      <c r="F1387" s="6" t="s">
        <v>2249</v>
      </c>
      <c r="G1387" s="6"/>
      <c r="H1387" s="1"/>
      <c r="I1387" s="5"/>
      <c r="J1387" s="5"/>
      <c r="K1387" s="1"/>
      <c r="L1387" s="5"/>
      <c r="M1387" s="5"/>
      <c r="N1387" s="26"/>
      <c r="O1387" s="1"/>
      <c r="P1387" s="1"/>
      <c r="Q1387" s="1"/>
      <c r="R1387" s="1"/>
      <c r="S1387" s="1"/>
      <c r="T1387" s="1"/>
      <c r="U1387" s="1"/>
      <c r="V1387" s="5"/>
      <c r="W1387" s="5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37">
        <f t="shared" si="66"/>
        <v>0</v>
      </c>
    </row>
    <row r="1388" spans="1:61" hidden="1">
      <c r="A1388" s="6" t="s">
        <v>6682</v>
      </c>
      <c r="B1388" s="6" t="s">
        <v>7735</v>
      </c>
      <c r="C1388" s="6" t="s">
        <v>151</v>
      </c>
      <c r="D1388" s="6"/>
      <c r="E1388" s="6" t="s">
        <v>8205</v>
      </c>
      <c r="F1388" s="6" t="s">
        <v>2249</v>
      </c>
      <c r="G1388" s="6"/>
      <c r="H1388" s="1"/>
      <c r="I1388" s="5"/>
      <c r="J1388" s="5"/>
      <c r="K1388" s="1"/>
      <c r="L1388" s="5"/>
      <c r="M1388" s="5"/>
      <c r="N1388" s="26"/>
      <c r="O1388" s="1"/>
      <c r="P1388" s="1"/>
      <c r="Q1388" s="1"/>
      <c r="R1388" s="1"/>
      <c r="S1388" s="1"/>
      <c r="T1388" s="1"/>
      <c r="U1388" s="1"/>
      <c r="V1388" s="5"/>
      <c r="W1388" s="5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37">
        <f t="shared" si="66"/>
        <v>0</v>
      </c>
    </row>
    <row r="1389" spans="1:61" hidden="1">
      <c r="A1389" s="6" t="s">
        <v>2348</v>
      </c>
      <c r="B1389" s="6" t="s">
        <v>2349</v>
      </c>
      <c r="C1389" s="6" t="s">
        <v>151</v>
      </c>
      <c r="D1389" s="6"/>
      <c r="E1389" s="6" t="s">
        <v>152</v>
      </c>
      <c r="F1389" s="6" t="s">
        <v>2249</v>
      </c>
      <c r="G1389" s="6"/>
      <c r="H1389" s="1"/>
      <c r="I1389" s="5"/>
      <c r="J1389" s="5"/>
      <c r="K1389" s="1"/>
      <c r="L1389" s="5"/>
      <c r="M1389" s="5"/>
      <c r="N1389" s="26"/>
      <c r="O1389" s="1"/>
      <c r="P1389" s="1"/>
      <c r="Q1389" s="1"/>
      <c r="R1389" s="1"/>
      <c r="S1389" s="1"/>
      <c r="T1389" s="1"/>
      <c r="U1389" s="1"/>
      <c r="V1389" s="5"/>
      <c r="W1389" s="5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37">
        <f t="shared" si="66"/>
        <v>0</v>
      </c>
    </row>
    <row r="1390" spans="1:61" hidden="1">
      <c r="A1390" s="6" t="s">
        <v>6683</v>
      </c>
      <c r="B1390" s="6" t="s">
        <v>6684</v>
      </c>
      <c r="C1390" s="6" t="s">
        <v>151</v>
      </c>
      <c r="D1390" s="6"/>
      <c r="E1390" s="6" t="s">
        <v>8205</v>
      </c>
      <c r="F1390" s="6" t="s">
        <v>2249</v>
      </c>
      <c r="G1390" s="6"/>
      <c r="H1390" s="1"/>
      <c r="I1390" s="5"/>
      <c r="J1390" s="5"/>
      <c r="K1390" s="1"/>
      <c r="L1390" s="5"/>
      <c r="M1390" s="5"/>
      <c r="N1390" s="26"/>
      <c r="O1390" s="1"/>
      <c r="P1390" s="1"/>
      <c r="Q1390" s="1"/>
      <c r="R1390" s="1"/>
      <c r="S1390" s="1"/>
      <c r="T1390" s="1"/>
      <c r="U1390" s="1"/>
      <c r="V1390" s="5"/>
      <c r="W1390" s="5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37">
        <f t="shared" si="66"/>
        <v>0</v>
      </c>
    </row>
    <row r="1391" spans="1:61" hidden="1">
      <c r="A1391" s="6" t="s">
        <v>2269</v>
      </c>
      <c r="B1391" s="6" t="s">
        <v>2270</v>
      </c>
      <c r="C1391" s="6" t="s">
        <v>7</v>
      </c>
      <c r="D1391" s="6" t="s">
        <v>18</v>
      </c>
      <c r="E1391" s="6" t="s">
        <v>13</v>
      </c>
      <c r="F1391" s="6" t="s">
        <v>2249</v>
      </c>
      <c r="G1391" s="6"/>
      <c r="H1391" s="1"/>
      <c r="I1391" s="5"/>
      <c r="J1391" s="5"/>
      <c r="K1391" s="1"/>
      <c r="L1391" s="5"/>
      <c r="M1391" s="5"/>
      <c r="N1391" s="26"/>
      <c r="O1391" s="1"/>
      <c r="P1391" s="1"/>
      <c r="Q1391" s="1"/>
      <c r="R1391" s="1"/>
      <c r="S1391" s="1"/>
      <c r="T1391" s="1"/>
      <c r="U1391" s="1"/>
      <c r="V1391" s="5"/>
      <c r="W1391" s="5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37">
        <f t="shared" si="66"/>
        <v>0</v>
      </c>
    </row>
    <row r="1392" spans="1:61" hidden="1">
      <c r="A1392" s="6" t="s">
        <v>2271</v>
      </c>
      <c r="B1392" s="6" t="s">
        <v>2272</v>
      </c>
      <c r="C1392" s="6" t="s">
        <v>7</v>
      </c>
      <c r="D1392" s="6" t="s">
        <v>67</v>
      </c>
      <c r="E1392" s="6" t="s">
        <v>67</v>
      </c>
      <c r="F1392" s="6" t="s">
        <v>2249</v>
      </c>
      <c r="G1392" s="6"/>
      <c r="H1392" s="1"/>
      <c r="I1392" s="5"/>
      <c r="J1392" s="5"/>
      <c r="K1392" s="1"/>
      <c r="L1392" s="5"/>
      <c r="M1392" s="5"/>
      <c r="N1392" s="26"/>
      <c r="O1392" s="1"/>
      <c r="P1392" s="1"/>
      <c r="Q1392" s="1"/>
      <c r="R1392" s="1"/>
      <c r="S1392" s="1"/>
      <c r="T1392" s="1"/>
      <c r="U1392" s="1"/>
      <c r="V1392" s="5"/>
      <c r="W1392" s="5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37">
        <f t="shared" si="66"/>
        <v>0</v>
      </c>
    </row>
    <row r="1393" spans="1:61" hidden="1">
      <c r="A1393" s="6" t="s">
        <v>2273</v>
      </c>
      <c r="B1393" s="6" t="s">
        <v>2274</v>
      </c>
      <c r="C1393" s="6" t="s">
        <v>7</v>
      </c>
      <c r="D1393" s="6" t="s">
        <v>67</v>
      </c>
      <c r="E1393" s="6" t="s">
        <v>67</v>
      </c>
      <c r="F1393" s="6" t="s">
        <v>2249</v>
      </c>
      <c r="G1393" s="6"/>
      <c r="H1393" s="1"/>
      <c r="I1393" s="5"/>
      <c r="J1393" s="5"/>
      <c r="K1393" s="1"/>
      <c r="L1393" s="5"/>
      <c r="M1393" s="5"/>
      <c r="N1393" s="26"/>
      <c r="O1393" s="1"/>
      <c r="P1393" s="1"/>
      <c r="Q1393" s="1"/>
      <c r="R1393" s="1"/>
      <c r="S1393" s="1"/>
      <c r="T1393" s="1"/>
      <c r="U1393" s="1"/>
      <c r="V1393" s="5"/>
      <c r="W1393" s="5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37">
        <f t="shared" si="66"/>
        <v>0</v>
      </c>
    </row>
    <row r="1394" spans="1:61" hidden="1">
      <c r="A1394" s="6" t="s">
        <v>2275</v>
      </c>
      <c r="B1394" s="6" t="s">
        <v>2276</v>
      </c>
      <c r="C1394" s="6" t="s">
        <v>7</v>
      </c>
      <c r="D1394" s="6" t="s">
        <v>67</v>
      </c>
      <c r="E1394" s="6" t="s">
        <v>67</v>
      </c>
      <c r="F1394" s="6" t="s">
        <v>2249</v>
      </c>
      <c r="G1394" s="6"/>
      <c r="H1394" s="1"/>
      <c r="I1394" s="5"/>
      <c r="J1394" s="5"/>
      <c r="K1394" s="1"/>
      <c r="L1394" s="5"/>
      <c r="M1394" s="5"/>
      <c r="N1394" s="26"/>
      <c r="O1394" s="1"/>
      <c r="P1394" s="1"/>
      <c r="Q1394" s="1"/>
      <c r="R1394" s="1"/>
      <c r="S1394" s="1"/>
      <c r="T1394" s="1"/>
      <c r="U1394" s="1"/>
      <c r="V1394" s="5"/>
      <c r="W1394" s="5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37">
        <f t="shared" si="66"/>
        <v>0</v>
      </c>
    </row>
    <row r="1395" spans="1:61" hidden="1">
      <c r="A1395" s="6" t="s">
        <v>2277</v>
      </c>
      <c r="B1395" s="6" t="s">
        <v>2278</v>
      </c>
      <c r="C1395" s="6" t="s">
        <v>7</v>
      </c>
      <c r="D1395" s="6" t="s">
        <v>67</v>
      </c>
      <c r="E1395" s="6" t="s">
        <v>67</v>
      </c>
      <c r="F1395" s="6" t="s">
        <v>2249</v>
      </c>
      <c r="G1395" s="6"/>
      <c r="H1395" s="1"/>
      <c r="I1395" s="5"/>
      <c r="J1395" s="5"/>
      <c r="K1395" s="1"/>
      <c r="L1395" s="5"/>
      <c r="M1395" s="5"/>
      <c r="N1395" s="26"/>
      <c r="O1395" s="1"/>
      <c r="P1395" s="1"/>
      <c r="Q1395" s="1"/>
      <c r="R1395" s="1"/>
      <c r="S1395" s="1"/>
      <c r="T1395" s="1"/>
      <c r="U1395" s="1"/>
      <c r="V1395" s="5"/>
      <c r="W1395" s="5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37">
        <f t="shared" si="66"/>
        <v>0</v>
      </c>
    </row>
    <row r="1396" spans="1:61" hidden="1">
      <c r="A1396" s="6" t="s">
        <v>2350</v>
      </c>
      <c r="B1396" s="6" t="s">
        <v>2351</v>
      </c>
      <c r="C1396" s="6" t="s">
        <v>151</v>
      </c>
      <c r="D1396" s="6"/>
      <c r="E1396" s="6" t="s">
        <v>152</v>
      </c>
      <c r="F1396" s="6" t="s">
        <v>2249</v>
      </c>
      <c r="G1396" s="6"/>
      <c r="H1396" s="1"/>
      <c r="I1396" s="5"/>
      <c r="J1396" s="5"/>
      <c r="K1396" s="1"/>
      <c r="L1396" s="5"/>
      <c r="M1396" s="5"/>
      <c r="N1396" s="26"/>
      <c r="O1396" s="1"/>
      <c r="P1396" s="1"/>
      <c r="Q1396" s="1"/>
      <c r="R1396" s="1"/>
      <c r="S1396" s="1"/>
      <c r="T1396" s="1"/>
      <c r="U1396" s="1"/>
      <c r="V1396" s="5"/>
      <c r="W1396" s="5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37">
        <f t="shared" si="66"/>
        <v>0</v>
      </c>
    </row>
    <row r="1397" spans="1:61" hidden="1">
      <c r="A1397" s="6" t="s">
        <v>2352</v>
      </c>
      <c r="B1397" s="6" t="s">
        <v>2353</v>
      </c>
      <c r="C1397" s="6" t="s">
        <v>151</v>
      </c>
      <c r="D1397" s="6"/>
      <c r="E1397" s="6" t="s">
        <v>152</v>
      </c>
      <c r="F1397" s="6" t="s">
        <v>2249</v>
      </c>
      <c r="G1397" s="6"/>
      <c r="H1397" s="1"/>
      <c r="I1397" s="5"/>
      <c r="J1397" s="5"/>
      <c r="K1397" s="1"/>
      <c r="L1397" s="5"/>
      <c r="M1397" s="5"/>
      <c r="N1397" s="26"/>
      <c r="O1397" s="1"/>
      <c r="P1397" s="1"/>
      <c r="Q1397" s="1"/>
      <c r="R1397" s="1"/>
      <c r="S1397" s="1"/>
      <c r="T1397" s="1"/>
      <c r="U1397" s="1"/>
      <c r="V1397" s="5"/>
      <c r="W1397" s="5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37">
        <f t="shared" si="66"/>
        <v>0</v>
      </c>
    </row>
    <row r="1398" spans="1:61">
      <c r="A1398" s="7" t="s">
        <v>2279</v>
      </c>
      <c r="B1398" s="7" t="s">
        <v>2280</v>
      </c>
      <c r="C1398" s="7" t="s">
        <v>7</v>
      </c>
      <c r="D1398" s="7" t="s">
        <v>8199</v>
      </c>
      <c r="E1398" s="7" t="s">
        <v>21</v>
      </c>
      <c r="F1398" s="7" t="s">
        <v>2249</v>
      </c>
      <c r="G1398" s="25"/>
      <c r="H1398" s="1"/>
      <c r="I1398" s="5"/>
      <c r="J1398" s="5"/>
      <c r="K1398" s="1"/>
      <c r="L1398" s="5"/>
      <c r="M1398" s="5"/>
      <c r="N1398" s="26"/>
      <c r="O1398" s="1">
        <v>43828.466768877028</v>
      </c>
      <c r="P1398" s="1"/>
      <c r="Q1398" s="1"/>
      <c r="R1398" s="1"/>
      <c r="S1398" s="1"/>
      <c r="T1398" s="1"/>
      <c r="U1398" s="1"/>
      <c r="V1398" s="5"/>
      <c r="W1398" s="5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37">
        <f>BH1398+BG1398+BF1398+BE1398+BD1398+BB1398+BA1398+AZ1398+AY1398+AX1398+AW1398+AV1398+AU1398+AT1398+AS1398+AR1398+AQ1398+AP1398+AO1398+AN1398+AM1398+AL1398+AK1398+AJ1398+AI1398+AH1398+AG1398+AF1398+AE1398+AD1398+AC1398+AB1398+BC1398+AA1398+Z1398+Y1398+X1398+U1398+T1398+S1398+R1398+Q1398+P1398+O1398+N1398+M1398+L1398+K1398+J1398+I1398+H1398+G1398</f>
        <v>43828.466768877028</v>
      </c>
    </row>
    <row r="1399" spans="1:61" hidden="1">
      <c r="A1399" s="6" t="s">
        <v>6685</v>
      </c>
      <c r="B1399" s="6" t="s">
        <v>7736</v>
      </c>
      <c r="C1399" s="6" t="s">
        <v>151</v>
      </c>
      <c r="D1399" s="6"/>
      <c r="E1399" s="6" t="s">
        <v>8211</v>
      </c>
      <c r="F1399" s="6" t="s">
        <v>2249</v>
      </c>
      <c r="G1399" s="6"/>
      <c r="H1399" s="1"/>
      <c r="I1399" s="5"/>
      <c r="J1399" s="5"/>
      <c r="K1399" s="1"/>
      <c r="L1399" s="5"/>
      <c r="M1399" s="5"/>
      <c r="N1399" s="26"/>
      <c r="O1399" s="1"/>
      <c r="P1399" s="1"/>
      <c r="Q1399" s="1"/>
      <c r="R1399" s="1"/>
      <c r="S1399" s="1"/>
      <c r="T1399" s="1"/>
      <c r="U1399" s="1"/>
      <c r="V1399" s="5"/>
      <c r="W1399" s="5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37">
        <f>BH1399+BG1399+BF1399+BE1399+BD1399+BB1399+BA1399+AZ1399+AY1399+AX1399+AW1399+AV1399+AU1399+AT1399+AS1399+AR1399+AQ1399+AP1399+AO1399+AN1399+AM1399+AL1399+AK1399+AJ1399+AI1399+AH1399+AG1399+AF1399+AE1399+AD1399+AC1399+AB1399+BC1399+AA1399+Z1399+Y1399+X1399+U1399+T1399+S1399+R1399+Q1399+P1399+O1399+N1399+M1399+L1399+K1399+J1399+I1399+H1399</f>
        <v>0</v>
      </c>
    </row>
    <row r="1400" spans="1:61" hidden="1">
      <c r="A1400" s="6" t="s">
        <v>2281</v>
      </c>
      <c r="B1400" s="6" t="s">
        <v>2282</v>
      </c>
      <c r="C1400" s="6" t="s">
        <v>7</v>
      </c>
      <c r="D1400" s="6" t="s">
        <v>67</v>
      </c>
      <c r="E1400" s="6" t="s">
        <v>67</v>
      </c>
      <c r="F1400" s="6" t="s">
        <v>2249</v>
      </c>
      <c r="G1400" s="6"/>
      <c r="H1400" s="1"/>
      <c r="I1400" s="5"/>
      <c r="J1400" s="5"/>
      <c r="K1400" s="1"/>
      <c r="L1400" s="5"/>
      <c r="M1400" s="5"/>
      <c r="N1400" s="26"/>
      <c r="O1400" s="1"/>
      <c r="P1400" s="1"/>
      <c r="Q1400" s="1"/>
      <c r="R1400" s="1"/>
      <c r="S1400" s="1"/>
      <c r="T1400" s="1"/>
      <c r="U1400" s="1"/>
      <c r="V1400" s="5"/>
      <c r="W1400" s="5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37">
        <f>BH1400+BG1400+BF1400+BE1400+BD1400+BB1400+BA1400+AZ1400+AY1400+AX1400+AW1400+AV1400+AU1400+AT1400+AS1400+AR1400+AQ1400+AP1400+AO1400+AN1400+AM1400+AL1400+AK1400+AJ1400+AI1400+AH1400+AG1400+AF1400+AE1400+AD1400+AC1400+AB1400+BC1400+AA1400+Z1400+Y1400+X1400+U1400+T1400+S1400+R1400+Q1400+P1400+O1400+N1400+M1400+L1400+K1400+J1400+I1400+H1400</f>
        <v>0</v>
      </c>
    </row>
    <row r="1401" spans="1:61">
      <c r="A1401" s="7" t="s">
        <v>2283</v>
      </c>
      <c r="B1401" s="7" t="s">
        <v>2284</v>
      </c>
      <c r="C1401" s="7" t="s">
        <v>7</v>
      </c>
      <c r="D1401" s="7" t="s">
        <v>8199</v>
      </c>
      <c r="E1401" s="7" t="s">
        <v>9</v>
      </c>
      <c r="F1401" s="7" t="s">
        <v>2249</v>
      </c>
      <c r="G1401" s="25">
        <v>110287.22241256539</v>
      </c>
      <c r="H1401" s="1">
        <v>2616073.4883280927</v>
      </c>
      <c r="I1401" s="5"/>
      <c r="J1401" s="5"/>
      <c r="K1401" s="1">
        <v>300000</v>
      </c>
      <c r="L1401" s="5"/>
      <c r="M1401" s="5"/>
      <c r="N1401" s="26">
        <v>1219727.8006177901</v>
      </c>
      <c r="O1401" s="1">
        <v>185092.45125796244</v>
      </c>
      <c r="P1401" s="1">
        <v>167437.77000000002</v>
      </c>
      <c r="Q1401" s="1"/>
      <c r="R1401" s="1"/>
      <c r="S1401" s="1"/>
      <c r="T1401" s="1">
        <v>154231.61503736256</v>
      </c>
      <c r="U1401" s="1"/>
      <c r="V1401" s="5"/>
      <c r="W1401" s="5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37">
        <f>BH1401+BG1401+BF1401+BE1401+BD1401+BB1401+BA1401+AZ1401+AY1401+AX1401+AW1401+AV1401+AU1401+AT1401+AS1401+AR1401+AQ1401+AP1401+AO1401+AN1401+AM1401+AL1401+AK1401+AJ1401+AI1401+AH1401+AG1401+AF1401+AE1401+AD1401+AC1401+AB1401+BC1401+AA1401+Z1401+Y1401+X1401+U1401+T1401+S1401+R1401+Q1401+P1401+O1401+N1401+M1401+L1401+K1401+J1401+I1401+H1401+G1401</f>
        <v>4752850.3476537736</v>
      </c>
    </row>
    <row r="1402" spans="1:61" hidden="1">
      <c r="A1402" s="6" t="s">
        <v>2354</v>
      </c>
      <c r="B1402" s="6" t="s">
        <v>2355</v>
      </c>
      <c r="C1402" s="6" t="s">
        <v>151</v>
      </c>
      <c r="D1402" s="6"/>
      <c r="E1402" s="6" t="s">
        <v>152</v>
      </c>
      <c r="F1402" s="6" t="s">
        <v>2249</v>
      </c>
      <c r="G1402" s="6"/>
      <c r="H1402" s="1"/>
      <c r="I1402" s="5"/>
      <c r="J1402" s="5"/>
      <c r="K1402" s="1"/>
      <c r="L1402" s="5"/>
      <c r="M1402" s="5"/>
      <c r="N1402" s="26"/>
      <c r="O1402" s="1"/>
      <c r="P1402" s="1"/>
      <c r="Q1402" s="1"/>
      <c r="R1402" s="1"/>
      <c r="S1402" s="1"/>
      <c r="T1402" s="1"/>
      <c r="U1402" s="1"/>
      <c r="V1402" s="5"/>
      <c r="W1402" s="5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37">
        <f>BH1402+BG1402+BF1402+BE1402+BD1402+BB1402+BA1402+AZ1402+AY1402+AX1402+AW1402+AV1402+AU1402+AT1402+AS1402+AR1402+AQ1402+AP1402+AO1402+AN1402+AM1402+AL1402+AK1402+AJ1402+AI1402+AH1402+AG1402+AF1402+AE1402+AD1402+AC1402+AB1402+BC1402+AA1402+Z1402+Y1402+X1402+U1402+T1402+S1402+R1402+Q1402+P1402+O1402+N1402+M1402+L1402+K1402+J1402+I1402+H1402</f>
        <v>0</v>
      </c>
    </row>
    <row r="1403" spans="1:61" hidden="1">
      <c r="A1403" s="6" t="s">
        <v>6686</v>
      </c>
      <c r="B1403" s="6" t="s">
        <v>6687</v>
      </c>
      <c r="C1403" s="6" t="s">
        <v>151</v>
      </c>
      <c r="D1403" s="6"/>
      <c r="E1403" s="6" t="s">
        <v>8205</v>
      </c>
      <c r="F1403" s="6" t="s">
        <v>2249</v>
      </c>
      <c r="G1403" s="6"/>
      <c r="H1403" s="1"/>
      <c r="I1403" s="5"/>
      <c r="J1403" s="5"/>
      <c r="K1403" s="1"/>
      <c r="L1403" s="5"/>
      <c r="M1403" s="5"/>
      <c r="N1403" s="26"/>
      <c r="O1403" s="1"/>
      <c r="P1403" s="1"/>
      <c r="Q1403" s="1"/>
      <c r="R1403" s="1"/>
      <c r="S1403" s="1"/>
      <c r="T1403" s="1"/>
      <c r="U1403" s="1"/>
      <c r="V1403" s="5"/>
      <c r="W1403" s="5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37">
        <f>BH1403+BG1403+BF1403+BE1403+BD1403+BB1403+BA1403+AZ1403+AY1403+AX1403+AW1403+AV1403+AU1403+AT1403+AS1403+AR1403+AQ1403+AP1403+AO1403+AN1403+AM1403+AL1403+AK1403+AJ1403+AI1403+AH1403+AG1403+AF1403+AE1403+AD1403+AC1403+AB1403+BC1403+AA1403+Z1403+Y1403+X1403+U1403+T1403+S1403+R1403+Q1403+P1403+O1403+N1403+M1403+L1403+K1403+J1403+I1403+H1403</f>
        <v>0</v>
      </c>
    </row>
    <row r="1404" spans="1:61" hidden="1">
      <c r="A1404" s="6" t="s">
        <v>2356</v>
      </c>
      <c r="B1404" s="6" t="s">
        <v>2357</v>
      </c>
      <c r="C1404" s="6" t="s">
        <v>151</v>
      </c>
      <c r="D1404" s="6"/>
      <c r="E1404" s="6" t="s">
        <v>152</v>
      </c>
      <c r="F1404" s="6" t="s">
        <v>2249</v>
      </c>
      <c r="G1404" s="6"/>
      <c r="H1404" s="1"/>
      <c r="I1404" s="5"/>
      <c r="J1404" s="5"/>
      <c r="K1404" s="1"/>
      <c r="L1404" s="5"/>
      <c r="M1404" s="5"/>
      <c r="N1404" s="26"/>
      <c r="O1404" s="1"/>
      <c r="P1404" s="1"/>
      <c r="Q1404" s="1"/>
      <c r="R1404" s="1"/>
      <c r="S1404" s="1"/>
      <c r="T1404" s="1"/>
      <c r="U1404" s="1"/>
      <c r="V1404" s="5"/>
      <c r="W1404" s="5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37">
        <f>BH1404+BG1404+BF1404+BE1404+BD1404+BB1404+BA1404+AZ1404+AY1404+AX1404+AW1404+AV1404+AU1404+AT1404+AS1404+AR1404+AQ1404+AP1404+AO1404+AN1404+AM1404+AL1404+AK1404+AJ1404+AI1404+AH1404+AG1404+AF1404+AE1404+AD1404+AC1404+AB1404+BC1404+AA1404+Z1404+Y1404+X1404+U1404+T1404+S1404+R1404+Q1404+P1404+O1404+N1404+M1404+L1404+K1404+J1404+I1404+H1404</f>
        <v>0</v>
      </c>
    </row>
    <row r="1405" spans="1:61">
      <c r="A1405" s="7" t="s">
        <v>2358</v>
      </c>
      <c r="B1405" s="7" t="s">
        <v>2359</v>
      </c>
      <c r="C1405" s="7" t="s">
        <v>151</v>
      </c>
      <c r="D1405" s="7"/>
      <c r="E1405" s="7" t="s">
        <v>152</v>
      </c>
      <c r="F1405" s="7" t="s">
        <v>2249</v>
      </c>
      <c r="G1405" s="25"/>
      <c r="H1405" s="1"/>
      <c r="I1405" s="5"/>
      <c r="J1405" s="5"/>
      <c r="K1405" s="1"/>
      <c r="L1405" s="5"/>
      <c r="M1405" s="5"/>
      <c r="N1405" s="26"/>
      <c r="O1405" s="1"/>
      <c r="P1405" s="1"/>
      <c r="Q1405" s="1">
        <v>6947.3965142560692</v>
      </c>
      <c r="R1405" s="1"/>
      <c r="S1405" s="1"/>
      <c r="T1405" s="1"/>
      <c r="U1405" s="1"/>
      <c r="V1405" s="5"/>
      <c r="W1405" s="5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37">
        <f>BH1405+BG1405+BF1405+BE1405+BD1405+BB1405+BA1405+AZ1405+AY1405+AX1405+AW1405+AV1405+AU1405+AT1405+AS1405+AR1405+AQ1405+AP1405+AO1405+AN1405+AM1405+AL1405+AK1405+AJ1405+AI1405+AH1405+AG1405+AF1405+AE1405+AD1405+AC1405+AB1405+BC1405+AA1405+Z1405+Y1405+X1405+U1405+T1405+S1405+R1405+Q1405+P1405+O1405+N1405+M1405+L1405+K1405+J1405+I1405+H1405+G1405</f>
        <v>6947.3965142560692</v>
      </c>
    </row>
    <row r="1406" spans="1:61">
      <c r="A1406" s="7" t="s">
        <v>2285</v>
      </c>
      <c r="B1406" s="7" t="s">
        <v>2286</v>
      </c>
      <c r="C1406" s="7" t="s">
        <v>7</v>
      </c>
      <c r="D1406" s="7" t="s">
        <v>8199</v>
      </c>
      <c r="E1406" s="7" t="s">
        <v>21</v>
      </c>
      <c r="F1406" s="7" t="s">
        <v>2249</v>
      </c>
      <c r="G1406" s="25"/>
      <c r="H1406" s="1"/>
      <c r="I1406" s="5"/>
      <c r="J1406" s="5"/>
      <c r="K1406" s="1"/>
      <c r="L1406" s="5"/>
      <c r="M1406" s="5"/>
      <c r="N1406" s="26"/>
      <c r="O1406" s="1"/>
      <c r="P1406" s="1">
        <v>8882.7000000000007</v>
      </c>
      <c r="Q1406" s="1"/>
      <c r="R1406" s="1"/>
      <c r="S1406" s="1"/>
      <c r="T1406" s="1"/>
      <c r="U1406" s="1"/>
      <c r="V1406" s="5"/>
      <c r="W1406" s="5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37">
        <f>BH1406+BG1406+BF1406+BE1406+BD1406+BB1406+BA1406+AZ1406+AY1406+AX1406+AW1406+AV1406+AU1406+AT1406+AS1406+AR1406+AQ1406+AP1406+AO1406+AN1406+AM1406+AL1406+AK1406+AJ1406+AI1406+AH1406+AG1406+AF1406+AE1406+AD1406+AC1406+AB1406+BC1406+AA1406+Z1406+Y1406+X1406+U1406+T1406+S1406+R1406+Q1406+P1406+O1406+N1406+M1406+L1406+K1406+J1406+I1406+H1406+G1406</f>
        <v>8882.7000000000007</v>
      </c>
    </row>
    <row r="1407" spans="1:61" hidden="1">
      <c r="A1407" s="6" t="s">
        <v>2360</v>
      </c>
      <c r="B1407" s="6" t="s">
        <v>2361</v>
      </c>
      <c r="C1407" s="6" t="s">
        <v>151</v>
      </c>
      <c r="D1407" s="6"/>
      <c r="E1407" s="6" t="s">
        <v>152</v>
      </c>
      <c r="F1407" s="6" t="s">
        <v>2249</v>
      </c>
      <c r="G1407" s="6"/>
      <c r="H1407" s="1"/>
      <c r="I1407" s="5"/>
      <c r="J1407" s="5"/>
      <c r="K1407" s="1"/>
      <c r="L1407" s="5"/>
      <c r="M1407" s="5"/>
      <c r="N1407" s="26"/>
      <c r="O1407" s="1"/>
      <c r="P1407" s="1"/>
      <c r="Q1407" s="1"/>
      <c r="R1407" s="1"/>
      <c r="S1407" s="1"/>
      <c r="T1407" s="1"/>
      <c r="U1407" s="1"/>
      <c r="V1407" s="5"/>
      <c r="W1407" s="5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37">
        <f>BH1407+BG1407+BF1407+BE1407+BD1407+BB1407+BA1407+AZ1407+AY1407+AX1407+AW1407+AV1407+AU1407+AT1407+AS1407+AR1407+AQ1407+AP1407+AO1407+AN1407+AM1407+AL1407+AK1407+AJ1407+AI1407+AH1407+AG1407+AF1407+AE1407+AD1407+AC1407+AB1407+BC1407+AA1407+Z1407+Y1407+X1407+U1407+T1407+S1407+R1407+Q1407+P1407+O1407+N1407+M1407+L1407+K1407+J1407+I1407+H1407</f>
        <v>0</v>
      </c>
    </row>
    <row r="1408" spans="1:61" hidden="1">
      <c r="A1408" s="6" t="s">
        <v>6688</v>
      </c>
      <c r="B1408" s="6" t="s">
        <v>7737</v>
      </c>
      <c r="C1408" s="6" t="s">
        <v>151</v>
      </c>
      <c r="D1408" s="6"/>
      <c r="E1408" s="6" t="s">
        <v>8211</v>
      </c>
      <c r="F1408" s="6" t="s">
        <v>2249</v>
      </c>
      <c r="G1408" s="6"/>
      <c r="H1408" s="1"/>
      <c r="I1408" s="5"/>
      <c r="J1408" s="5"/>
      <c r="K1408" s="1"/>
      <c r="L1408" s="5"/>
      <c r="M1408" s="5"/>
      <c r="N1408" s="26"/>
      <c r="O1408" s="1"/>
      <c r="P1408" s="1"/>
      <c r="Q1408" s="1"/>
      <c r="R1408" s="1"/>
      <c r="S1408" s="1"/>
      <c r="T1408" s="1"/>
      <c r="U1408" s="1"/>
      <c r="V1408" s="5"/>
      <c r="W1408" s="5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37">
        <f>BH1408+BG1408+BF1408+BE1408+BD1408+BB1408+BA1408+AZ1408+AY1408+AX1408+AW1408+AV1408+AU1408+AT1408+AS1408+AR1408+AQ1408+AP1408+AO1408+AN1408+AM1408+AL1408+AK1408+AJ1408+AI1408+AH1408+AG1408+AF1408+AE1408+AD1408+AC1408+AB1408+BC1408+AA1408+Z1408+Y1408+X1408+U1408+T1408+S1408+R1408+Q1408+P1408+O1408+N1408+M1408+L1408+K1408+J1408+I1408+H1408</f>
        <v>0</v>
      </c>
    </row>
    <row r="1409" spans="1:61" hidden="1">
      <c r="A1409" s="6" t="s">
        <v>2362</v>
      </c>
      <c r="B1409" s="6" t="s">
        <v>2363</v>
      </c>
      <c r="C1409" s="6" t="s">
        <v>151</v>
      </c>
      <c r="D1409" s="6"/>
      <c r="E1409" s="6" t="s">
        <v>152</v>
      </c>
      <c r="F1409" s="6" t="s">
        <v>2249</v>
      </c>
      <c r="G1409" s="6"/>
      <c r="H1409" s="1"/>
      <c r="I1409" s="5"/>
      <c r="J1409" s="5"/>
      <c r="K1409" s="1"/>
      <c r="L1409" s="5"/>
      <c r="M1409" s="5"/>
      <c r="N1409" s="26"/>
      <c r="O1409" s="1"/>
      <c r="P1409" s="1"/>
      <c r="Q1409" s="1"/>
      <c r="R1409" s="1"/>
      <c r="S1409" s="1"/>
      <c r="T1409" s="1"/>
      <c r="U1409" s="1"/>
      <c r="V1409" s="5"/>
      <c r="W1409" s="5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37">
        <f>BH1409+BG1409+BF1409+BE1409+BD1409+BB1409+BA1409+AZ1409+AY1409+AX1409+AW1409+AV1409+AU1409+AT1409+AS1409+AR1409+AQ1409+AP1409+AO1409+AN1409+AM1409+AL1409+AK1409+AJ1409+AI1409+AH1409+AG1409+AF1409+AE1409+AD1409+AC1409+AB1409+BC1409+AA1409+Z1409+Y1409+X1409+U1409+T1409+S1409+R1409+Q1409+P1409+O1409+N1409+M1409+L1409+K1409+J1409+I1409+H1409</f>
        <v>0</v>
      </c>
    </row>
    <row r="1410" spans="1:61" hidden="1">
      <c r="A1410" s="6" t="s">
        <v>2364</v>
      </c>
      <c r="B1410" s="6" t="s">
        <v>2365</v>
      </c>
      <c r="C1410" s="6" t="s">
        <v>151</v>
      </c>
      <c r="D1410" s="6"/>
      <c r="E1410" s="6" t="s">
        <v>152</v>
      </c>
      <c r="F1410" s="6" t="s">
        <v>2249</v>
      </c>
      <c r="G1410" s="6"/>
      <c r="H1410" s="1"/>
      <c r="I1410" s="5"/>
      <c r="J1410" s="5"/>
      <c r="K1410" s="1"/>
      <c r="L1410" s="5"/>
      <c r="M1410" s="5"/>
      <c r="N1410" s="26"/>
      <c r="O1410" s="1"/>
      <c r="P1410" s="1"/>
      <c r="Q1410" s="1"/>
      <c r="R1410" s="1"/>
      <c r="S1410" s="1"/>
      <c r="T1410" s="1"/>
      <c r="U1410" s="1"/>
      <c r="V1410" s="5"/>
      <c r="W1410" s="5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37">
        <f>BH1410+BG1410+BF1410+BE1410+BD1410+BB1410+BA1410+AZ1410+AY1410+AX1410+AW1410+AV1410+AU1410+AT1410+AS1410+AR1410+AQ1410+AP1410+AO1410+AN1410+AM1410+AL1410+AK1410+AJ1410+AI1410+AH1410+AG1410+AF1410+AE1410+AD1410+AC1410+AB1410+BC1410+AA1410+Z1410+Y1410+X1410+U1410+T1410+S1410+R1410+Q1410+P1410+O1410+N1410+M1410+L1410+K1410+J1410+I1410+H1410</f>
        <v>0</v>
      </c>
    </row>
    <row r="1411" spans="1:61" hidden="1">
      <c r="A1411" s="6" t="s">
        <v>2287</v>
      </c>
      <c r="B1411" s="6" t="s">
        <v>2288</v>
      </c>
      <c r="C1411" s="6" t="s">
        <v>7</v>
      </c>
      <c r="D1411" s="6" t="s">
        <v>67</v>
      </c>
      <c r="E1411" s="6" t="s">
        <v>67</v>
      </c>
      <c r="F1411" s="6" t="s">
        <v>2249</v>
      </c>
      <c r="G1411" s="6"/>
      <c r="H1411" s="1"/>
      <c r="I1411" s="5"/>
      <c r="J1411" s="5"/>
      <c r="K1411" s="1"/>
      <c r="L1411" s="5"/>
      <c r="M1411" s="5"/>
      <c r="N1411" s="26"/>
      <c r="O1411" s="1"/>
      <c r="P1411" s="1"/>
      <c r="Q1411" s="1"/>
      <c r="R1411" s="1"/>
      <c r="S1411" s="1"/>
      <c r="T1411" s="1"/>
      <c r="U1411" s="1"/>
      <c r="V1411" s="5"/>
      <c r="W1411" s="5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37">
        <f>BH1411+BG1411+BF1411+BE1411+BD1411+BB1411+BA1411+AZ1411+AY1411+AX1411+AW1411+AV1411+AU1411+AT1411+AS1411+AR1411+AQ1411+AP1411+AO1411+AN1411+AM1411+AL1411+AK1411+AJ1411+AI1411+AH1411+AG1411+AF1411+AE1411+AD1411+AC1411+AB1411+BC1411+AA1411+Z1411+Y1411+X1411+U1411+T1411+S1411+R1411+Q1411+P1411+O1411+N1411+M1411+L1411+K1411+J1411+I1411+H1411</f>
        <v>0</v>
      </c>
    </row>
    <row r="1412" spans="1:61">
      <c r="A1412" s="7" t="s">
        <v>2289</v>
      </c>
      <c r="B1412" s="7" t="s">
        <v>2290</v>
      </c>
      <c r="C1412" s="7" t="s">
        <v>7</v>
      </c>
      <c r="D1412" s="7" t="s">
        <v>8199</v>
      </c>
      <c r="E1412" s="7" t="s">
        <v>21</v>
      </c>
      <c r="F1412" s="7" t="s">
        <v>2249</v>
      </c>
      <c r="G1412" s="25"/>
      <c r="H1412" s="1"/>
      <c r="I1412" s="5"/>
      <c r="J1412" s="5"/>
      <c r="K1412" s="1"/>
      <c r="L1412" s="5"/>
      <c r="M1412" s="5"/>
      <c r="N1412" s="26"/>
      <c r="O1412" s="1">
        <v>167684.67928260492</v>
      </c>
      <c r="P1412" s="1">
        <v>9322.57</v>
      </c>
      <c r="Q1412" s="1">
        <v>18886.606843269557</v>
      </c>
      <c r="R1412" s="1"/>
      <c r="S1412" s="1"/>
      <c r="T1412" s="1"/>
      <c r="U1412" s="1"/>
      <c r="V1412" s="5"/>
      <c r="W1412" s="5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37">
        <f>BH1412+BG1412+BF1412+BE1412+BD1412+BB1412+BA1412+AZ1412+AY1412+AX1412+AW1412+AV1412+AU1412+AT1412+AS1412+AR1412+AQ1412+AP1412+AO1412+AN1412+AM1412+AL1412+AK1412+AJ1412+AI1412+AH1412+AG1412+AF1412+AE1412+AD1412+AC1412+AB1412+BC1412+AA1412+Z1412+Y1412+X1412+U1412+T1412+S1412+R1412+Q1412+P1412+O1412+N1412+M1412+L1412+K1412+J1412+I1412+H1412+G1412</f>
        <v>195893.85612587447</v>
      </c>
    </row>
    <row r="1413" spans="1:61" hidden="1">
      <c r="A1413" s="6" t="s">
        <v>2291</v>
      </c>
      <c r="B1413" s="6" t="s">
        <v>2292</v>
      </c>
      <c r="C1413" s="6" t="s">
        <v>7</v>
      </c>
      <c r="D1413" s="6" t="s">
        <v>18</v>
      </c>
      <c r="E1413" s="6" t="s">
        <v>31</v>
      </c>
      <c r="F1413" s="6" t="s">
        <v>2249</v>
      </c>
      <c r="G1413" s="6"/>
      <c r="H1413" s="1"/>
      <c r="I1413" s="5"/>
      <c r="J1413" s="5"/>
      <c r="K1413" s="1"/>
      <c r="L1413" s="5"/>
      <c r="M1413" s="5"/>
      <c r="N1413" s="26"/>
      <c r="O1413" s="1"/>
      <c r="P1413" s="1"/>
      <c r="Q1413" s="1"/>
      <c r="R1413" s="1"/>
      <c r="S1413" s="1"/>
      <c r="T1413" s="1"/>
      <c r="U1413" s="1"/>
      <c r="V1413" s="5"/>
      <c r="W1413" s="5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37">
        <f t="shared" ref="BI1413:BI1420" si="67">BH1413+BG1413+BF1413+BE1413+BD1413+BB1413+BA1413+AZ1413+AY1413+AX1413+AW1413+AV1413+AU1413+AT1413+AS1413+AR1413+AQ1413+AP1413+AO1413+AN1413+AM1413+AL1413+AK1413+AJ1413+AI1413+AH1413+AG1413+AF1413+AE1413+AD1413+AC1413+AB1413+BC1413+AA1413+Z1413+Y1413+X1413+U1413+T1413+S1413+R1413+Q1413+P1413+O1413+N1413+M1413+L1413+K1413+J1413+I1413+H1413</f>
        <v>0</v>
      </c>
    </row>
    <row r="1414" spans="1:61" hidden="1">
      <c r="A1414" s="6" t="s">
        <v>2293</v>
      </c>
      <c r="B1414" s="6" t="s">
        <v>2294</v>
      </c>
      <c r="C1414" s="6" t="s">
        <v>7</v>
      </c>
      <c r="D1414" s="6" t="s">
        <v>18</v>
      </c>
      <c r="E1414" s="6" t="s">
        <v>31</v>
      </c>
      <c r="F1414" s="6" t="s">
        <v>2249</v>
      </c>
      <c r="G1414" s="6"/>
      <c r="H1414" s="1"/>
      <c r="I1414" s="5"/>
      <c r="J1414" s="5"/>
      <c r="K1414" s="1"/>
      <c r="L1414" s="5"/>
      <c r="M1414" s="5"/>
      <c r="N1414" s="26"/>
      <c r="O1414" s="1"/>
      <c r="P1414" s="1"/>
      <c r="Q1414" s="1"/>
      <c r="R1414" s="1"/>
      <c r="S1414" s="1"/>
      <c r="T1414" s="1"/>
      <c r="U1414" s="1"/>
      <c r="V1414" s="5"/>
      <c r="W1414" s="5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37">
        <f t="shared" si="67"/>
        <v>0</v>
      </c>
    </row>
    <row r="1415" spans="1:61" hidden="1">
      <c r="A1415" s="6" t="s">
        <v>2295</v>
      </c>
      <c r="B1415" s="6" t="s">
        <v>2296</v>
      </c>
      <c r="C1415" s="6" t="s">
        <v>7</v>
      </c>
      <c r="D1415" s="6" t="s">
        <v>8199</v>
      </c>
      <c r="E1415" s="6" t="s">
        <v>21</v>
      </c>
      <c r="F1415" s="6" t="s">
        <v>2249</v>
      </c>
      <c r="G1415" s="6"/>
      <c r="H1415" s="1"/>
      <c r="I1415" s="5"/>
      <c r="J1415" s="5"/>
      <c r="K1415" s="1"/>
      <c r="L1415" s="5"/>
      <c r="M1415" s="5"/>
      <c r="N1415" s="26"/>
      <c r="O1415" s="1"/>
      <c r="P1415" s="1"/>
      <c r="Q1415" s="1"/>
      <c r="R1415" s="1"/>
      <c r="S1415" s="1"/>
      <c r="T1415" s="1"/>
      <c r="U1415" s="1"/>
      <c r="V1415" s="5"/>
      <c r="W1415" s="5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37">
        <f t="shared" si="67"/>
        <v>0</v>
      </c>
    </row>
    <row r="1416" spans="1:61" hidden="1">
      <c r="A1416" s="6" t="s">
        <v>2297</v>
      </c>
      <c r="B1416" s="6" t="s">
        <v>2298</v>
      </c>
      <c r="C1416" s="6" t="s">
        <v>7</v>
      </c>
      <c r="D1416" s="6" t="s">
        <v>8199</v>
      </c>
      <c r="E1416" s="6" t="s">
        <v>21</v>
      </c>
      <c r="F1416" s="6" t="s">
        <v>2249</v>
      </c>
      <c r="G1416" s="6"/>
      <c r="H1416" s="1"/>
      <c r="I1416" s="5"/>
      <c r="J1416" s="5"/>
      <c r="K1416" s="1"/>
      <c r="L1416" s="5"/>
      <c r="M1416" s="5"/>
      <c r="N1416" s="26"/>
      <c r="O1416" s="1"/>
      <c r="P1416" s="1"/>
      <c r="Q1416" s="1"/>
      <c r="R1416" s="1"/>
      <c r="S1416" s="1"/>
      <c r="T1416" s="1"/>
      <c r="U1416" s="1"/>
      <c r="V1416" s="5"/>
      <c r="W1416" s="5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37">
        <f t="shared" si="67"/>
        <v>0</v>
      </c>
    </row>
    <row r="1417" spans="1:61" hidden="1">
      <c r="A1417" s="6" t="s">
        <v>6689</v>
      </c>
      <c r="B1417" s="6" t="s">
        <v>7738</v>
      </c>
      <c r="C1417" s="6" t="s">
        <v>151</v>
      </c>
      <c r="D1417" s="6"/>
      <c r="E1417" s="6" t="s">
        <v>8205</v>
      </c>
      <c r="F1417" s="6" t="s">
        <v>2249</v>
      </c>
      <c r="G1417" s="6"/>
      <c r="H1417" s="1"/>
      <c r="I1417" s="5"/>
      <c r="J1417" s="5"/>
      <c r="K1417" s="1"/>
      <c r="L1417" s="5"/>
      <c r="M1417" s="5"/>
      <c r="N1417" s="26"/>
      <c r="O1417" s="1"/>
      <c r="P1417" s="1"/>
      <c r="Q1417" s="1"/>
      <c r="R1417" s="1"/>
      <c r="S1417" s="1"/>
      <c r="T1417" s="1"/>
      <c r="U1417" s="1"/>
      <c r="V1417" s="5"/>
      <c r="W1417" s="5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37">
        <f t="shared" si="67"/>
        <v>0</v>
      </c>
    </row>
    <row r="1418" spans="1:61" hidden="1">
      <c r="A1418" s="6" t="s">
        <v>2366</v>
      </c>
      <c r="B1418" s="6" t="s">
        <v>2367</v>
      </c>
      <c r="C1418" s="6" t="s">
        <v>151</v>
      </c>
      <c r="D1418" s="6"/>
      <c r="E1418" s="6" t="s">
        <v>152</v>
      </c>
      <c r="F1418" s="6" t="s">
        <v>2249</v>
      </c>
      <c r="G1418" s="6"/>
      <c r="H1418" s="1"/>
      <c r="I1418" s="5"/>
      <c r="J1418" s="5"/>
      <c r="K1418" s="1"/>
      <c r="L1418" s="5"/>
      <c r="M1418" s="5"/>
      <c r="N1418" s="26"/>
      <c r="O1418" s="1"/>
      <c r="P1418" s="1"/>
      <c r="Q1418" s="1"/>
      <c r="R1418" s="1"/>
      <c r="S1418" s="1"/>
      <c r="T1418" s="1"/>
      <c r="U1418" s="1"/>
      <c r="V1418" s="5"/>
      <c r="W1418" s="5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37">
        <f t="shared" si="67"/>
        <v>0</v>
      </c>
    </row>
    <row r="1419" spans="1:61" hidden="1">
      <c r="A1419" s="6" t="s">
        <v>2368</v>
      </c>
      <c r="B1419" s="6" t="s">
        <v>2035</v>
      </c>
      <c r="C1419" s="6" t="s">
        <v>151</v>
      </c>
      <c r="D1419" s="6"/>
      <c r="E1419" s="6" t="s">
        <v>152</v>
      </c>
      <c r="F1419" s="6" t="s">
        <v>2249</v>
      </c>
      <c r="G1419" s="6"/>
      <c r="H1419" s="1"/>
      <c r="I1419" s="5"/>
      <c r="J1419" s="5"/>
      <c r="K1419" s="1"/>
      <c r="L1419" s="5"/>
      <c r="M1419" s="5"/>
      <c r="N1419" s="26"/>
      <c r="O1419" s="1"/>
      <c r="P1419" s="1"/>
      <c r="Q1419" s="1"/>
      <c r="R1419" s="1"/>
      <c r="S1419" s="1"/>
      <c r="T1419" s="1"/>
      <c r="U1419" s="1"/>
      <c r="V1419" s="5"/>
      <c r="W1419" s="5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37">
        <f t="shared" si="67"/>
        <v>0</v>
      </c>
    </row>
    <row r="1420" spans="1:61" hidden="1">
      <c r="A1420" s="6" t="s">
        <v>2299</v>
      </c>
      <c r="B1420" s="6" t="s">
        <v>2300</v>
      </c>
      <c r="C1420" s="6" t="s">
        <v>7</v>
      </c>
      <c r="D1420" s="6" t="s">
        <v>18</v>
      </c>
      <c r="E1420" s="6" t="s">
        <v>31</v>
      </c>
      <c r="F1420" s="6" t="s">
        <v>2249</v>
      </c>
      <c r="G1420" s="6"/>
      <c r="H1420" s="1"/>
      <c r="I1420" s="5"/>
      <c r="J1420" s="5"/>
      <c r="K1420" s="1"/>
      <c r="L1420" s="5"/>
      <c r="M1420" s="5"/>
      <c r="N1420" s="26"/>
      <c r="O1420" s="1"/>
      <c r="P1420" s="1"/>
      <c r="Q1420" s="1"/>
      <c r="R1420" s="1"/>
      <c r="S1420" s="1"/>
      <c r="T1420" s="1"/>
      <c r="U1420" s="1"/>
      <c r="V1420" s="5"/>
      <c r="W1420" s="5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37">
        <f t="shared" si="67"/>
        <v>0</v>
      </c>
    </row>
    <row r="1421" spans="1:61">
      <c r="A1421" s="7" t="s">
        <v>2301</v>
      </c>
      <c r="B1421" s="7" t="s">
        <v>2302</v>
      </c>
      <c r="C1421" s="7" t="s">
        <v>7</v>
      </c>
      <c r="D1421" s="7" t="s">
        <v>8199</v>
      </c>
      <c r="E1421" s="7" t="s">
        <v>28</v>
      </c>
      <c r="F1421" s="7" t="s">
        <v>2249</v>
      </c>
      <c r="G1421" s="25">
        <v>1127812.6278958039</v>
      </c>
      <c r="H1421" s="1">
        <v>25603166.217917003</v>
      </c>
      <c r="I1421" s="1">
        <v>480000</v>
      </c>
      <c r="J1421" s="5"/>
      <c r="K1421" s="1">
        <v>1338044.0154310316</v>
      </c>
      <c r="L1421" s="5"/>
      <c r="M1421" s="1">
        <v>287547.3774193548</v>
      </c>
      <c r="N1421" s="26">
        <v>2404406.5106983148</v>
      </c>
      <c r="O1421" s="1">
        <v>4259621.0445306636</v>
      </c>
      <c r="P1421" s="1">
        <v>508926.33999999997</v>
      </c>
      <c r="Q1421" s="1">
        <v>570731.95266476122</v>
      </c>
      <c r="R1421" s="1">
        <v>120357.37037037036</v>
      </c>
      <c r="S1421" s="1"/>
      <c r="T1421" s="1">
        <v>216417.56989994724</v>
      </c>
      <c r="U1421" s="1"/>
      <c r="V1421" s="5"/>
      <c r="W1421" s="5"/>
      <c r="X1421" s="1"/>
      <c r="Y1421" s="1"/>
      <c r="Z1421" s="1"/>
      <c r="AA1421" s="1"/>
      <c r="AB1421" s="1"/>
      <c r="AC1421" s="1"/>
      <c r="AD1421" s="1"/>
      <c r="AE1421" s="1">
        <v>77000</v>
      </c>
      <c r="AF1421" s="1"/>
      <c r="AG1421" s="1"/>
      <c r="AH1421" s="1"/>
      <c r="AI1421" s="1"/>
      <c r="AJ1421" s="1">
        <v>26146</v>
      </c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>
        <v>557970.44264999998</v>
      </c>
      <c r="BD1421" s="1"/>
      <c r="BE1421" s="1">
        <v>469243.68914276763</v>
      </c>
      <c r="BF1421" s="1">
        <v>237063.63024</v>
      </c>
      <c r="BG1421" s="1"/>
      <c r="BH1421" s="1"/>
      <c r="BI1421" s="37">
        <f>BH1421+BG1421+BF1421+BE1421+BD1421+BB1421+BA1421+AZ1421+AY1421+AX1421+AW1421+AV1421+AU1421+AT1421+AS1421+AR1421+AQ1421+AP1421+AO1421+AN1421+AM1421+AL1421+AK1421+AJ1421+AI1421+AH1421+AG1421+AF1421+AE1421+AD1421+AC1421+AB1421+BC1421+AA1421+Z1421+Y1421+X1421+U1421+T1421+S1421+R1421+Q1421+P1421+O1421+N1421+M1421+L1421+K1421+J1421+I1421+H1421+G1421</f>
        <v>38284454.788860016</v>
      </c>
    </row>
    <row r="1422" spans="1:61" hidden="1">
      <c r="A1422" s="6" t="s">
        <v>2303</v>
      </c>
      <c r="B1422" s="6" t="s">
        <v>2304</v>
      </c>
      <c r="C1422" s="6" t="s">
        <v>7</v>
      </c>
      <c r="D1422" s="6" t="s">
        <v>18</v>
      </c>
      <c r="E1422" s="6" t="s">
        <v>31</v>
      </c>
      <c r="F1422" s="6" t="s">
        <v>2249</v>
      </c>
      <c r="G1422" s="6"/>
      <c r="H1422" s="1"/>
      <c r="I1422" s="5"/>
      <c r="J1422" s="5"/>
      <c r="K1422" s="1"/>
      <c r="L1422" s="5"/>
      <c r="M1422" s="5"/>
      <c r="N1422" s="26"/>
      <c r="O1422" s="1"/>
      <c r="P1422" s="1"/>
      <c r="Q1422" s="1"/>
      <c r="R1422" s="1"/>
      <c r="S1422" s="1"/>
      <c r="T1422" s="1"/>
      <c r="U1422" s="1"/>
      <c r="V1422" s="5"/>
      <c r="W1422" s="5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37">
        <f>BH1422+BG1422+BF1422+BE1422+BD1422+BB1422+BA1422+AZ1422+AY1422+AX1422+AW1422+AV1422+AU1422+AT1422+AS1422+AR1422+AQ1422+AP1422+AO1422+AN1422+AM1422+AL1422+AK1422+AJ1422+AI1422+AH1422+AG1422+AF1422+AE1422+AD1422+AC1422+AB1422+BC1422+AA1422+Z1422+Y1422+X1422+U1422+T1422+S1422+R1422+Q1422+P1422+O1422+N1422+M1422+L1422+K1422+J1422+I1422+H1422</f>
        <v>0</v>
      </c>
    </row>
    <row r="1423" spans="1:61" hidden="1">
      <c r="A1423" s="6" t="s">
        <v>2305</v>
      </c>
      <c r="B1423" s="6" t="s">
        <v>2306</v>
      </c>
      <c r="C1423" s="6" t="s">
        <v>7</v>
      </c>
      <c r="D1423" s="6" t="s">
        <v>8199</v>
      </c>
      <c r="E1423" s="6" t="s">
        <v>21</v>
      </c>
      <c r="F1423" s="6" t="s">
        <v>2249</v>
      </c>
      <c r="G1423" s="6"/>
      <c r="H1423" s="1"/>
      <c r="I1423" s="5"/>
      <c r="J1423" s="5"/>
      <c r="K1423" s="1"/>
      <c r="L1423" s="5"/>
      <c r="M1423" s="5"/>
      <c r="N1423" s="26"/>
      <c r="O1423" s="1"/>
      <c r="P1423" s="1"/>
      <c r="Q1423" s="1"/>
      <c r="R1423" s="1"/>
      <c r="S1423" s="1"/>
      <c r="T1423" s="1"/>
      <c r="U1423" s="1"/>
      <c r="V1423" s="5"/>
      <c r="W1423" s="5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37">
        <f>BH1423+BG1423+BF1423+BE1423+BD1423+BB1423+BA1423+AZ1423+AY1423+AX1423+AW1423+AV1423+AU1423+AT1423+AS1423+AR1423+AQ1423+AP1423+AO1423+AN1423+AM1423+AL1423+AK1423+AJ1423+AI1423+AH1423+AG1423+AF1423+AE1423+AD1423+AC1423+AB1423+BC1423+AA1423+Z1423+Y1423+X1423+U1423+T1423+S1423+R1423+Q1423+P1423+O1423+N1423+M1423+L1423+K1423+J1423+I1423+H1423</f>
        <v>0</v>
      </c>
    </row>
    <row r="1424" spans="1:61">
      <c r="A1424" s="7" t="s">
        <v>2307</v>
      </c>
      <c r="B1424" s="7" t="s">
        <v>2308</v>
      </c>
      <c r="C1424" s="7" t="s">
        <v>7</v>
      </c>
      <c r="D1424" s="7" t="s">
        <v>18</v>
      </c>
      <c r="E1424" s="7" t="s">
        <v>21</v>
      </c>
      <c r="F1424" s="7" t="s">
        <v>2249</v>
      </c>
      <c r="G1424" s="25"/>
      <c r="H1424" s="1"/>
      <c r="I1424" s="5"/>
      <c r="J1424" s="5"/>
      <c r="K1424" s="1"/>
      <c r="L1424" s="5"/>
      <c r="M1424" s="5"/>
      <c r="N1424" s="26"/>
      <c r="O1424" s="1"/>
      <c r="P1424" s="1"/>
      <c r="Q1424" s="1"/>
      <c r="R1424" s="1"/>
      <c r="S1424" s="1"/>
      <c r="T1424" s="1"/>
      <c r="U1424" s="1"/>
      <c r="V1424" s="5"/>
      <c r="W1424" s="5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>
        <v>33260</v>
      </c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37">
        <f>BH1424+BG1424+BF1424+BE1424+BD1424+BB1424+BA1424+AZ1424+AY1424+AX1424+AW1424+AV1424+AU1424+AT1424+AS1424+AR1424+AQ1424+AP1424+AO1424+AN1424+AM1424+AL1424+AK1424+AJ1424+AI1424+AH1424+AG1424+AF1424+AE1424+AD1424+AC1424+AB1424+BC1424+AA1424+Z1424+Y1424+X1424+U1424+T1424+S1424+R1424+Q1424+P1424+O1424+N1424+M1424+L1424+K1424+J1424+I1424+H1424+G1424</f>
        <v>33260</v>
      </c>
    </row>
    <row r="1425" spans="1:61" hidden="1">
      <c r="A1425" s="6" t="s">
        <v>2309</v>
      </c>
      <c r="B1425" s="6" t="s">
        <v>2310</v>
      </c>
      <c r="C1425" s="6" t="s">
        <v>7</v>
      </c>
      <c r="D1425" s="6" t="s">
        <v>18</v>
      </c>
      <c r="E1425" s="6" t="s">
        <v>13</v>
      </c>
      <c r="F1425" s="6" t="s">
        <v>2249</v>
      </c>
      <c r="G1425" s="6"/>
      <c r="H1425" s="1"/>
      <c r="I1425" s="5"/>
      <c r="J1425" s="5"/>
      <c r="K1425" s="1"/>
      <c r="L1425" s="5"/>
      <c r="M1425" s="5"/>
      <c r="N1425" s="26"/>
      <c r="O1425" s="1"/>
      <c r="P1425" s="1"/>
      <c r="Q1425" s="1"/>
      <c r="R1425" s="1"/>
      <c r="S1425" s="1"/>
      <c r="T1425" s="1"/>
      <c r="U1425" s="1"/>
      <c r="V1425" s="5"/>
      <c r="W1425" s="5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37">
        <f>BH1425+BG1425+BF1425+BE1425+BD1425+BB1425+BA1425+AZ1425+AY1425+AX1425+AW1425+AV1425+AU1425+AT1425+AS1425+AR1425+AQ1425+AP1425+AO1425+AN1425+AM1425+AL1425+AK1425+AJ1425+AI1425+AH1425+AG1425+AF1425+AE1425+AD1425+AC1425+AB1425+BC1425+AA1425+Z1425+Y1425+X1425+U1425+T1425+S1425+R1425+Q1425+P1425+O1425+N1425+M1425+L1425+K1425+J1425+I1425+H1425</f>
        <v>0</v>
      </c>
    </row>
    <row r="1426" spans="1:61">
      <c r="A1426" s="7" t="s">
        <v>2369</v>
      </c>
      <c r="B1426" s="7" t="s">
        <v>2370</v>
      </c>
      <c r="C1426" s="7" t="s">
        <v>151</v>
      </c>
      <c r="D1426" s="7"/>
      <c r="E1426" s="7" t="s">
        <v>152</v>
      </c>
      <c r="F1426" s="7" t="s">
        <v>2249</v>
      </c>
      <c r="G1426" s="25"/>
      <c r="H1426" s="1"/>
      <c r="I1426" s="5"/>
      <c r="J1426" s="5"/>
      <c r="K1426" s="1"/>
      <c r="L1426" s="5"/>
      <c r="M1426" s="5"/>
      <c r="N1426" s="26"/>
      <c r="O1426" s="1"/>
      <c r="P1426" s="1"/>
      <c r="Q1426" s="1">
        <v>68645.236680881702</v>
      </c>
      <c r="R1426" s="1"/>
      <c r="S1426" s="1"/>
      <c r="T1426" s="1"/>
      <c r="U1426" s="1"/>
      <c r="V1426" s="5"/>
      <c r="W1426" s="5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37">
        <f>BH1426+BG1426+BF1426+BE1426+BD1426+BB1426+BA1426+AZ1426+AY1426+AX1426+AW1426+AV1426+AU1426+AT1426+AS1426+AR1426+AQ1426+AP1426+AO1426+AN1426+AM1426+AL1426+AK1426+AJ1426+AI1426+AH1426+AG1426+AF1426+AE1426+AD1426+AC1426+AB1426+BC1426+AA1426+Z1426+Y1426+X1426+U1426+T1426+S1426+R1426+Q1426+P1426+O1426+N1426+M1426+L1426+K1426+J1426+I1426+H1426+G1426</f>
        <v>68645.236680881702</v>
      </c>
    </row>
    <row r="1427" spans="1:61" hidden="1">
      <c r="A1427" s="6" t="s">
        <v>2371</v>
      </c>
      <c r="B1427" s="6" t="s">
        <v>2372</v>
      </c>
      <c r="C1427" s="6" t="s">
        <v>151</v>
      </c>
      <c r="D1427" s="6"/>
      <c r="E1427" s="6" t="s">
        <v>152</v>
      </c>
      <c r="F1427" s="6" t="s">
        <v>2249</v>
      </c>
      <c r="G1427" s="6"/>
      <c r="H1427" s="1"/>
      <c r="I1427" s="5"/>
      <c r="J1427" s="5"/>
      <c r="K1427" s="1"/>
      <c r="L1427" s="5"/>
      <c r="M1427" s="5"/>
      <c r="N1427" s="26"/>
      <c r="O1427" s="1"/>
      <c r="P1427" s="1"/>
      <c r="Q1427" s="1"/>
      <c r="R1427" s="1"/>
      <c r="S1427" s="1"/>
      <c r="T1427" s="1"/>
      <c r="U1427" s="1"/>
      <c r="V1427" s="5"/>
      <c r="W1427" s="5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37">
        <f>BH1427+BG1427+BF1427+BE1427+BD1427+BB1427+BA1427+AZ1427+AY1427+AX1427+AW1427+AV1427+AU1427+AT1427+AS1427+AR1427+AQ1427+AP1427+AO1427+AN1427+AM1427+AL1427+AK1427+AJ1427+AI1427+AH1427+AG1427+AF1427+AE1427+AD1427+AC1427+AB1427+BC1427+AA1427+Z1427+Y1427+X1427+U1427+T1427+S1427+R1427+Q1427+P1427+O1427+N1427+M1427+L1427+K1427+J1427+I1427+H1427</f>
        <v>0</v>
      </c>
    </row>
    <row r="1428" spans="1:61" hidden="1">
      <c r="A1428" s="6" t="s">
        <v>2373</v>
      </c>
      <c r="B1428" s="6" t="s">
        <v>2374</v>
      </c>
      <c r="C1428" s="6" t="s">
        <v>151</v>
      </c>
      <c r="D1428" s="6"/>
      <c r="E1428" s="6" t="s">
        <v>152</v>
      </c>
      <c r="F1428" s="6" t="s">
        <v>2249</v>
      </c>
      <c r="G1428" s="6"/>
      <c r="H1428" s="1"/>
      <c r="I1428" s="5"/>
      <c r="J1428" s="5"/>
      <c r="K1428" s="1"/>
      <c r="L1428" s="5"/>
      <c r="M1428" s="5"/>
      <c r="N1428" s="26"/>
      <c r="O1428" s="1"/>
      <c r="P1428" s="1"/>
      <c r="Q1428" s="1"/>
      <c r="R1428" s="1"/>
      <c r="S1428" s="1"/>
      <c r="T1428" s="1"/>
      <c r="U1428" s="1"/>
      <c r="V1428" s="5"/>
      <c r="W1428" s="5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37">
        <f>BH1428+BG1428+BF1428+BE1428+BD1428+BB1428+BA1428+AZ1428+AY1428+AX1428+AW1428+AV1428+AU1428+AT1428+AS1428+AR1428+AQ1428+AP1428+AO1428+AN1428+AM1428+AL1428+AK1428+AJ1428+AI1428+AH1428+AG1428+AF1428+AE1428+AD1428+AC1428+AB1428+BC1428+AA1428+Z1428+Y1428+X1428+U1428+T1428+S1428+R1428+Q1428+P1428+O1428+N1428+M1428+L1428+K1428+J1428+I1428+H1428</f>
        <v>0</v>
      </c>
    </row>
    <row r="1429" spans="1:61" hidden="1">
      <c r="A1429" s="6" t="s">
        <v>2311</v>
      </c>
      <c r="B1429" s="6" t="s">
        <v>2312</v>
      </c>
      <c r="C1429" s="6" t="s">
        <v>7</v>
      </c>
      <c r="D1429" s="6" t="s">
        <v>18</v>
      </c>
      <c r="E1429" s="6" t="s">
        <v>13</v>
      </c>
      <c r="F1429" s="6" t="s">
        <v>2249</v>
      </c>
      <c r="G1429" s="6"/>
      <c r="H1429" s="1"/>
      <c r="I1429" s="5"/>
      <c r="J1429" s="5"/>
      <c r="K1429" s="1"/>
      <c r="L1429" s="5"/>
      <c r="M1429" s="5"/>
      <c r="N1429" s="26"/>
      <c r="O1429" s="1"/>
      <c r="P1429" s="1"/>
      <c r="Q1429" s="1"/>
      <c r="R1429" s="1"/>
      <c r="S1429" s="1"/>
      <c r="T1429" s="1"/>
      <c r="U1429" s="1"/>
      <c r="V1429" s="5"/>
      <c r="W1429" s="5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37">
        <f>BH1429+BG1429+BF1429+BE1429+BD1429+BB1429+BA1429+AZ1429+AY1429+AX1429+AW1429+AV1429+AU1429+AT1429+AS1429+AR1429+AQ1429+AP1429+AO1429+AN1429+AM1429+AL1429+AK1429+AJ1429+AI1429+AH1429+AG1429+AF1429+AE1429+AD1429+AC1429+AB1429+BC1429+AA1429+Z1429+Y1429+X1429+U1429+T1429+S1429+R1429+Q1429+P1429+O1429+N1429+M1429+L1429+K1429+J1429+I1429+H1429</f>
        <v>0</v>
      </c>
    </row>
    <row r="1430" spans="1:61" hidden="1">
      <c r="A1430" s="6" t="s">
        <v>2313</v>
      </c>
      <c r="B1430" s="6" t="s">
        <v>2314</v>
      </c>
      <c r="C1430" s="6" t="s">
        <v>7</v>
      </c>
      <c r="D1430" s="6" t="s">
        <v>18</v>
      </c>
      <c r="E1430" s="6" t="s">
        <v>13</v>
      </c>
      <c r="F1430" s="6" t="s">
        <v>2249</v>
      </c>
      <c r="G1430" s="6"/>
      <c r="H1430" s="1"/>
      <c r="I1430" s="5"/>
      <c r="J1430" s="5"/>
      <c r="K1430" s="1"/>
      <c r="L1430" s="5"/>
      <c r="M1430" s="5"/>
      <c r="N1430" s="26"/>
      <c r="O1430" s="1"/>
      <c r="P1430" s="1"/>
      <c r="Q1430" s="1"/>
      <c r="R1430" s="1"/>
      <c r="S1430" s="1"/>
      <c r="T1430" s="1"/>
      <c r="U1430" s="1"/>
      <c r="V1430" s="5"/>
      <c r="W1430" s="5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37">
        <f>BH1430+BG1430+BF1430+BE1430+BD1430+BB1430+BA1430+AZ1430+AY1430+AX1430+AW1430+AV1430+AU1430+AT1430+AS1430+AR1430+AQ1430+AP1430+AO1430+AN1430+AM1430+AL1430+AK1430+AJ1430+AI1430+AH1430+AG1430+AF1430+AE1430+AD1430+AC1430+AB1430+BC1430+AA1430+Z1430+Y1430+X1430+U1430+T1430+S1430+R1430+Q1430+P1430+O1430+N1430+M1430+L1430+K1430+J1430+I1430+H1430</f>
        <v>0</v>
      </c>
    </row>
    <row r="1431" spans="1:61">
      <c r="A1431" s="7" t="s">
        <v>2315</v>
      </c>
      <c r="B1431" s="7" t="s">
        <v>2316</v>
      </c>
      <c r="C1431" s="7" t="s">
        <v>7</v>
      </c>
      <c r="D1431" s="7" t="s">
        <v>8199</v>
      </c>
      <c r="E1431" s="7" t="s">
        <v>21</v>
      </c>
      <c r="F1431" s="7" t="s">
        <v>2249</v>
      </c>
      <c r="G1431" s="25"/>
      <c r="H1431" s="1">
        <v>398284.03566265648</v>
      </c>
      <c r="I1431" s="5"/>
      <c r="J1431" s="5"/>
      <c r="K1431" s="1"/>
      <c r="L1431" s="5"/>
      <c r="M1431" s="5"/>
      <c r="N1431" s="26">
        <v>21228.2907158946</v>
      </c>
      <c r="O1431" s="1">
        <v>604351.22562961059</v>
      </c>
      <c r="P1431" s="1">
        <v>1393.84</v>
      </c>
      <c r="Q1431" s="1">
        <v>22540.457800314725</v>
      </c>
      <c r="R1431" s="1"/>
      <c r="S1431" s="1"/>
      <c r="T1431" s="1"/>
      <c r="U1431" s="1"/>
      <c r="V1431" s="5"/>
      <c r="W1431" s="5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37">
        <f>BH1431+BG1431+BF1431+BE1431+BD1431+BB1431+BA1431+AZ1431+AY1431+AX1431+AW1431+AV1431+AU1431+AT1431+AS1431+AR1431+AQ1431+AP1431+AO1431+AN1431+AM1431+AL1431+AK1431+AJ1431+AI1431+AH1431+AG1431+AF1431+AE1431+AD1431+AC1431+AB1431+BC1431+AA1431+Z1431+Y1431+X1431+U1431+T1431+S1431+R1431+Q1431+P1431+O1431+N1431+M1431+L1431+K1431+J1431+I1431+H1431+G1431</f>
        <v>1047797.8498084764</v>
      </c>
    </row>
    <row r="1432" spans="1:61" hidden="1">
      <c r="A1432" s="6" t="s">
        <v>2317</v>
      </c>
      <c r="B1432" s="6" t="s">
        <v>2318</v>
      </c>
      <c r="C1432" s="6" t="s">
        <v>7</v>
      </c>
      <c r="D1432" s="6" t="s">
        <v>8199</v>
      </c>
      <c r="E1432" s="6" t="s">
        <v>21</v>
      </c>
      <c r="F1432" s="6" t="s">
        <v>2249</v>
      </c>
      <c r="G1432" s="6"/>
      <c r="H1432" s="1"/>
      <c r="I1432" s="5"/>
      <c r="J1432" s="5"/>
      <c r="K1432" s="1"/>
      <c r="L1432" s="5"/>
      <c r="M1432" s="5"/>
      <c r="N1432" s="26"/>
      <c r="O1432" s="1"/>
      <c r="P1432" s="1"/>
      <c r="Q1432" s="1"/>
      <c r="R1432" s="1"/>
      <c r="S1432" s="1"/>
      <c r="T1432" s="1"/>
      <c r="U1432" s="1"/>
      <c r="V1432" s="5"/>
      <c r="W1432" s="5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37">
        <f t="shared" ref="BI1432:BI1460" si="68">BH1432+BG1432+BF1432+BE1432+BD1432+BB1432+BA1432+AZ1432+AY1432+AX1432+AW1432+AV1432+AU1432+AT1432+AS1432+AR1432+AQ1432+AP1432+AO1432+AN1432+AM1432+AL1432+AK1432+AJ1432+AI1432+AH1432+AG1432+AF1432+AE1432+AD1432+AC1432+AB1432+BC1432+AA1432+Z1432+Y1432+X1432+U1432+T1432+S1432+R1432+Q1432+P1432+O1432+N1432+M1432+L1432+K1432+J1432+I1432+H1432</f>
        <v>0</v>
      </c>
    </row>
    <row r="1433" spans="1:61" hidden="1">
      <c r="A1433" s="6" t="s">
        <v>2319</v>
      </c>
      <c r="B1433" s="6" t="s">
        <v>2320</v>
      </c>
      <c r="C1433" s="6" t="s">
        <v>7</v>
      </c>
      <c r="D1433" s="6" t="s">
        <v>8199</v>
      </c>
      <c r="E1433" s="6" t="s">
        <v>21</v>
      </c>
      <c r="F1433" s="6" t="s">
        <v>2249</v>
      </c>
      <c r="G1433" s="6"/>
      <c r="H1433" s="1"/>
      <c r="I1433" s="5"/>
      <c r="J1433" s="5"/>
      <c r="K1433" s="1"/>
      <c r="L1433" s="5"/>
      <c r="M1433" s="5"/>
      <c r="N1433" s="26"/>
      <c r="O1433" s="1"/>
      <c r="P1433" s="1"/>
      <c r="Q1433" s="1"/>
      <c r="R1433" s="1"/>
      <c r="S1433" s="1"/>
      <c r="T1433" s="1"/>
      <c r="U1433" s="1"/>
      <c r="V1433" s="5"/>
      <c r="W1433" s="5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37">
        <f t="shared" si="68"/>
        <v>0</v>
      </c>
    </row>
    <row r="1434" spans="1:61" hidden="1">
      <c r="A1434" s="6" t="s">
        <v>2321</v>
      </c>
      <c r="B1434" s="6" t="s">
        <v>2322</v>
      </c>
      <c r="C1434" s="6" t="s">
        <v>7</v>
      </c>
      <c r="D1434" s="6" t="s">
        <v>18</v>
      </c>
      <c r="E1434" s="6" t="s">
        <v>31</v>
      </c>
      <c r="F1434" s="6" t="s">
        <v>2249</v>
      </c>
      <c r="G1434" s="6"/>
      <c r="H1434" s="1"/>
      <c r="I1434" s="5"/>
      <c r="J1434" s="5"/>
      <c r="K1434" s="1"/>
      <c r="L1434" s="5"/>
      <c r="M1434" s="5"/>
      <c r="N1434" s="26"/>
      <c r="O1434" s="1"/>
      <c r="P1434" s="1"/>
      <c r="Q1434" s="1"/>
      <c r="R1434" s="1"/>
      <c r="S1434" s="1"/>
      <c r="T1434" s="1"/>
      <c r="U1434" s="1"/>
      <c r="V1434" s="5"/>
      <c r="W1434" s="5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37">
        <f t="shared" si="68"/>
        <v>0</v>
      </c>
    </row>
    <row r="1435" spans="1:61" hidden="1">
      <c r="A1435" s="6" t="s">
        <v>2375</v>
      </c>
      <c r="B1435" s="6" t="s">
        <v>2376</v>
      </c>
      <c r="C1435" s="6" t="s">
        <v>151</v>
      </c>
      <c r="D1435" s="6"/>
      <c r="E1435" s="6" t="s">
        <v>152</v>
      </c>
      <c r="F1435" s="6" t="s">
        <v>2249</v>
      </c>
      <c r="G1435" s="6"/>
      <c r="H1435" s="1"/>
      <c r="I1435" s="5"/>
      <c r="J1435" s="5"/>
      <c r="K1435" s="1"/>
      <c r="L1435" s="5"/>
      <c r="M1435" s="5"/>
      <c r="N1435" s="26"/>
      <c r="O1435" s="1"/>
      <c r="P1435" s="1"/>
      <c r="Q1435" s="1"/>
      <c r="R1435" s="1"/>
      <c r="S1435" s="1"/>
      <c r="T1435" s="1"/>
      <c r="U1435" s="1"/>
      <c r="V1435" s="5"/>
      <c r="W1435" s="5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37">
        <f t="shared" si="68"/>
        <v>0</v>
      </c>
    </row>
    <row r="1436" spans="1:61" hidden="1">
      <c r="A1436" s="6" t="s">
        <v>2377</v>
      </c>
      <c r="B1436" s="6" t="s">
        <v>2378</v>
      </c>
      <c r="C1436" s="6" t="s">
        <v>151</v>
      </c>
      <c r="D1436" s="6"/>
      <c r="E1436" s="6" t="s">
        <v>152</v>
      </c>
      <c r="F1436" s="6" t="s">
        <v>2249</v>
      </c>
      <c r="G1436" s="6"/>
      <c r="H1436" s="1"/>
      <c r="I1436" s="5"/>
      <c r="J1436" s="5"/>
      <c r="K1436" s="1"/>
      <c r="L1436" s="5"/>
      <c r="M1436" s="5"/>
      <c r="N1436" s="26"/>
      <c r="O1436" s="1"/>
      <c r="P1436" s="1"/>
      <c r="Q1436" s="1"/>
      <c r="R1436" s="1"/>
      <c r="S1436" s="1"/>
      <c r="T1436" s="1"/>
      <c r="U1436" s="1"/>
      <c r="V1436" s="5"/>
      <c r="W1436" s="5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37">
        <f t="shared" si="68"/>
        <v>0</v>
      </c>
    </row>
    <row r="1437" spans="1:61" hidden="1">
      <c r="A1437" s="6" t="s">
        <v>2379</v>
      </c>
      <c r="B1437" s="6" t="s">
        <v>2380</v>
      </c>
      <c r="C1437" s="6" t="s">
        <v>151</v>
      </c>
      <c r="D1437" s="6"/>
      <c r="E1437" s="6" t="s">
        <v>152</v>
      </c>
      <c r="F1437" s="6" t="s">
        <v>2249</v>
      </c>
      <c r="G1437" s="6"/>
      <c r="H1437" s="1"/>
      <c r="I1437" s="5"/>
      <c r="J1437" s="5"/>
      <c r="K1437" s="1"/>
      <c r="L1437" s="5"/>
      <c r="M1437" s="5"/>
      <c r="N1437" s="26"/>
      <c r="O1437" s="1"/>
      <c r="P1437" s="1"/>
      <c r="Q1437" s="1"/>
      <c r="R1437" s="1"/>
      <c r="S1437" s="1"/>
      <c r="T1437" s="1"/>
      <c r="U1437" s="1"/>
      <c r="V1437" s="5"/>
      <c r="W1437" s="5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37">
        <f t="shared" si="68"/>
        <v>0</v>
      </c>
    </row>
    <row r="1438" spans="1:61" hidden="1">
      <c r="A1438" s="6" t="s">
        <v>6690</v>
      </c>
      <c r="B1438" s="6" t="s">
        <v>7739</v>
      </c>
      <c r="C1438" s="6" t="s">
        <v>151</v>
      </c>
      <c r="D1438" s="6"/>
      <c r="E1438" s="6" t="s">
        <v>8205</v>
      </c>
      <c r="F1438" s="6" t="s">
        <v>2249</v>
      </c>
      <c r="G1438" s="6"/>
      <c r="H1438" s="1"/>
      <c r="I1438" s="5"/>
      <c r="J1438" s="5"/>
      <c r="K1438" s="1"/>
      <c r="L1438" s="5"/>
      <c r="M1438" s="5"/>
      <c r="N1438" s="26"/>
      <c r="O1438" s="1"/>
      <c r="P1438" s="1"/>
      <c r="Q1438" s="1"/>
      <c r="R1438" s="1"/>
      <c r="S1438" s="1"/>
      <c r="T1438" s="1"/>
      <c r="U1438" s="1"/>
      <c r="V1438" s="5"/>
      <c r="W1438" s="5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37">
        <f t="shared" si="68"/>
        <v>0</v>
      </c>
    </row>
    <row r="1439" spans="1:61" hidden="1">
      <c r="A1439" s="6" t="s">
        <v>2323</v>
      </c>
      <c r="B1439" s="6" t="s">
        <v>2324</v>
      </c>
      <c r="C1439" s="6" t="s">
        <v>7</v>
      </c>
      <c r="D1439" s="6" t="s">
        <v>18</v>
      </c>
      <c r="E1439" s="6" t="s">
        <v>13</v>
      </c>
      <c r="F1439" s="6" t="s">
        <v>2249</v>
      </c>
      <c r="G1439" s="6"/>
      <c r="H1439" s="1"/>
      <c r="I1439" s="5"/>
      <c r="J1439" s="5"/>
      <c r="K1439" s="1"/>
      <c r="L1439" s="5"/>
      <c r="M1439" s="5"/>
      <c r="N1439" s="26"/>
      <c r="O1439" s="1"/>
      <c r="P1439" s="1"/>
      <c r="Q1439" s="1"/>
      <c r="R1439" s="1"/>
      <c r="S1439" s="1"/>
      <c r="T1439" s="1"/>
      <c r="U1439" s="1"/>
      <c r="V1439" s="5"/>
      <c r="W1439" s="5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37">
        <f t="shared" si="68"/>
        <v>0</v>
      </c>
    </row>
    <row r="1440" spans="1:61" hidden="1">
      <c r="A1440" s="6" t="s">
        <v>2325</v>
      </c>
      <c r="B1440" s="6" t="s">
        <v>2326</v>
      </c>
      <c r="C1440" s="6" t="s">
        <v>7</v>
      </c>
      <c r="D1440" s="6" t="s">
        <v>18</v>
      </c>
      <c r="E1440" s="6" t="s">
        <v>21</v>
      </c>
      <c r="F1440" s="6" t="s">
        <v>2249</v>
      </c>
      <c r="G1440" s="6"/>
      <c r="H1440" s="1"/>
      <c r="I1440" s="5"/>
      <c r="J1440" s="5"/>
      <c r="K1440" s="1"/>
      <c r="L1440" s="5"/>
      <c r="M1440" s="5"/>
      <c r="N1440" s="26"/>
      <c r="O1440" s="1"/>
      <c r="P1440" s="1"/>
      <c r="Q1440" s="1"/>
      <c r="R1440" s="1"/>
      <c r="S1440" s="1"/>
      <c r="T1440" s="1"/>
      <c r="U1440" s="1"/>
      <c r="V1440" s="5"/>
      <c r="W1440" s="5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37">
        <f t="shared" si="68"/>
        <v>0</v>
      </c>
    </row>
    <row r="1441" spans="1:61" hidden="1">
      <c r="A1441" s="6" t="s">
        <v>2327</v>
      </c>
      <c r="B1441" s="6" t="s">
        <v>2328</v>
      </c>
      <c r="C1441" s="6" t="s">
        <v>7</v>
      </c>
      <c r="D1441" s="6" t="s">
        <v>18</v>
      </c>
      <c r="E1441" s="6" t="s">
        <v>21</v>
      </c>
      <c r="F1441" s="6" t="s">
        <v>2249</v>
      </c>
      <c r="G1441" s="6"/>
      <c r="H1441" s="1"/>
      <c r="I1441" s="5"/>
      <c r="J1441" s="5"/>
      <c r="K1441" s="1"/>
      <c r="L1441" s="5"/>
      <c r="M1441" s="5"/>
      <c r="N1441" s="26"/>
      <c r="O1441" s="1"/>
      <c r="P1441" s="1"/>
      <c r="Q1441" s="1"/>
      <c r="R1441" s="1"/>
      <c r="S1441" s="1"/>
      <c r="T1441" s="1"/>
      <c r="U1441" s="1"/>
      <c r="V1441" s="5"/>
      <c r="W1441" s="5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37">
        <f t="shared" si="68"/>
        <v>0</v>
      </c>
    </row>
    <row r="1442" spans="1:61" hidden="1">
      <c r="A1442" s="6" t="s">
        <v>2329</v>
      </c>
      <c r="B1442" s="6" t="s">
        <v>2330</v>
      </c>
      <c r="C1442" s="6" t="s">
        <v>7</v>
      </c>
      <c r="D1442" s="6" t="s">
        <v>8199</v>
      </c>
      <c r="E1442" s="6" t="s">
        <v>13</v>
      </c>
      <c r="F1442" s="6" t="s">
        <v>2249</v>
      </c>
      <c r="G1442" s="6"/>
      <c r="H1442" s="1"/>
      <c r="I1442" s="5"/>
      <c r="J1442" s="5"/>
      <c r="K1442" s="1"/>
      <c r="L1442" s="5"/>
      <c r="M1442" s="5"/>
      <c r="N1442" s="26"/>
      <c r="O1442" s="1"/>
      <c r="P1442" s="1"/>
      <c r="Q1442" s="1"/>
      <c r="R1442" s="1"/>
      <c r="S1442" s="1"/>
      <c r="T1442" s="1"/>
      <c r="U1442" s="1"/>
      <c r="V1442" s="5"/>
      <c r="W1442" s="5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37">
        <f t="shared" si="68"/>
        <v>0</v>
      </c>
    </row>
    <row r="1443" spans="1:61" hidden="1">
      <c r="A1443" s="6" t="s">
        <v>2381</v>
      </c>
      <c r="B1443" s="6" t="s">
        <v>2382</v>
      </c>
      <c r="C1443" s="6" t="s">
        <v>151</v>
      </c>
      <c r="D1443" s="6"/>
      <c r="E1443" s="6" t="s">
        <v>152</v>
      </c>
      <c r="F1443" s="6" t="s">
        <v>2249</v>
      </c>
      <c r="G1443" s="6"/>
      <c r="H1443" s="1"/>
      <c r="I1443" s="5"/>
      <c r="J1443" s="5"/>
      <c r="K1443" s="1"/>
      <c r="L1443" s="5"/>
      <c r="M1443" s="5"/>
      <c r="N1443" s="26"/>
      <c r="O1443" s="1"/>
      <c r="P1443" s="1"/>
      <c r="Q1443" s="1"/>
      <c r="R1443" s="1"/>
      <c r="S1443" s="1"/>
      <c r="T1443" s="1"/>
      <c r="U1443" s="1"/>
      <c r="V1443" s="5"/>
      <c r="W1443" s="5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37">
        <f t="shared" si="68"/>
        <v>0</v>
      </c>
    </row>
    <row r="1444" spans="1:61" hidden="1">
      <c r="A1444" s="6" t="s">
        <v>2331</v>
      </c>
      <c r="B1444" s="6" t="s">
        <v>2332</v>
      </c>
      <c r="C1444" s="6" t="s">
        <v>7</v>
      </c>
      <c r="D1444" s="6" t="s">
        <v>18</v>
      </c>
      <c r="E1444" s="6" t="s">
        <v>13</v>
      </c>
      <c r="F1444" s="6" t="s">
        <v>2249</v>
      </c>
      <c r="G1444" s="6"/>
      <c r="H1444" s="1"/>
      <c r="I1444" s="5"/>
      <c r="J1444" s="5"/>
      <c r="K1444" s="1"/>
      <c r="L1444" s="5"/>
      <c r="M1444" s="5"/>
      <c r="N1444" s="26"/>
      <c r="O1444" s="1"/>
      <c r="P1444" s="1"/>
      <c r="Q1444" s="1"/>
      <c r="R1444" s="1"/>
      <c r="S1444" s="1"/>
      <c r="T1444" s="1"/>
      <c r="U1444" s="1"/>
      <c r="V1444" s="5"/>
      <c r="W1444" s="5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37">
        <f t="shared" si="68"/>
        <v>0</v>
      </c>
    </row>
    <row r="1445" spans="1:61" hidden="1">
      <c r="A1445" s="6" t="s">
        <v>2333</v>
      </c>
      <c r="B1445" s="6" t="s">
        <v>2334</v>
      </c>
      <c r="C1445" s="6" t="s">
        <v>7</v>
      </c>
      <c r="D1445" s="6" t="s">
        <v>18</v>
      </c>
      <c r="E1445" s="6" t="s">
        <v>13</v>
      </c>
      <c r="F1445" s="6" t="s">
        <v>2249</v>
      </c>
      <c r="G1445" s="6"/>
      <c r="H1445" s="1"/>
      <c r="I1445" s="5"/>
      <c r="J1445" s="5"/>
      <c r="K1445" s="1"/>
      <c r="L1445" s="5"/>
      <c r="M1445" s="5"/>
      <c r="N1445" s="26"/>
      <c r="O1445" s="1"/>
      <c r="P1445" s="1"/>
      <c r="Q1445" s="1"/>
      <c r="R1445" s="1"/>
      <c r="S1445" s="1"/>
      <c r="T1445" s="1"/>
      <c r="U1445" s="1"/>
      <c r="V1445" s="5"/>
      <c r="W1445" s="5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37">
        <f t="shared" si="68"/>
        <v>0</v>
      </c>
    </row>
    <row r="1446" spans="1:61" hidden="1">
      <c r="A1446" s="6" t="s">
        <v>2335</v>
      </c>
      <c r="B1446" s="6" t="s">
        <v>2336</v>
      </c>
      <c r="C1446" s="6" t="s">
        <v>7</v>
      </c>
      <c r="D1446" s="6" t="s">
        <v>18</v>
      </c>
      <c r="E1446" s="6" t="s">
        <v>360</v>
      </c>
      <c r="F1446" s="6" t="s">
        <v>2249</v>
      </c>
      <c r="G1446" s="6"/>
      <c r="H1446" s="1"/>
      <c r="I1446" s="5"/>
      <c r="J1446" s="5"/>
      <c r="K1446" s="1"/>
      <c r="L1446" s="5"/>
      <c r="M1446" s="5"/>
      <c r="N1446" s="26"/>
      <c r="O1446" s="1"/>
      <c r="P1446" s="1"/>
      <c r="Q1446" s="1"/>
      <c r="R1446" s="1"/>
      <c r="S1446" s="1"/>
      <c r="T1446" s="1"/>
      <c r="U1446" s="1"/>
      <c r="V1446" s="5"/>
      <c r="W1446" s="5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37">
        <f t="shared" si="68"/>
        <v>0</v>
      </c>
    </row>
    <row r="1447" spans="1:61" hidden="1">
      <c r="A1447" s="6" t="s">
        <v>2337</v>
      </c>
      <c r="B1447" s="6" t="s">
        <v>2338</v>
      </c>
      <c r="C1447" s="6" t="s">
        <v>7</v>
      </c>
      <c r="D1447" s="6" t="s">
        <v>67</v>
      </c>
      <c r="E1447" s="6" t="s">
        <v>67</v>
      </c>
      <c r="F1447" s="6" t="s">
        <v>2249</v>
      </c>
      <c r="G1447" s="6"/>
      <c r="H1447" s="1"/>
      <c r="I1447" s="5"/>
      <c r="J1447" s="5"/>
      <c r="K1447" s="1"/>
      <c r="L1447" s="5"/>
      <c r="M1447" s="5"/>
      <c r="N1447" s="26"/>
      <c r="O1447" s="1"/>
      <c r="P1447" s="1"/>
      <c r="Q1447" s="1"/>
      <c r="R1447" s="1"/>
      <c r="S1447" s="1"/>
      <c r="T1447" s="1"/>
      <c r="U1447" s="1"/>
      <c r="V1447" s="5"/>
      <c r="W1447" s="5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37">
        <f t="shared" si="68"/>
        <v>0</v>
      </c>
    </row>
    <row r="1448" spans="1:61" hidden="1">
      <c r="A1448" s="6" t="s">
        <v>7275</v>
      </c>
      <c r="B1448" s="6" t="s">
        <v>7510</v>
      </c>
      <c r="C1448" s="6" t="s">
        <v>7</v>
      </c>
      <c r="D1448" s="6" t="s">
        <v>67</v>
      </c>
      <c r="E1448" s="6" t="s">
        <v>67</v>
      </c>
      <c r="F1448" s="6" t="s">
        <v>2249</v>
      </c>
      <c r="G1448" s="6"/>
      <c r="H1448" s="1"/>
      <c r="I1448" s="5"/>
      <c r="J1448" s="5"/>
      <c r="K1448" s="1"/>
      <c r="L1448" s="5"/>
      <c r="M1448" s="5"/>
      <c r="N1448" s="26"/>
      <c r="O1448" s="1"/>
      <c r="P1448" s="1"/>
      <c r="Q1448" s="1"/>
      <c r="R1448" s="1"/>
      <c r="S1448" s="1"/>
      <c r="T1448" s="1"/>
      <c r="U1448" s="1"/>
      <c r="V1448" s="5"/>
      <c r="W1448" s="5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37">
        <f t="shared" si="68"/>
        <v>0</v>
      </c>
    </row>
    <row r="1449" spans="1:61" hidden="1">
      <c r="A1449" s="6" t="s">
        <v>2339</v>
      </c>
      <c r="B1449" s="6" t="s">
        <v>2340</v>
      </c>
      <c r="C1449" s="6" t="s">
        <v>7</v>
      </c>
      <c r="D1449" s="6" t="s">
        <v>18</v>
      </c>
      <c r="E1449" s="6" t="s">
        <v>13</v>
      </c>
      <c r="F1449" s="6" t="s">
        <v>2249</v>
      </c>
      <c r="G1449" s="6"/>
      <c r="H1449" s="1"/>
      <c r="I1449" s="5"/>
      <c r="J1449" s="5"/>
      <c r="K1449" s="1"/>
      <c r="L1449" s="5"/>
      <c r="M1449" s="5"/>
      <c r="N1449" s="26"/>
      <c r="O1449" s="1"/>
      <c r="P1449" s="1"/>
      <c r="Q1449" s="1"/>
      <c r="R1449" s="1"/>
      <c r="S1449" s="1"/>
      <c r="T1449" s="1"/>
      <c r="U1449" s="1"/>
      <c r="V1449" s="5"/>
      <c r="W1449" s="5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37">
        <f t="shared" si="68"/>
        <v>0</v>
      </c>
    </row>
    <row r="1450" spans="1:61" hidden="1">
      <c r="A1450" s="6" t="s">
        <v>2341</v>
      </c>
      <c r="B1450" s="6" t="s">
        <v>2342</v>
      </c>
      <c r="C1450" s="6" t="s">
        <v>7</v>
      </c>
      <c r="D1450" s="6" t="s">
        <v>67</v>
      </c>
      <c r="E1450" s="6" t="s">
        <v>67</v>
      </c>
      <c r="F1450" s="6" t="s">
        <v>2249</v>
      </c>
      <c r="G1450" s="6"/>
      <c r="H1450" s="1"/>
      <c r="I1450" s="5"/>
      <c r="J1450" s="5"/>
      <c r="K1450" s="1"/>
      <c r="L1450" s="5"/>
      <c r="M1450" s="5"/>
      <c r="N1450" s="26"/>
      <c r="O1450" s="1"/>
      <c r="P1450" s="1"/>
      <c r="Q1450" s="1"/>
      <c r="R1450" s="1"/>
      <c r="S1450" s="1"/>
      <c r="T1450" s="1"/>
      <c r="U1450" s="1"/>
      <c r="V1450" s="5"/>
      <c r="W1450" s="5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37">
        <f t="shared" si="68"/>
        <v>0</v>
      </c>
    </row>
    <row r="1451" spans="1:61" hidden="1">
      <c r="A1451" s="6" t="s">
        <v>2383</v>
      </c>
      <c r="B1451" s="6" t="s">
        <v>2384</v>
      </c>
      <c r="C1451" s="6" t="s">
        <v>151</v>
      </c>
      <c r="D1451" s="6"/>
      <c r="E1451" s="6" t="s">
        <v>152</v>
      </c>
      <c r="F1451" s="6" t="s">
        <v>2249</v>
      </c>
      <c r="G1451" s="6"/>
      <c r="H1451" s="1"/>
      <c r="I1451" s="5"/>
      <c r="J1451" s="5"/>
      <c r="K1451" s="1"/>
      <c r="L1451" s="5"/>
      <c r="M1451" s="5"/>
      <c r="N1451" s="26"/>
      <c r="O1451" s="1"/>
      <c r="P1451" s="1"/>
      <c r="Q1451" s="1"/>
      <c r="R1451" s="1"/>
      <c r="S1451" s="1"/>
      <c r="T1451" s="1"/>
      <c r="U1451" s="1"/>
      <c r="V1451" s="5"/>
      <c r="W1451" s="5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37">
        <f t="shared" si="68"/>
        <v>0</v>
      </c>
    </row>
    <row r="1452" spans="1:61" hidden="1">
      <c r="A1452" s="6" t="s">
        <v>2343</v>
      </c>
      <c r="B1452" s="6" t="s">
        <v>2344</v>
      </c>
      <c r="C1452" s="6" t="s">
        <v>7</v>
      </c>
      <c r="D1452" s="6" t="s">
        <v>67</v>
      </c>
      <c r="E1452" s="6" t="s">
        <v>67</v>
      </c>
      <c r="F1452" s="6" t="s">
        <v>2249</v>
      </c>
      <c r="G1452" s="6"/>
      <c r="H1452" s="1"/>
      <c r="I1452" s="5"/>
      <c r="J1452" s="5"/>
      <c r="K1452" s="1"/>
      <c r="L1452" s="5"/>
      <c r="M1452" s="5"/>
      <c r="N1452" s="26"/>
      <c r="O1452" s="1"/>
      <c r="P1452" s="1"/>
      <c r="Q1452" s="1"/>
      <c r="R1452" s="1"/>
      <c r="S1452" s="1"/>
      <c r="T1452" s="1"/>
      <c r="U1452" s="1"/>
      <c r="V1452" s="5"/>
      <c r="W1452" s="5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37">
        <f t="shared" si="68"/>
        <v>0</v>
      </c>
    </row>
    <row r="1453" spans="1:61" hidden="1">
      <c r="A1453" s="6" t="s">
        <v>6691</v>
      </c>
      <c r="B1453" s="6" t="s">
        <v>7740</v>
      </c>
      <c r="C1453" s="6" t="s">
        <v>151</v>
      </c>
      <c r="D1453" s="6"/>
      <c r="E1453" s="6" t="s">
        <v>8205</v>
      </c>
      <c r="F1453" s="6" t="s">
        <v>2249</v>
      </c>
      <c r="G1453" s="6"/>
      <c r="H1453" s="1"/>
      <c r="I1453" s="5"/>
      <c r="J1453" s="5"/>
      <c r="K1453" s="1"/>
      <c r="L1453" s="5"/>
      <c r="M1453" s="5"/>
      <c r="N1453" s="26"/>
      <c r="O1453" s="1"/>
      <c r="P1453" s="1"/>
      <c r="Q1453" s="1"/>
      <c r="R1453" s="1"/>
      <c r="S1453" s="1"/>
      <c r="T1453" s="1"/>
      <c r="U1453" s="1"/>
      <c r="V1453" s="5"/>
      <c r="W1453" s="5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37">
        <f t="shared" si="68"/>
        <v>0</v>
      </c>
    </row>
    <row r="1454" spans="1:61" hidden="1">
      <c r="A1454" s="6" t="s">
        <v>6692</v>
      </c>
      <c r="B1454" s="6" t="s">
        <v>7741</v>
      </c>
      <c r="C1454" s="6" t="s">
        <v>151</v>
      </c>
      <c r="D1454" s="6"/>
      <c r="E1454" s="6" t="s">
        <v>8205</v>
      </c>
      <c r="F1454" s="6" t="s">
        <v>2249</v>
      </c>
      <c r="G1454" s="6"/>
      <c r="H1454" s="1"/>
      <c r="I1454" s="5"/>
      <c r="J1454" s="5"/>
      <c r="K1454" s="1"/>
      <c r="L1454" s="5"/>
      <c r="M1454" s="5"/>
      <c r="N1454" s="26"/>
      <c r="O1454" s="1"/>
      <c r="P1454" s="1"/>
      <c r="Q1454" s="1"/>
      <c r="R1454" s="1"/>
      <c r="S1454" s="1"/>
      <c r="T1454" s="1"/>
      <c r="U1454" s="1"/>
      <c r="V1454" s="5"/>
      <c r="W1454" s="5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37">
        <f t="shared" si="68"/>
        <v>0</v>
      </c>
    </row>
    <row r="1455" spans="1:61" hidden="1">
      <c r="A1455" s="6" t="s">
        <v>2385</v>
      </c>
      <c r="B1455" s="6" t="s">
        <v>2384</v>
      </c>
      <c r="C1455" s="6" t="s">
        <v>151</v>
      </c>
      <c r="D1455" s="6"/>
      <c r="E1455" s="6" t="s">
        <v>152</v>
      </c>
      <c r="F1455" s="6" t="s">
        <v>2249</v>
      </c>
      <c r="G1455" s="6"/>
      <c r="H1455" s="1"/>
      <c r="I1455" s="5"/>
      <c r="J1455" s="5"/>
      <c r="K1455" s="1"/>
      <c r="L1455" s="5"/>
      <c r="M1455" s="5"/>
      <c r="N1455" s="26"/>
      <c r="O1455" s="1"/>
      <c r="P1455" s="1"/>
      <c r="Q1455" s="1"/>
      <c r="R1455" s="1"/>
      <c r="S1455" s="1"/>
      <c r="T1455" s="1"/>
      <c r="U1455" s="1"/>
      <c r="V1455" s="5"/>
      <c r="W1455" s="5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37">
        <f t="shared" si="68"/>
        <v>0</v>
      </c>
    </row>
    <row r="1456" spans="1:61" hidden="1">
      <c r="A1456" s="6" t="s">
        <v>2345</v>
      </c>
      <c r="B1456" s="6" t="s">
        <v>2346</v>
      </c>
      <c r="C1456" s="6" t="s">
        <v>7</v>
      </c>
      <c r="D1456" s="6" t="s">
        <v>67</v>
      </c>
      <c r="E1456" s="6" t="s">
        <v>67</v>
      </c>
      <c r="F1456" s="6" t="s">
        <v>2249</v>
      </c>
      <c r="G1456" s="6"/>
      <c r="H1456" s="1"/>
      <c r="I1456" s="5"/>
      <c r="J1456" s="5"/>
      <c r="K1456" s="1"/>
      <c r="L1456" s="5"/>
      <c r="M1456" s="5"/>
      <c r="N1456" s="26"/>
      <c r="O1456" s="1"/>
      <c r="P1456" s="1"/>
      <c r="Q1456" s="1"/>
      <c r="R1456" s="1"/>
      <c r="S1456" s="1"/>
      <c r="T1456" s="1"/>
      <c r="U1456" s="1"/>
      <c r="V1456" s="5"/>
      <c r="W1456" s="5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37">
        <f t="shared" si="68"/>
        <v>0</v>
      </c>
    </row>
    <row r="1457" spans="1:61" hidden="1">
      <c r="A1457" s="6" t="s">
        <v>2386</v>
      </c>
      <c r="B1457" s="6" t="s">
        <v>2384</v>
      </c>
      <c r="C1457" s="6" t="s">
        <v>151</v>
      </c>
      <c r="D1457" s="6"/>
      <c r="E1457" s="6" t="s">
        <v>152</v>
      </c>
      <c r="F1457" s="6" t="s">
        <v>2249</v>
      </c>
      <c r="G1457" s="6"/>
      <c r="H1457" s="1"/>
      <c r="I1457" s="5"/>
      <c r="J1457" s="5"/>
      <c r="K1457" s="1"/>
      <c r="L1457" s="5"/>
      <c r="M1457" s="5"/>
      <c r="N1457" s="26"/>
      <c r="O1457" s="1"/>
      <c r="P1457" s="1"/>
      <c r="Q1457" s="1"/>
      <c r="R1457" s="1"/>
      <c r="S1457" s="1"/>
      <c r="T1457" s="1"/>
      <c r="U1457" s="1"/>
      <c r="V1457" s="5"/>
      <c r="W1457" s="5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37">
        <f t="shared" si="68"/>
        <v>0</v>
      </c>
    </row>
    <row r="1458" spans="1:61" hidden="1">
      <c r="A1458" s="6" t="s">
        <v>2387</v>
      </c>
      <c r="B1458" s="6" t="s">
        <v>2388</v>
      </c>
      <c r="C1458" s="6" t="s">
        <v>151</v>
      </c>
      <c r="D1458" s="6"/>
      <c r="E1458" s="6" t="s">
        <v>152</v>
      </c>
      <c r="F1458" s="6" t="s">
        <v>2249</v>
      </c>
      <c r="G1458" s="6"/>
      <c r="H1458" s="1"/>
      <c r="I1458" s="5"/>
      <c r="J1458" s="5"/>
      <c r="K1458" s="1"/>
      <c r="L1458" s="5"/>
      <c r="M1458" s="5"/>
      <c r="N1458" s="26"/>
      <c r="O1458" s="1"/>
      <c r="P1458" s="1"/>
      <c r="Q1458" s="1"/>
      <c r="R1458" s="1"/>
      <c r="S1458" s="1"/>
      <c r="T1458" s="1"/>
      <c r="U1458" s="1"/>
      <c r="V1458" s="5"/>
      <c r="W1458" s="5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37">
        <f t="shared" si="68"/>
        <v>0</v>
      </c>
    </row>
    <row r="1459" spans="1:61" hidden="1">
      <c r="A1459" s="6" t="s">
        <v>2797</v>
      </c>
      <c r="B1459" s="6" t="s">
        <v>2798</v>
      </c>
      <c r="C1459" s="6" t="s">
        <v>151</v>
      </c>
      <c r="D1459" s="6"/>
      <c r="E1459" s="6" t="s">
        <v>152</v>
      </c>
      <c r="F1459" s="6" t="s">
        <v>2391</v>
      </c>
      <c r="G1459" s="6"/>
      <c r="H1459" s="1"/>
      <c r="I1459" s="5"/>
      <c r="J1459" s="5"/>
      <c r="K1459" s="1"/>
      <c r="L1459" s="5"/>
      <c r="M1459" s="5"/>
      <c r="N1459" s="26"/>
      <c r="O1459" s="1"/>
      <c r="P1459" s="1"/>
      <c r="Q1459" s="1"/>
      <c r="R1459" s="1"/>
      <c r="S1459" s="1"/>
      <c r="T1459" s="1"/>
      <c r="U1459" s="1"/>
      <c r="V1459" s="5"/>
      <c r="W1459" s="5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37">
        <f t="shared" si="68"/>
        <v>0</v>
      </c>
    </row>
    <row r="1460" spans="1:61" hidden="1">
      <c r="A1460" s="6" t="s">
        <v>2389</v>
      </c>
      <c r="B1460" s="6" t="s">
        <v>2390</v>
      </c>
      <c r="C1460" s="6" t="s">
        <v>7</v>
      </c>
      <c r="D1460" s="6" t="s">
        <v>18</v>
      </c>
      <c r="E1460" s="6" t="s">
        <v>13</v>
      </c>
      <c r="F1460" s="6" t="s">
        <v>2391</v>
      </c>
      <c r="G1460" s="6"/>
      <c r="H1460" s="1"/>
      <c r="I1460" s="5"/>
      <c r="J1460" s="5"/>
      <c r="K1460" s="1"/>
      <c r="L1460" s="5"/>
      <c r="M1460" s="5"/>
      <c r="N1460" s="26"/>
      <c r="O1460" s="1"/>
      <c r="P1460" s="1"/>
      <c r="Q1460" s="1"/>
      <c r="R1460" s="1"/>
      <c r="S1460" s="1"/>
      <c r="T1460" s="1"/>
      <c r="U1460" s="1"/>
      <c r="V1460" s="5"/>
      <c r="W1460" s="5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37">
        <f t="shared" si="68"/>
        <v>0</v>
      </c>
    </row>
    <row r="1461" spans="1:61">
      <c r="A1461" s="7" t="s">
        <v>2392</v>
      </c>
      <c r="B1461" s="7" t="s">
        <v>2393</v>
      </c>
      <c r="C1461" s="7" t="s">
        <v>7</v>
      </c>
      <c r="D1461" s="7" t="s">
        <v>8199</v>
      </c>
      <c r="E1461" s="7" t="s">
        <v>13</v>
      </c>
      <c r="F1461" s="7" t="s">
        <v>2391</v>
      </c>
      <c r="G1461" s="25">
        <v>336584.11186262511</v>
      </c>
      <c r="H1461" s="1">
        <v>4893157.9555025855</v>
      </c>
      <c r="I1461" s="5"/>
      <c r="J1461" s="5"/>
      <c r="K1461" s="1"/>
      <c r="L1461" s="5"/>
      <c r="M1461" s="5"/>
      <c r="N1461" s="26"/>
      <c r="O1461" s="1">
        <v>478015.36330891208</v>
      </c>
      <c r="P1461" s="1">
        <v>514.08999999999992</v>
      </c>
      <c r="Q1461" s="1">
        <v>31057.150292650324</v>
      </c>
      <c r="R1461" s="1"/>
      <c r="S1461" s="1"/>
      <c r="T1461" s="1"/>
      <c r="U1461" s="1"/>
      <c r="V1461" s="5"/>
      <c r="W1461" s="5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>
        <v>42874</v>
      </c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37">
        <f>BH1461+BG1461+BF1461+BE1461+BD1461+BB1461+BA1461+AZ1461+AY1461+AX1461+AW1461+AV1461+AU1461+AT1461+AS1461+AR1461+AQ1461+AP1461+AO1461+AN1461+AM1461+AL1461+AK1461+AJ1461+AI1461+AH1461+AG1461+AF1461+AE1461+AD1461+AC1461+AB1461+BC1461+AA1461+Z1461+Y1461+X1461+U1461+T1461+S1461+R1461+Q1461+P1461+O1461+N1461+M1461+L1461+K1461+J1461+I1461+H1461+G1461</f>
        <v>5782202.6709667733</v>
      </c>
    </row>
    <row r="1462" spans="1:61">
      <c r="A1462" s="7" t="s">
        <v>2394</v>
      </c>
      <c r="B1462" s="7" t="s">
        <v>2395</v>
      </c>
      <c r="C1462" s="7" t="s">
        <v>7</v>
      </c>
      <c r="D1462" s="7" t="s">
        <v>8199</v>
      </c>
      <c r="E1462" s="7" t="s">
        <v>13</v>
      </c>
      <c r="F1462" s="7" t="s">
        <v>2391</v>
      </c>
      <c r="G1462" s="25">
        <v>125415.27907188206</v>
      </c>
      <c r="H1462" s="1">
        <v>4747936.6135324724</v>
      </c>
      <c r="I1462" s="5"/>
      <c r="J1462" s="5"/>
      <c r="K1462" s="1"/>
      <c r="L1462" s="5"/>
      <c r="M1462" s="5"/>
      <c r="N1462" s="26">
        <v>1237913.5961198267</v>
      </c>
      <c r="O1462" s="1"/>
      <c r="P1462" s="1"/>
      <c r="Q1462" s="1">
        <v>40641.492928637788</v>
      </c>
      <c r="R1462" s="1"/>
      <c r="S1462" s="1"/>
      <c r="T1462" s="1"/>
      <c r="U1462" s="1"/>
      <c r="V1462" s="5"/>
      <c r="W1462" s="5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>
        <v>32250</v>
      </c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37">
        <f>BH1462+BG1462+BF1462+BE1462+BD1462+BB1462+BA1462+AZ1462+AY1462+AX1462+AW1462+AV1462+AU1462+AT1462+AS1462+AR1462+AQ1462+AP1462+AO1462+AN1462+AM1462+AL1462+AK1462+AJ1462+AI1462+AH1462+AG1462+AF1462+AE1462+AD1462+AC1462+AB1462+BC1462+AA1462+Z1462+Y1462+X1462+U1462+T1462+S1462+R1462+Q1462+P1462+O1462+N1462+M1462+L1462+K1462+J1462+I1462+H1462+G1462</f>
        <v>6184156.9816528196</v>
      </c>
    </row>
    <row r="1463" spans="1:61" hidden="1">
      <c r="A1463" s="6" t="s">
        <v>6693</v>
      </c>
      <c r="B1463" s="6" t="s">
        <v>6694</v>
      </c>
      <c r="C1463" s="6" t="s">
        <v>151</v>
      </c>
      <c r="D1463" s="6"/>
      <c r="E1463" s="6" t="s">
        <v>8205</v>
      </c>
      <c r="F1463" s="6" t="s">
        <v>2391</v>
      </c>
      <c r="G1463" s="6"/>
      <c r="H1463" s="1"/>
      <c r="I1463" s="5"/>
      <c r="J1463" s="5"/>
      <c r="K1463" s="1"/>
      <c r="L1463" s="5"/>
      <c r="M1463" s="5"/>
      <c r="N1463" s="26"/>
      <c r="O1463" s="1"/>
      <c r="P1463" s="1"/>
      <c r="Q1463" s="1"/>
      <c r="R1463" s="1"/>
      <c r="S1463" s="1"/>
      <c r="T1463" s="1"/>
      <c r="U1463" s="1"/>
      <c r="V1463" s="5"/>
      <c r="W1463" s="5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37">
        <f>BH1463+BG1463+BF1463+BE1463+BD1463+BB1463+BA1463+AZ1463+AY1463+AX1463+AW1463+AV1463+AU1463+AT1463+AS1463+AR1463+AQ1463+AP1463+AO1463+AN1463+AM1463+AL1463+AK1463+AJ1463+AI1463+AH1463+AG1463+AF1463+AE1463+AD1463+AC1463+AB1463+BC1463+AA1463+Z1463+Y1463+X1463+U1463+T1463+S1463+R1463+Q1463+P1463+O1463+N1463+M1463+L1463+K1463+J1463+I1463+H1463</f>
        <v>0</v>
      </c>
    </row>
    <row r="1464" spans="1:61">
      <c r="A1464" s="7" t="s">
        <v>2396</v>
      </c>
      <c r="B1464" s="7" t="s">
        <v>2397</v>
      </c>
      <c r="C1464" s="7" t="s">
        <v>7</v>
      </c>
      <c r="D1464" s="7" t="s">
        <v>8199</v>
      </c>
      <c r="E1464" s="7" t="s">
        <v>13</v>
      </c>
      <c r="F1464" s="7" t="s">
        <v>2391</v>
      </c>
      <c r="G1464" s="25">
        <v>137946.1480489395</v>
      </c>
      <c r="H1464" s="1">
        <v>1483621.2513577531</v>
      </c>
      <c r="I1464" s="5"/>
      <c r="J1464" s="5"/>
      <c r="K1464" s="1"/>
      <c r="L1464" s="5"/>
      <c r="M1464" s="5"/>
      <c r="N1464" s="26"/>
      <c r="O1464" s="1"/>
      <c r="P1464" s="1">
        <v>132.65000000000009</v>
      </c>
      <c r="Q1464" s="1">
        <v>3151.6318438575604</v>
      </c>
      <c r="R1464" s="1"/>
      <c r="S1464" s="1"/>
      <c r="T1464" s="1"/>
      <c r="U1464" s="1"/>
      <c r="V1464" s="5"/>
      <c r="W1464" s="5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37">
        <f>BH1464+BG1464+BF1464+BE1464+BD1464+BB1464+BA1464+AZ1464+AY1464+AX1464+AW1464+AV1464+AU1464+AT1464+AS1464+AR1464+AQ1464+AP1464+AO1464+AN1464+AM1464+AL1464+AK1464+AJ1464+AI1464+AH1464+AG1464+AF1464+AE1464+AD1464+AC1464+AB1464+BC1464+AA1464+Z1464+Y1464+X1464+U1464+T1464+S1464+R1464+Q1464+P1464+O1464+N1464+M1464+L1464+K1464+J1464+I1464+H1464+G1464</f>
        <v>1624851.6812505501</v>
      </c>
    </row>
    <row r="1465" spans="1:61" hidden="1">
      <c r="A1465" s="6" t="s">
        <v>2398</v>
      </c>
      <c r="B1465" s="6" t="s">
        <v>2399</v>
      </c>
      <c r="C1465" s="6" t="s">
        <v>7</v>
      </c>
      <c r="D1465" s="6" t="s">
        <v>18</v>
      </c>
      <c r="E1465" s="6" t="s">
        <v>13</v>
      </c>
      <c r="F1465" s="6" t="s">
        <v>2391</v>
      </c>
      <c r="G1465" s="6"/>
      <c r="H1465" s="1"/>
      <c r="I1465" s="5"/>
      <c r="J1465" s="5"/>
      <c r="K1465" s="1"/>
      <c r="L1465" s="5"/>
      <c r="M1465" s="5"/>
      <c r="N1465" s="26"/>
      <c r="O1465" s="1"/>
      <c r="P1465" s="1"/>
      <c r="Q1465" s="1"/>
      <c r="R1465" s="1"/>
      <c r="S1465" s="1"/>
      <c r="T1465" s="1"/>
      <c r="U1465" s="1"/>
      <c r="V1465" s="5"/>
      <c r="W1465" s="5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37">
        <f t="shared" ref="BI1465:BI1482" si="69">BH1465+BG1465+BF1465+BE1465+BD1465+BB1465+BA1465+AZ1465+AY1465+AX1465+AW1465+AV1465+AU1465+AT1465+AS1465+AR1465+AQ1465+AP1465+AO1465+AN1465+AM1465+AL1465+AK1465+AJ1465+AI1465+AH1465+AG1465+AF1465+AE1465+AD1465+AC1465+AB1465+BC1465+AA1465+Z1465+Y1465+X1465+U1465+T1465+S1465+R1465+Q1465+P1465+O1465+N1465+M1465+L1465+K1465+J1465+I1465+H1465</f>
        <v>0</v>
      </c>
    </row>
    <row r="1466" spans="1:61" hidden="1">
      <c r="A1466" s="6" t="s">
        <v>2400</v>
      </c>
      <c r="B1466" s="6" t="s">
        <v>7422</v>
      </c>
      <c r="C1466" s="6" t="s">
        <v>7</v>
      </c>
      <c r="D1466" s="6" t="s">
        <v>8199</v>
      </c>
      <c r="E1466" s="6" t="s">
        <v>8211</v>
      </c>
      <c r="F1466" s="6" t="s">
        <v>2391</v>
      </c>
      <c r="G1466" s="6"/>
      <c r="H1466" s="1"/>
      <c r="I1466" s="5"/>
      <c r="J1466" s="5"/>
      <c r="K1466" s="1"/>
      <c r="L1466" s="5"/>
      <c r="M1466" s="5"/>
      <c r="N1466" s="26"/>
      <c r="O1466" s="1"/>
      <c r="P1466" s="1"/>
      <c r="Q1466" s="1"/>
      <c r="R1466" s="1"/>
      <c r="S1466" s="1"/>
      <c r="T1466" s="1"/>
      <c r="U1466" s="1"/>
      <c r="V1466" s="5"/>
      <c r="W1466" s="5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37">
        <f t="shared" si="69"/>
        <v>0</v>
      </c>
    </row>
    <row r="1467" spans="1:61" hidden="1">
      <c r="A1467" s="6" t="s">
        <v>2401</v>
      </c>
      <c r="B1467" s="6" t="s">
        <v>2402</v>
      </c>
      <c r="C1467" s="6" t="s">
        <v>7</v>
      </c>
      <c r="D1467" s="6" t="s">
        <v>18</v>
      </c>
      <c r="E1467" s="6" t="s">
        <v>13</v>
      </c>
      <c r="F1467" s="6" t="s">
        <v>2391</v>
      </c>
      <c r="G1467" s="6"/>
      <c r="H1467" s="1"/>
      <c r="I1467" s="5"/>
      <c r="J1467" s="5"/>
      <c r="K1467" s="1"/>
      <c r="L1467" s="5"/>
      <c r="M1467" s="5"/>
      <c r="N1467" s="26"/>
      <c r="O1467" s="1"/>
      <c r="P1467" s="1"/>
      <c r="Q1467" s="1"/>
      <c r="R1467" s="1"/>
      <c r="S1467" s="1"/>
      <c r="T1467" s="1"/>
      <c r="U1467" s="1"/>
      <c r="V1467" s="5"/>
      <c r="W1467" s="5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37">
        <f t="shared" si="69"/>
        <v>0</v>
      </c>
    </row>
    <row r="1468" spans="1:61" hidden="1">
      <c r="A1468" s="6" t="s">
        <v>2403</v>
      </c>
      <c r="B1468" s="6" t="s">
        <v>7423</v>
      </c>
      <c r="C1468" s="6" t="s">
        <v>7</v>
      </c>
      <c r="D1468" s="6" t="s">
        <v>8199</v>
      </c>
      <c r="E1468" s="6" t="s">
        <v>8212</v>
      </c>
      <c r="F1468" s="6" t="s">
        <v>2391</v>
      </c>
      <c r="G1468" s="6"/>
      <c r="H1468" s="1"/>
      <c r="I1468" s="5"/>
      <c r="J1468" s="5"/>
      <c r="K1468" s="1"/>
      <c r="L1468" s="5"/>
      <c r="M1468" s="5"/>
      <c r="N1468" s="26"/>
      <c r="O1468" s="1"/>
      <c r="P1468" s="1"/>
      <c r="Q1468" s="1"/>
      <c r="R1468" s="1"/>
      <c r="S1468" s="1"/>
      <c r="T1468" s="1"/>
      <c r="U1468" s="1"/>
      <c r="V1468" s="5"/>
      <c r="W1468" s="5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37">
        <f t="shared" si="69"/>
        <v>0</v>
      </c>
    </row>
    <row r="1469" spans="1:61" hidden="1">
      <c r="A1469" s="6" t="s">
        <v>2799</v>
      </c>
      <c r="B1469" s="6" t="s">
        <v>2800</v>
      </c>
      <c r="C1469" s="6" t="s">
        <v>151</v>
      </c>
      <c r="D1469" s="6"/>
      <c r="E1469" s="6" t="s">
        <v>152</v>
      </c>
      <c r="F1469" s="6" t="s">
        <v>2391</v>
      </c>
      <c r="G1469" s="6"/>
      <c r="H1469" s="1"/>
      <c r="I1469" s="5"/>
      <c r="J1469" s="5"/>
      <c r="K1469" s="1"/>
      <c r="L1469" s="5"/>
      <c r="M1469" s="5"/>
      <c r="N1469" s="26"/>
      <c r="O1469" s="1"/>
      <c r="P1469" s="1"/>
      <c r="Q1469" s="1"/>
      <c r="R1469" s="1"/>
      <c r="S1469" s="1"/>
      <c r="T1469" s="1"/>
      <c r="U1469" s="1"/>
      <c r="V1469" s="5"/>
      <c r="W1469" s="5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37">
        <f t="shared" si="69"/>
        <v>0</v>
      </c>
    </row>
    <row r="1470" spans="1:61" hidden="1">
      <c r="A1470" s="6" t="s">
        <v>2404</v>
      </c>
      <c r="B1470" s="6" t="s">
        <v>2405</v>
      </c>
      <c r="C1470" s="6" t="s">
        <v>7</v>
      </c>
      <c r="D1470" s="6" t="s">
        <v>18</v>
      </c>
      <c r="E1470" s="6" t="s">
        <v>13</v>
      </c>
      <c r="F1470" s="6" t="s">
        <v>2391</v>
      </c>
      <c r="G1470" s="6"/>
      <c r="H1470" s="1"/>
      <c r="I1470" s="5"/>
      <c r="J1470" s="5"/>
      <c r="K1470" s="1"/>
      <c r="L1470" s="5"/>
      <c r="M1470" s="5"/>
      <c r="N1470" s="26"/>
      <c r="O1470" s="1"/>
      <c r="P1470" s="1"/>
      <c r="Q1470" s="1"/>
      <c r="R1470" s="1"/>
      <c r="S1470" s="1"/>
      <c r="T1470" s="1"/>
      <c r="U1470" s="1"/>
      <c r="V1470" s="5"/>
      <c r="W1470" s="5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37">
        <f t="shared" si="69"/>
        <v>0</v>
      </c>
    </row>
    <row r="1471" spans="1:61" hidden="1">
      <c r="A1471" s="6" t="s">
        <v>6695</v>
      </c>
      <c r="B1471" s="6" t="s">
        <v>7742</v>
      </c>
      <c r="C1471" s="6" t="s">
        <v>151</v>
      </c>
      <c r="D1471" s="6"/>
      <c r="E1471" s="6" t="s">
        <v>8205</v>
      </c>
      <c r="F1471" s="6" t="s">
        <v>2391</v>
      </c>
      <c r="G1471" s="6"/>
      <c r="H1471" s="1"/>
      <c r="I1471" s="5"/>
      <c r="J1471" s="5"/>
      <c r="K1471" s="1"/>
      <c r="L1471" s="5"/>
      <c r="M1471" s="5"/>
      <c r="N1471" s="26"/>
      <c r="O1471" s="1"/>
      <c r="P1471" s="1"/>
      <c r="Q1471" s="1"/>
      <c r="R1471" s="1"/>
      <c r="S1471" s="1"/>
      <c r="T1471" s="1"/>
      <c r="U1471" s="1"/>
      <c r="V1471" s="5"/>
      <c r="W1471" s="5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37">
        <f t="shared" si="69"/>
        <v>0</v>
      </c>
    </row>
    <row r="1472" spans="1:61" hidden="1">
      <c r="A1472" s="6" t="s">
        <v>6696</v>
      </c>
      <c r="B1472" s="6" t="s">
        <v>7743</v>
      </c>
      <c r="C1472" s="6" t="s">
        <v>151</v>
      </c>
      <c r="D1472" s="6"/>
      <c r="E1472" s="6" t="s">
        <v>8205</v>
      </c>
      <c r="F1472" s="6" t="s">
        <v>2391</v>
      </c>
      <c r="G1472" s="6"/>
      <c r="H1472" s="1"/>
      <c r="I1472" s="5"/>
      <c r="J1472" s="5"/>
      <c r="K1472" s="1"/>
      <c r="L1472" s="5"/>
      <c r="M1472" s="5"/>
      <c r="N1472" s="26"/>
      <c r="O1472" s="1"/>
      <c r="P1472" s="1"/>
      <c r="Q1472" s="1"/>
      <c r="R1472" s="1"/>
      <c r="S1472" s="1"/>
      <c r="T1472" s="1"/>
      <c r="U1472" s="1"/>
      <c r="V1472" s="5"/>
      <c r="W1472" s="5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37">
        <f t="shared" si="69"/>
        <v>0</v>
      </c>
    </row>
    <row r="1473" spans="1:61" hidden="1">
      <c r="A1473" s="6" t="s">
        <v>6697</v>
      </c>
      <c r="B1473" s="6" t="s">
        <v>7744</v>
      </c>
      <c r="C1473" s="6" t="s">
        <v>151</v>
      </c>
      <c r="D1473" s="6"/>
      <c r="E1473" s="6" t="s">
        <v>8205</v>
      </c>
      <c r="F1473" s="6" t="s">
        <v>2391</v>
      </c>
      <c r="G1473" s="6"/>
      <c r="H1473" s="1"/>
      <c r="I1473" s="5"/>
      <c r="J1473" s="5"/>
      <c r="K1473" s="1"/>
      <c r="L1473" s="5"/>
      <c r="M1473" s="5"/>
      <c r="N1473" s="26"/>
      <c r="O1473" s="1"/>
      <c r="P1473" s="1"/>
      <c r="Q1473" s="1"/>
      <c r="R1473" s="1"/>
      <c r="S1473" s="1"/>
      <c r="T1473" s="1"/>
      <c r="U1473" s="1"/>
      <c r="V1473" s="5"/>
      <c r="W1473" s="5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37">
        <f t="shared" si="69"/>
        <v>0</v>
      </c>
    </row>
    <row r="1474" spans="1:61" hidden="1">
      <c r="A1474" s="6" t="s">
        <v>2406</v>
      </c>
      <c r="B1474" s="6" t="s">
        <v>2407</v>
      </c>
      <c r="C1474" s="6" t="s">
        <v>7</v>
      </c>
      <c r="D1474" s="6" t="s">
        <v>18</v>
      </c>
      <c r="E1474" s="6" t="s">
        <v>21</v>
      </c>
      <c r="F1474" s="6" t="s">
        <v>2391</v>
      </c>
      <c r="G1474" s="6"/>
      <c r="H1474" s="1"/>
      <c r="I1474" s="5"/>
      <c r="J1474" s="5"/>
      <c r="K1474" s="1"/>
      <c r="L1474" s="5"/>
      <c r="M1474" s="5"/>
      <c r="N1474" s="26"/>
      <c r="O1474" s="1"/>
      <c r="P1474" s="1"/>
      <c r="Q1474" s="1"/>
      <c r="R1474" s="1"/>
      <c r="S1474" s="1"/>
      <c r="T1474" s="1"/>
      <c r="U1474" s="1"/>
      <c r="V1474" s="5"/>
      <c r="W1474" s="5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37">
        <f t="shared" si="69"/>
        <v>0</v>
      </c>
    </row>
    <row r="1475" spans="1:61" hidden="1">
      <c r="A1475" s="6" t="s">
        <v>6698</v>
      </c>
      <c r="B1475" s="6" t="s">
        <v>7745</v>
      </c>
      <c r="C1475" s="6" t="s">
        <v>151</v>
      </c>
      <c r="D1475" s="6"/>
      <c r="E1475" s="6" t="s">
        <v>8205</v>
      </c>
      <c r="F1475" s="6" t="s">
        <v>2391</v>
      </c>
      <c r="G1475" s="6"/>
      <c r="H1475" s="1"/>
      <c r="I1475" s="5"/>
      <c r="J1475" s="5"/>
      <c r="K1475" s="1"/>
      <c r="L1475" s="5"/>
      <c r="M1475" s="5"/>
      <c r="N1475" s="26"/>
      <c r="O1475" s="1"/>
      <c r="P1475" s="1"/>
      <c r="Q1475" s="1"/>
      <c r="R1475" s="1"/>
      <c r="S1475" s="1"/>
      <c r="T1475" s="1"/>
      <c r="U1475" s="1"/>
      <c r="V1475" s="5"/>
      <c r="W1475" s="5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37">
        <f t="shared" si="69"/>
        <v>0</v>
      </c>
    </row>
    <row r="1476" spans="1:61" hidden="1">
      <c r="A1476" s="6" t="s">
        <v>2801</v>
      </c>
      <c r="B1476" s="6" t="s">
        <v>2802</v>
      </c>
      <c r="C1476" s="6" t="s">
        <v>151</v>
      </c>
      <c r="D1476" s="6"/>
      <c r="E1476" s="6" t="s">
        <v>152</v>
      </c>
      <c r="F1476" s="6" t="s">
        <v>2391</v>
      </c>
      <c r="G1476" s="6"/>
      <c r="H1476" s="1"/>
      <c r="I1476" s="5"/>
      <c r="J1476" s="5"/>
      <c r="K1476" s="1"/>
      <c r="L1476" s="5"/>
      <c r="M1476" s="5"/>
      <c r="N1476" s="26"/>
      <c r="O1476" s="1"/>
      <c r="P1476" s="1"/>
      <c r="Q1476" s="1"/>
      <c r="R1476" s="1"/>
      <c r="S1476" s="1"/>
      <c r="T1476" s="1"/>
      <c r="U1476" s="1"/>
      <c r="V1476" s="5"/>
      <c r="W1476" s="5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37">
        <f t="shared" si="69"/>
        <v>0</v>
      </c>
    </row>
    <row r="1477" spans="1:61" hidden="1">
      <c r="A1477" s="6" t="s">
        <v>7225</v>
      </c>
      <c r="B1477" s="6" t="s">
        <v>7424</v>
      </c>
      <c r="C1477" s="6" t="s">
        <v>7</v>
      </c>
      <c r="D1477" s="6" t="s">
        <v>8199</v>
      </c>
      <c r="E1477" s="6" t="s">
        <v>13</v>
      </c>
      <c r="F1477" s="6" t="s">
        <v>2391</v>
      </c>
      <c r="G1477" s="6"/>
      <c r="H1477" s="1"/>
      <c r="I1477" s="5"/>
      <c r="J1477" s="5"/>
      <c r="K1477" s="1"/>
      <c r="L1477" s="5"/>
      <c r="M1477" s="5"/>
      <c r="N1477" s="26"/>
      <c r="O1477" s="1"/>
      <c r="P1477" s="1"/>
      <c r="Q1477" s="1"/>
      <c r="R1477" s="1"/>
      <c r="S1477" s="1"/>
      <c r="T1477" s="1"/>
      <c r="U1477" s="1"/>
      <c r="V1477" s="5"/>
      <c r="W1477" s="5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37">
        <f t="shared" si="69"/>
        <v>0</v>
      </c>
    </row>
    <row r="1478" spans="1:61" hidden="1">
      <c r="A1478" s="6" t="s">
        <v>6699</v>
      </c>
      <c r="B1478" s="6" t="s">
        <v>7746</v>
      </c>
      <c r="C1478" s="6" t="s">
        <v>151</v>
      </c>
      <c r="D1478" s="6"/>
      <c r="E1478" s="6" t="s">
        <v>8205</v>
      </c>
      <c r="F1478" s="6" t="s">
        <v>2391</v>
      </c>
      <c r="G1478" s="6"/>
      <c r="H1478" s="1"/>
      <c r="I1478" s="5"/>
      <c r="J1478" s="5"/>
      <c r="K1478" s="1"/>
      <c r="L1478" s="5"/>
      <c r="M1478" s="5"/>
      <c r="N1478" s="26"/>
      <c r="O1478" s="1"/>
      <c r="P1478" s="1"/>
      <c r="Q1478" s="1"/>
      <c r="R1478" s="1"/>
      <c r="S1478" s="1"/>
      <c r="T1478" s="1"/>
      <c r="U1478" s="1"/>
      <c r="V1478" s="5"/>
      <c r="W1478" s="5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37">
        <f t="shared" si="69"/>
        <v>0</v>
      </c>
    </row>
    <row r="1479" spans="1:61" hidden="1">
      <c r="A1479" s="6" t="s">
        <v>6700</v>
      </c>
      <c r="B1479" s="6" t="s">
        <v>7747</v>
      </c>
      <c r="C1479" s="6" t="s">
        <v>151</v>
      </c>
      <c r="D1479" s="6"/>
      <c r="E1479" s="6" t="s">
        <v>8205</v>
      </c>
      <c r="F1479" s="6" t="s">
        <v>2391</v>
      </c>
      <c r="G1479" s="6"/>
      <c r="H1479" s="1"/>
      <c r="I1479" s="5"/>
      <c r="J1479" s="5"/>
      <c r="K1479" s="1"/>
      <c r="L1479" s="5"/>
      <c r="M1479" s="5"/>
      <c r="N1479" s="26"/>
      <c r="O1479" s="1"/>
      <c r="P1479" s="1"/>
      <c r="Q1479" s="1"/>
      <c r="R1479" s="1"/>
      <c r="S1479" s="1"/>
      <c r="T1479" s="1"/>
      <c r="U1479" s="1"/>
      <c r="V1479" s="5"/>
      <c r="W1479" s="5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37">
        <f t="shared" si="69"/>
        <v>0</v>
      </c>
    </row>
    <row r="1480" spans="1:61" hidden="1">
      <c r="A1480" s="6" t="s">
        <v>2803</v>
      </c>
      <c r="B1480" s="6" t="s">
        <v>2804</v>
      </c>
      <c r="C1480" s="6" t="s">
        <v>151</v>
      </c>
      <c r="D1480" s="6"/>
      <c r="E1480" s="6" t="s">
        <v>152</v>
      </c>
      <c r="F1480" s="6" t="s">
        <v>2391</v>
      </c>
      <c r="G1480" s="6"/>
      <c r="H1480" s="1"/>
      <c r="I1480" s="5"/>
      <c r="J1480" s="5"/>
      <c r="K1480" s="1"/>
      <c r="L1480" s="5"/>
      <c r="M1480" s="5"/>
      <c r="N1480" s="26"/>
      <c r="O1480" s="1"/>
      <c r="P1480" s="1"/>
      <c r="Q1480" s="1"/>
      <c r="R1480" s="1"/>
      <c r="S1480" s="1"/>
      <c r="T1480" s="1"/>
      <c r="U1480" s="1"/>
      <c r="V1480" s="5"/>
      <c r="W1480" s="5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37">
        <f t="shared" si="69"/>
        <v>0</v>
      </c>
    </row>
    <row r="1481" spans="1:61" hidden="1">
      <c r="A1481" s="6" t="s">
        <v>2408</v>
      </c>
      <c r="B1481" s="6" t="s">
        <v>2409</v>
      </c>
      <c r="C1481" s="6" t="s">
        <v>7</v>
      </c>
      <c r="D1481" s="6" t="s">
        <v>8199</v>
      </c>
      <c r="E1481" s="6" t="s">
        <v>13</v>
      </c>
      <c r="F1481" s="6" t="s">
        <v>2391</v>
      </c>
      <c r="G1481" s="6"/>
      <c r="H1481" s="1"/>
      <c r="I1481" s="5"/>
      <c r="J1481" s="5"/>
      <c r="K1481" s="1"/>
      <c r="L1481" s="5"/>
      <c r="M1481" s="5"/>
      <c r="N1481" s="26"/>
      <c r="O1481" s="1"/>
      <c r="P1481" s="1"/>
      <c r="Q1481" s="1"/>
      <c r="R1481" s="1"/>
      <c r="S1481" s="1"/>
      <c r="T1481" s="1"/>
      <c r="U1481" s="1"/>
      <c r="V1481" s="5"/>
      <c r="W1481" s="5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37">
        <f t="shared" si="69"/>
        <v>0</v>
      </c>
    </row>
    <row r="1482" spans="1:61" hidden="1">
      <c r="A1482" s="6" t="s">
        <v>7226</v>
      </c>
      <c r="B1482" s="6" t="s">
        <v>7425</v>
      </c>
      <c r="C1482" s="6" t="s">
        <v>7</v>
      </c>
      <c r="D1482" s="6" t="s">
        <v>8199</v>
      </c>
      <c r="E1482" s="6" t="s">
        <v>8205</v>
      </c>
      <c r="F1482" s="6" t="s">
        <v>2391</v>
      </c>
      <c r="G1482" s="6"/>
      <c r="H1482" s="1"/>
      <c r="I1482" s="5"/>
      <c r="J1482" s="5"/>
      <c r="K1482" s="1"/>
      <c r="L1482" s="5"/>
      <c r="M1482" s="5"/>
      <c r="N1482" s="26"/>
      <c r="O1482" s="1"/>
      <c r="P1482" s="1"/>
      <c r="Q1482" s="1"/>
      <c r="R1482" s="1"/>
      <c r="S1482" s="1"/>
      <c r="T1482" s="1"/>
      <c r="U1482" s="1"/>
      <c r="V1482" s="5"/>
      <c r="W1482" s="5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37">
        <f t="shared" si="69"/>
        <v>0</v>
      </c>
    </row>
    <row r="1483" spans="1:61">
      <c r="A1483" s="7" t="s">
        <v>2410</v>
      </c>
      <c r="B1483" s="7" t="s">
        <v>2411</v>
      </c>
      <c r="C1483" s="7" t="s">
        <v>7</v>
      </c>
      <c r="D1483" s="7" t="s">
        <v>8199</v>
      </c>
      <c r="E1483" s="7" t="s">
        <v>9</v>
      </c>
      <c r="F1483" s="7" t="s">
        <v>2391</v>
      </c>
      <c r="G1483" s="25"/>
      <c r="H1483" s="1">
        <v>2797580.1379215163</v>
      </c>
      <c r="I1483" s="5"/>
      <c r="J1483" s="5"/>
      <c r="K1483" s="1">
        <v>1680797.4377173698</v>
      </c>
      <c r="L1483" s="5"/>
      <c r="M1483" s="5"/>
      <c r="N1483" s="26"/>
      <c r="O1483" s="1"/>
      <c r="P1483" s="1"/>
      <c r="Q1483" s="1"/>
      <c r="R1483" s="1"/>
      <c r="S1483" s="1"/>
      <c r="T1483" s="1"/>
      <c r="U1483" s="1"/>
      <c r="V1483" s="5"/>
      <c r="W1483" s="5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>
        <v>437367</v>
      </c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37">
        <f>BH1483+BG1483+BF1483+BE1483+BD1483+BB1483+BA1483+AZ1483+AY1483+AX1483+AW1483+AV1483+AU1483+AT1483+AS1483+AR1483+AQ1483+AP1483+AO1483+AN1483+AM1483+AL1483+AK1483+AJ1483+AI1483+AH1483+AG1483+AF1483+AE1483+AD1483+AC1483+AB1483+BC1483+AA1483+Z1483+Y1483+X1483+U1483+T1483+S1483+R1483+Q1483+P1483+O1483+N1483+M1483+L1483+K1483+J1483+I1483+H1483+G1483</f>
        <v>4915744.5756388865</v>
      </c>
    </row>
    <row r="1484" spans="1:61">
      <c r="A1484" s="46">
        <v>750050999</v>
      </c>
      <c r="B1484" s="7" t="s">
        <v>8244</v>
      </c>
      <c r="C1484" s="7"/>
      <c r="D1484" s="7"/>
      <c r="E1484" s="7" t="s">
        <v>8204</v>
      </c>
      <c r="F1484" s="7" t="s">
        <v>2391</v>
      </c>
      <c r="G1484" s="39"/>
      <c r="H1484" s="1"/>
      <c r="I1484" s="5"/>
      <c r="J1484" s="5"/>
      <c r="K1484" s="1">
        <v>400000</v>
      </c>
      <c r="L1484" s="5"/>
      <c r="M1484" s="5"/>
      <c r="N1484" s="26"/>
      <c r="O1484" s="1"/>
      <c r="P1484" s="1"/>
      <c r="Q1484" s="1"/>
      <c r="R1484" s="1"/>
      <c r="S1484" s="1"/>
      <c r="T1484" s="1"/>
      <c r="U1484" s="1"/>
      <c r="V1484" s="5"/>
      <c r="W1484" s="5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37">
        <f>BH1484+BG1484+BF1484+BE1484+BD1484+BB1484+BA1484+AZ1484+AY1484+AX1484+AW1484+AV1484+AU1484+AT1484+AS1484+AR1484+AQ1484+AP1484+AO1484+AN1484+AM1484+AL1484+AK1484+AJ1484+AI1484+AH1484+AG1484+AF1484+AE1484+AD1484+AC1484+AB1484+BC1484+AA1484+Z1484+Y1484+X1484+U1484+T1484+S1484+R1484+Q1484+P1484+O1484+N1484+M1484+L1484+K1484+J1484+I1484+H1484+G1484</f>
        <v>400000</v>
      </c>
    </row>
    <row r="1485" spans="1:61">
      <c r="A1485" s="46">
        <v>750056277</v>
      </c>
      <c r="B1485" s="7" t="s">
        <v>8245</v>
      </c>
      <c r="C1485" s="7"/>
      <c r="D1485" s="7"/>
      <c r="E1485" s="7" t="s">
        <v>8204</v>
      </c>
      <c r="F1485" s="7" t="s">
        <v>2391</v>
      </c>
      <c r="G1485" s="39"/>
      <c r="H1485" s="1">
        <v>3997565.9283135184</v>
      </c>
      <c r="I1485" s="5"/>
      <c r="J1485" s="5"/>
      <c r="K1485" s="1"/>
      <c r="L1485" s="5"/>
      <c r="M1485" s="5"/>
      <c r="N1485" s="26"/>
      <c r="O1485" s="1"/>
      <c r="P1485" s="1"/>
      <c r="Q1485" s="1"/>
      <c r="R1485" s="1"/>
      <c r="S1485" s="1"/>
      <c r="T1485" s="1"/>
      <c r="U1485" s="1"/>
      <c r="V1485" s="5"/>
      <c r="W1485" s="5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37">
        <f>BH1485+BG1485+BF1485+BE1485+BD1485+BB1485+BA1485+AZ1485+AY1485+AX1485+AW1485+AV1485+AU1485+AT1485+AS1485+AR1485+AQ1485+AP1485+AO1485+AN1485+AM1485+AL1485+AK1485+AJ1485+AI1485+AH1485+AG1485+AF1485+AE1485+AD1485+AC1485+AB1485+BC1485+AA1485+Z1485+Y1485+X1485+U1485+T1485+S1485+R1485+Q1485+P1485+O1485+N1485+M1485+L1485+K1485+J1485+I1485+H1485+G1485</f>
        <v>3997565.9283135184</v>
      </c>
    </row>
    <row r="1486" spans="1:61" hidden="1">
      <c r="A1486" s="6" t="s">
        <v>2412</v>
      </c>
      <c r="B1486" s="6" t="s">
        <v>2413</v>
      </c>
      <c r="C1486" s="6" t="s">
        <v>7</v>
      </c>
      <c r="D1486" s="6" t="s">
        <v>67</v>
      </c>
      <c r="E1486" s="6" t="s">
        <v>67</v>
      </c>
      <c r="F1486" s="6" t="s">
        <v>2391</v>
      </c>
      <c r="G1486" s="6"/>
      <c r="H1486" s="1"/>
      <c r="I1486" s="5"/>
      <c r="J1486" s="5"/>
      <c r="K1486" s="1"/>
      <c r="L1486" s="5"/>
      <c r="M1486" s="5"/>
      <c r="N1486" s="26"/>
      <c r="O1486" s="1"/>
      <c r="P1486" s="1"/>
      <c r="Q1486" s="1"/>
      <c r="R1486" s="1"/>
      <c r="S1486" s="1"/>
      <c r="T1486" s="1"/>
      <c r="U1486" s="1"/>
      <c r="V1486" s="5"/>
      <c r="W1486" s="5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37">
        <f>BH1486+BG1486+BF1486+BE1486+BD1486+BB1486+BA1486+AZ1486+AY1486+AX1486+AW1486+AV1486+AU1486+AT1486+AS1486+AR1486+AQ1486+AP1486+AO1486+AN1486+AM1486+AL1486+AK1486+AJ1486+AI1486+AH1486+AG1486+AF1486+AE1486+AD1486+AC1486+AB1486+BC1486+AA1486+Z1486+Y1486+X1486+U1486+T1486+S1486+R1486+Q1486+P1486+O1486+N1486+M1486+L1486+K1486+J1486+I1486+H1486</f>
        <v>0</v>
      </c>
    </row>
    <row r="1487" spans="1:61">
      <c r="A1487" s="7" t="s">
        <v>2414</v>
      </c>
      <c r="B1487" s="7" t="s">
        <v>2415</v>
      </c>
      <c r="C1487" s="7" t="s">
        <v>7</v>
      </c>
      <c r="D1487" s="7" t="s">
        <v>8199</v>
      </c>
      <c r="E1487" s="7" t="s">
        <v>21</v>
      </c>
      <c r="F1487" s="7" t="s">
        <v>2391</v>
      </c>
      <c r="G1487" s="25">
        <v>98774.804621790987</v>
      </c>
      <c r="H1487" s="1">
        <v>2816696.4776487532</v>
      </c>
      <c r="I1487" s="1">
        <v>513600</v>
      </c>
      <c r="J1487" s="5"/>
      <c r="K1487" s="1"/>
      <c r="L1487" s="5"/>
      <c r="M1487" s="5"/>
      <c r="N1487" s="26"/>
      <c r="O1487" s="1">
        <v>15683.693504862929</v>
      </c>
      <c r="P1487" s="1"/>
      <c r="Q1487" s="1"/>
      <c r="R1487" s="1"/>
      <c r="S1487" s="1"/>
      <c r="T1487" s="1"/>
      <c r="U1487" s="1"/>
      <c r="V1487" s="5"/>
      <c r="W1487" s="5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>
        <v>76638</v>
      </c>
      <c r="AT1487" s="1"/>
      <c r="AU1487" s="1"/>
      <c r="AV1487" s="1"/>
      <c r="AW1487" s="1"/>
      <c r="AX1487" s="1"/>
      <c r="AY1487" s="1"/>
      <c r="AZ1487" s="1"/>
      <c r="BA1487" s="1"/>
      <c r="BB1487" s="1"/>
      <c r="BC1487" s="1">
        <v>418311.03735</v>
      </c>
      <c r="BD1487" s="1"/>
      <c r="BE1487" s="1"/>
      <c r="BF1487" s="1"/>
      <c r="BG1487" s="1"/>
      <c r="BH1487" s="1"/>
      <c r="BI1487" s="37">
        <f>BH1487+BG1487+BF1487+BE1487+BD1487+BB1487+BA1487+AZ1487+AY1487+AX1487+AW1487+AV1487+AU1487+AT1487+AS1487+AR1487+AQ1487+AP1487+AO1487+AN1487+AM1487+AL1487+AK1487+AJ1487+AI1487+AH1487+AG1487+AF1487+AE1487+AD1487+AC1487+AB1487+BC1487+AA1487+Z1487+Y1487+X1487+U1487+T1487+S1487+R1487+Q1487+P1487+O1487+N1487+M1487+L1487+K1487+J1487+I1487+H1487+G1487</f>
        <v>3939704.013125407</v>
      </c>
    </row>
    <row r="1488" spans="1:61">
      <c r="A1488" s="7" t="s">
        <v>2416</v>
      </c>
      <c r="B1488" s="7" t="s">
        <v>2417</v>
      </c>
      <c r="C1488" s="7" t="s">
        <v>7</v>
      </c>
      <c r="D1488" s="7" t="s">
        <v>8199</v>
      </c>
      <c r="E1488" s="7" t="s">
        <v>21</v>
      </c>
      <c r="F1488" s="7" t="s">
        <v>2391</v>
      </c>
      <c r="G1488" s="25">
        <v>114941.71523018368</v>
      </c>
      <c r="H1488" s="1">
        <v>6096766.3993745996</v>
      </c>
      <c r="I1488" s="5"/>
      <c r="J1488" s="1">
        <v>513600</v>
      </c>
      <c r="K1488" s="1">
        <v>352635.79717940913</v>
      </c>
      <c r="L1488" s="5"/>
      <c r="M1488" s="5"/>
      <c r="N1488" s="26">
        <v>22039.882963870765</v>
      </c>
      <c r="O1488" s="1">
        <v>275868.71470571391</v>
      </c>
      <c r="P1488" s="1"/>
      <c r="Q1488" s="1"/>
      <c r="R1488" s="1"/>
      <c r="S1488" s="1"/>
      <c r="T1488" s="1">
        <v>116504.05910707526</v>
      </c>
      <c r="U1488" s="1"/>
      <c r="V1488" s="5"/>
      <c r="W1488" s="5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37">
        <f>BH1488+BG1488+BF1488+BE1488+BD1488+BB1488+BA1488+AZ1488+AY1488+AX1488+AW1488+AV1488+AU1488+AT1488+AS1488+AR1488+AQ1488+AP1488+AO1488+AN1488+AM1488+AL1488+AK1488+AJ1488+AI1488+AH1488+AG1488+AF1488+AE1488+AD1488+AC1488+AB1488+BC1488+AA1488+Z1488+Y1488+X1488+U1488+T1488+S1488+R1488+Q1488+P1488+O1488+N1488+M1488+L1488+K1488+J1488+I1488+H1488+G1488</f>
        <v>7492356.5685608517</v>
      </c>
    </row>
    <row r="1489" spans="1:61" hidden="1">
      <c r="A1489" s="6" t="s">
        <v>2418</v>
      </c>
      <c r="B1489" s="6" t="s">
        <v>2419</v>
      </c>
      <c r="C1489" s="6" t="s">
        <v>7</v>
      </c>
      <c r="D1489" s="6" t="s">
        <v>18</v>
      </c>
      <c r="E1489" s="6" t="s">
        <v>13</v>
      </c>
      <c r="F1489" s="6" t="s">
        <v>2391</v>
      </c>
      <c r="G1489" s="6"/>
      <c r="H1489" s="1"/>
      <c r="I1489" s="5"/>
      <c r="J1489" s="5"/>
      <c r="K1489" s="1"/>
      <c r="L1489" s="5"/>
      <c r="M1489" s="5"/>
      <c r="N1489" s="26"/>
      <c r="O1489" s="1"/>
      <c r="P1489" s="1"/>
      <c r="Q1489" s="1"/>
      <c r="R1489" s="1"/>
      <c r="S1489" s="1"/>
      <c r="T1489" s="1"/>
      <c r="U1489" s="1"/>
      <c r="V1489" s="5"/>
      <c r="W1489" s="5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37">
        <f>BH1489+BG1489+BF1489+BE1489+BD1489+BB1489+BA1489+AZ1489+AY1489+AX1489+AW1489+AV1489+AU1489+AT1489+AS1489+AR1489+AQ1489+AP1489+AO1489+AN1489+AM1489+AL1489+AK1489+AJ1489+AI1489+AH1489+AG1489+AF1489+AE1489+AD1489+AC1489+AB1489+BC1489+AA1489+Z1489+Y1489+X1489+U1489+T1489+S1489+R1489+Q1489+P1489+O1489+N1489+M1489+L1489+K1489+J1489+I1489+H1489</f>
        <v>0</v>
      </c>
    </row>
    <row r="1490" spans="1:61" hidden="1">
      <c r="A1490" s="6" t="s">
        <v>2420</v>
      </c>
      <c r="B1490" s="6" t="s">
        <v>2421</v>
      </c>
      <c r="C1490" s="6" t="s">
        <v>7</v>
      </c>
      <c r="D1490" s="6" t="s">
        <v>18</v>
      </c>
      <c r="E1490" s="6" t="s">
        <v>13</v>
      </c>
      <c r="F1490" s="6" t="s">
        <v>2391</v>
      </c>
      <c r="G1490" s="6"/>
      <c r="H1490" s="1"/>
      <c r="I1490" s="5"/>
      <c r="J1490" s="5"/>
      <c r="K1490" s="1"/>
      <c r="L1490" s="5"/>
      <c r="M1490" s="5"/>
      <c r="N1490" s="26"/>
      <c r="O1490" s="1"/>
      <c r="P1490" s="1"/>
      <c r="Q1490" s="1"/>
      <c r="R1490" s="1"/>
      <c r="S1490" s="1"/>
      <c r="T1490" s="1"/>
      <c r="U1490" s="1"/>
      <c r="V1490" s="5"/>
      <c r="W1490" s="5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37">
        <f>BH1490+BG1490+BF1490+BE1490+BD1490+BB1490+BA1490+AZ1490+AY1490+AX1490+AW1490+AV1490+AU1490+AT1490+AS1490+AR1490+AQ1490+AP1490+AO1490+AN1490+AM1490+AL1490+AK1490+AJ1490+AI1490+AH1490+AG1490+AF1490+AE1490+AD1490+AC1490+AB1490+BC1490+AA1490+Z1490+Y1490+X1490+U1490+T1490+S1490+R1490+Q1490+P1490+O1490+N1490+M1490+L1490+K1490+J1490+I1490+H1490</f>
        <v>0</v>
      </c>
    </row>
    <row r="1491" spans="1:61" hidden="1">
      <c r="A1491" s="6" t="s">
        <v>2422</v>
      </c>
      <c r="B1491" s="6" t="s">
        <v>2423</v>
      </c>
      <c r="C1491" s="6" t="s">
        <v>7</v>
      </c>
      <c r="D1491" s="6" t="s">
        <v>8199</v>
      </c>
      <c r="E1491" s="6" t="s">
        <v>13</v>
      </c>
      <c r="F1491" s="6" t="s">
        <v>2391</v>
      </c>
      <c r="G1491" s="6"/>
      <c r="H1491" s="1"/>
      <c r="I1491" s="5"/>
      <c r="J1491" s="5"/>
      <c r="K1491" s="1"/>
      <c r="L1491" s="5"/>
      <c r="M1491" s="5"/>
      <c r="N1491" s="26"/>
      <c r="O1491" s="1"/>
      <c r="P1491" s="1"/>
      <c r="Q1491" s="1"/>
      <c r="R1491" s="1"/>
      <c r="S1491" s="1"/>
      <c r="T1491" s="1"/>
      <c r="U1491" s="1"/>
      <c r="V1491" s="5"/>
      <c r="W1491" s="5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37">
        <f>BH1491+BG1491+BF1491+BE1491+BD1491+BB1491+BA1491+AZ1491+AY1491+AX1491+AW1491+AV1491+AU1491+AT1491+AS1491+AR1491+AQ1491+AP1491+AO1491+AN1491+AM1491+AL1491+AK1491+AJ1491+AI1491+AH1491+AG1491+AF1491+AE1491+AD1491+AC1491+AB1491+BC1491+AA1491+Z1491+Y1491+X1491+U1491+T1491+S1491+R1491+Q1491+P1491+O1491+N1491+M1491+L1491+K1491+J1491+I1491+H1491</f>
        <v>0</v>
      </c>
    </row>
    <row r="1492" spans="1:61" hidden="1">
      <c r="A1492" s="6" t="s">
        <v>2424</v>
      </c>
      <c r="B1492" s="6" t="s">
        <v>2425</v>
      </c>
      <c r="C1492" s="6" t="s">
        <v>7</v>
      </c>
      <c r="D1492" s="6" t="s">
        <v>18</v>
      </c>
      <c r="E1492" s="6" t="s">
        <v>13</v>
      </c>
      <c r="F1492" s="6" t="s">
        <v>2391</v>
      </c>
      <c r="G1492" s="6"/>
      <c r="H1492" s="1"/>
      <c r="I1492" s="5"/>
      <c r="J1492" s="5"/>
      <c r="K1492" s="1"/>
      <c r="L1492" s="5"/>
      <c r="M1492" s="5"/>
      <c r="N1492" s="26"/>
      <c r="O1492" s="1"/>
      <c r="P1492" s="1"/>
      <c r="Q1492" s="1"/>
      <c r="R1492" s="1"/>
      <c r="S1492" s="1"/>
      <c r="T1492" s="1"/>
      <c r="U1492" s="1"/>
      <c r="V1492" s="5"/>
      <c r="W1492" s="5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37">
        <f>BH1492+BG1492+BF1492+BE1492+BD1492+BB1492+BA1492+AZ1492+AY1492+AX1492+AW1492+AV1492+AU1492+AT1492+AS1492+AR1492+AQ1492+AP1492+AO1492+AN1492+AM1492+AL1492+AK1492+AJ1492+AI1492+AH1492+AG1492+AF1492+AE1492+AD1492+AC1492+AB1492+BC1492+AA1492+Z1492+Y1492+X1492+U1492+T1492+S1492+R1492+Q1492+P1492+O1492+N1492+M1492+L1492+K1492+J1492+I1492+H1492</f>
        <v>0</v>
      </c>
    </row>
    <row r="1493" spans="1:61">
      <c r="A1493" s="7" t="s">
        <v>2426</v>
      </c>
      <c r="B1493" s="7" t="s">
        <v>2427</v>
      </c>
      <c r="C1493" s="7" t="s">
        <v>7</v>
      </c>
      <c r="D1493" s="7" t="s">
        <v>8199</v>
      </c>
      <c r="E1493" s="7" t="s">
        <v>13</v>
      </c>
      <c r="F1493" s="7" t="s">
        <v>2391</v>
      </c>
      <c r="G1493" s="25">
        <v>233986.01795574607</v>
      </c>
      <c r="H1493" s="1">
        <v>2971271.8535490138</v>
      </c>
      <c r="I1493" s="5"/>
      <c r="J1493" s="5"/>
      <c r="K1493" s="1"/>
      <c r="L1493" s="5"/>
      <c r="M1493" s="5"/>
      <c r="N1493" s="26">
        <v>94878.958504866765</v>
      </c>
      <c r="O1493" s="1">
        <v>749435.9527555533</v>
      </c>
      <c r="P1493" s="1">
        <v>1735.7</v>
      </c>
      <c r="Q1493" s="1">
        <v>109654.56793633793</v>
      </c>
      <c r="R1493" s="1"/>
      <c r="S1493" s="1"/>
      <c r="T1493" s="1">
        <v>121030.07585873315</v>
      </c>
      <c r="U1493" s="1"/>
      <c r="V1493" s="5"/>
      <c r="W1493" s="5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37">
        <f>BH1493+BG1493+BF1493+BE1493+BD1493+BB1493+BA1493+AZ1493+AY1493+AX1493+AW1493+AV1493+AU1493+AT1493+AS1493+AR1493+AQ1493+AP1493+AO1493+AN1493+AM1493+AL1493+AK1493+AJ1493+AI1493+AH1493+AG1493+AF1493+AE1493+AD1493+AC1493+AB1493+BC1493+AA1493+Z1493+Y1493+X1493+U1493+T1493+S1493+R1493+Q1493+P1493+O1493+N1493+M1493+L1493+K1493+J1493+I1493+H1493+G1493</f>
        <v>4281993.1265602512</v>
      </c>
    </row>
    <row r="1494" spans="1:61" hidden="1">
      <c r="A1494" s="6" t="s">
        <v>2428</v>
      </c>
      <c r="B1494" s="6" t="s">
        <v>2429</v>
      </c>
      <c r="C1494" s="6" t="s">
        <v>7</v>
      </c>
      <c r="D1494" s="6" t="s">
        <v>8199</v>
      </c>
      <c r="E1494" s="6" t="s">
        <v>13</v>
      </c>
      <c r="F1494" s="6" t="s">
        <v>2391</v>
      </c>
      <c r="G1494" s="6"/>
      <c r="H1494" s="1"/>
      <c r="I1494" s="5"/>
      <c r="J1494" s="5"/>
      <c r="K1494" s="1"/>
      <c r="L1494" s="5"/>
      <c r="M1494" s="5"/>
      <c r="N1494" s="26"/>
      <c r="O1494" s="1"/>
      <c r="P1494" s="1"/>
      <c r="Q1494" s="1"/>
      <c r="R1494" s="1"/>
      <c r="S1494" s="1"/>
      <c r="T1494" s="1"/>
      <c r="U1494" s="1"/>
      <c r="V1494" s="5"/>
      <c r="W1494" s="5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37">
        <f>BH1494+BG1494+BF1494+BE1494+BD1494+BB1494+BA1494+AZ1494+AY1494+AX1494+AW1494+AV1494+AU1494+AT1494+AS1494+AR1494+AQ1494+AP1494+AO1494+AN1494+AM1494+AL1494+AK1494+AJ1494+AI1494+AH1494+AG1494+AF1494+AE1494+AD1494+AC1494+AB1494+BC1494+AA1494+Z1494+Y1494+X1494+U1494+T1494+S1494+R1494+Q1494+P1494+O1494+N1494+M1494+L1494+K1494+J1494+I1494+H1494</f>
        <v>0</v>
      </c>
    </row>
    <row r="1495" spans="1:61">
      <c r="A1495" s="7" t="s">
        <v>2430</v>
      </c>
      <c r="B1495" s="7" t="s">
        <v>2431</v>
      </c>
      <c r="C1495" s="7" t="s">
        <v>7</v>
      </c>
      <c r="D1495" s="7" t="s">
        <v>8199</v>
      </c>
      <c r="E1495" s="7" t="s">
        <v>13</v>
      </c>
      <c r="F1495" s="7" t="s">
        <v>2391</v>
      </c>
      <c r="G1495" s="25"/>
      <c r="H1495" s="1"/>
      <c r="I1495" s="5"/>
      <c r="J1495" s="5"/>
      <c r="K1495" s="1"/>
      <c r="L1495" s="5"/>
      <c r="M1495" s="5"/>
      <c r="N1495" s="26"/>
      <c r="O1495" s="1"/>
      <c r="P1495" s="1"/>
      <c r="Q1495" s="1"/>
      <c r="R1495" s="1"/>
      <c r="S1495" s="1"/>
      <c r="T1495" s="1"/>
      <c r="U1495" s="1"/>
      <c r="V1495" s="5"/>
      <c r="W1495" s="5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>
        <v>87879</v>
      </c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37">
        <f>BH1495+BG1495+BF1495+BE1495+BD1495+BB1495+BA1495+AZ1495+AY1495+AX1495+AW1495+AV1495+AU1495+AT1495+AS1495+AR1495+AQ1495+AP1495+AO1495+AN1495+AM1495+AL1495+AK1495+AJ1495+AI1495+AH1495+AG1495+AF1495+AE1495+AD1495+AC1495+AB1495+BC1495+AA1495+Z1495+Y1495+X1495+U1495+T1495+S1495+R1495+Q1495+P1495+O1495+N1495+M1495+L1495+K1495+J1495+I1495+H1495+G1495</f>
        <v>87879</v>
      </c>
    </row>
    <row r="1496" spans="1:61" hidden="1">
      <c r="A1496" s="6" t="s">
        <v>2432</v>
      </c>
      <c r="B1496" s="6" t="s">
        <v>2433</v>
      </c>
      <c r="C1496" s="6" t="s">
        <v>7</v>
      </c>
      <c r="D1496" s="6" t="s">
        <v>8199</v>
      </c>
      <c r="E1496" s="6" t="s">
        <v>13</v>
      </c>
      <c r="F1496" s="6" t="s">
        <v>2391</v>
      </c>
      <c r="G1496" s="6"/>
      <c r="H1496" s="1"/>
      <c r="I1496" s="5"/>
      <c r="J1496" s="5"/>
      <c r="K1496" s="1"/>
      <c r="L1496" s="5"/>
      <c r="M1496" s="5"/>
      <c r="N1496" s="26"/>
      <c r="O1496" s="1"/>
      <c r="P1496" s="1"/>
      <c r="Q1496" s="1"/>
      <c r="R1496" s="1"/>
      <c r="S1496" s="1"/>
      <c r="T1496" s="1"/>
      <c r="U1496" s="1"/>
      <c r="V1496" s="5"/>
      <c r="W1496" s="5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37">
        <f t="shared" ref="BI1496:BI1501" si="70">BH1496+BG1496+BF1496+BE1496+BD1496+BB1496+BA1496+AZ1496+AY1496+AX1496+AW1496+AV1496+AU1496+AT1496+AS1496+AR1496+AQ1496+AP1496+AO1496+AN1496+AM1496+AL1496+AK1496+AJ1496+AI1496+AH1496+AG1496+AF1496+AE1496+AD1496+AC1496+AB1496+BC1496+AA1496+Z1496+Y1496+X1496+U1496+T1496+S1496+R1496+Q1496+P1496+O1496+N1496+M1496+L1496+K1496+J1496+I1496+H1496</f>
        <v>0</v>
      </c>
    </row>
    <row r="1497" spans="1:61" hidden="1">
      <c r="A1497" s="6" t="s">
        <v>2434</v>
      </c>
      <c r="B1497" s="6" t="s">
        <v>2435</v>
      </c>
      <c r="C1497" s="6" t="s">
        <v>7</v>
      </c>
      <c r="D1497" s="6" t="s">
        <v>8199</v>
      </c>
      <c r="E1497" s="6" t="s">
        <v>13</v>
      </c>
      <c r="F1497" s="6" t="s">
        <v>2391</v>
      </c>
      <c r="G1497" s="6"/>
      <c r="H1497" s="1"/>
      <c r="I1497" s="5"/>
      <c r="J1497" s="5"/>
      <c r="K1497" s="1"/>
      <c r="L1497" s="5"/>
      <c r="M1497" s="5"/>
      <c r="N1497" s="26"/>
      <c r="O1497" s="1"/>
      <c r="P1497" s="1"/>
      <c r="Q1497" s="1"/>
      <c r="R1497" s="1"/>
      <c r="S1497" s="1"/>
      <c r="T1497" s="1"/>
      <c r="U1497" s="1"/>
      <c r="V1497" s="5"/>
      <c r="W1497" s="5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37">
        <f t="shared" si="70"/>
        <v>0</v>
      </c>
    </row>
    <row r="1498" spans="1:61" hidden="1">
      <c r="A1498" s="6" t="s">
        <v>2805</v>
      </c>
      <c r="B1498" s="6" t="s">
        <v>2806</v>
      </c>
      <c r="C1498" s="6" t="s">
        <v>151</v>
      </c>
      <c r="D1498" s="6"/>
      <c r="E1498" s="6" t="s">
        <v>152</v>
      </c>
      <c r="F1498" s="6" t="s">
        <v>2391</v>
      </c>
      <c r="G1498" s="6"/>
      <c r="H1498" s="1"/>
      <c r="I1498" s="5"/>
      <c r="J1498" s="5"/>
      <c r="K1498" s="1"/>
      <c r="L1498" s="5"/>
      <c r="M1498" s="5"/>
      <c r="N1498" s="26"/>
      <c r="O1498" s="1"/>
      <c r="P1498" s="1"/>
      <c r="Q1498" s="1"/>
      <c r="R1498" s="1"/>
      <c r="S1498" s="1"/>
      <c r="T1498" s="1"/>
      <c r="U1498" s="1"/>
      <c r="V1498" s="5"/>
      <c r="W1498" s="5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37">
        <f t="shared" si="70"/>
        <v>0</v>
      </c>
    </row>
    <row r="1499" spans="1:61" hidden="1">
      <c r="A1499" s="6" t="s">
        <v>2436</v>
      </c>
      <c r="B1499" s="6" t="s">
        <v>2437</v>
      </c>
      <c r="C1499" s="6" t="s">
        <v>7</v>
      </c>
      <c r="D1499" s="6" t="s">
        <v>8199</v>
      </c>
      <c r="E1499" s="6" t="s">
        <v>13</v>
      </c>
      <c r="F1499" s="6" t="s">
        <v>2391</v>
      </c>
      <c r="G1499" s="6"/>
      <c r="H1499" s="1"/>
      <c r="I1499" s="5"/>
      <c r="J1499" s="5"/>
      <c r="K1499" s="1"/>
      <c r="L1499" s="5"/>
      <c r="M1499" s="5"/>
      <c r="N1499" s="26"/>
      <c r="O1499" s="1"/>
      <c r="P1499" s="1"/>
      <c r="Q1499" s="1"/>
      <c r="R1499" s="1"/>
      <c r="S1499" s="1"/>
      <c r="T1499" s="1"/>
      <c r="U1499" s="1"/>
      <c r="V1499" s="5"/>
      <c r="W1499" s="5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37">
        <f t="shared" si="70"/>
        <v>0</v>
      </c>
    </row>
    <row r="1500" spans="1:61" hidden="1">
      <c r="A1500" s="6" t="s">
        <v>2438</v>
      </c>
      <c r="B1500" s="6" t="s">
        <v>2439</v>
      </c>
      <c r="C1500" s="6" t="s">
        <v>7</v>
      </c>
      <c r="D1500" s="6" t="s">
        <v>8199</v>
      </c>
      <c r="E1500" s="6" t="s">
        <v>13</v>
      </c>
      <c r="F1500" s="6" t="s">
        <v>2391</v>
      </c>
      <c r="G1500" s="6"/>
      <c r="H1500" s="1"/>
      <c r="I1500" s="5"/>
      <c r="J1500" s="5"/>
      <c r="K1500" s="1"/>
      <c r="L1500" s="5"/>
      <c r="M1500" s="5"/>
      <c r="N1500" s="26"/>
      <c r="O1500" s="1"/>
      <c r="P1500" s="1"/>
      <c r="Q1500" s="1"/>
      <c r="R1500" s="1"/>
      <c r="S1500" s="1"/>
      <c r="T1500" s="1"/>
      <c r="U1500" s="1"/>
      <c r="V1500" s="5"/>
      <c r="W1500" s="5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37">
        <f t="shared" si="70"/>
        <v>0</v>
      </c>
    </row>
    <row r="1501" spans="1:61" hidden="1">
      <c r="A1501" s="6" t="s">
        <v>2440</v>
      </c>
      <c r="B1501" s="6" t="s">
        <v>2441</v>
      </c>
      <c r="C1501" s="6" t="s">
        <v>7</v>
      </c>
      <c r="D1501" s="6" t="s">
        <v>8199</v>
      </c>
      <c r="E1501" s="6" t="s">
        <v>13</v>
      </c>
      <c r="F1501" s="6" t="s">
        <v>2391</v>
      </c>
      <c r="G1501" s="6"/>
      <c r="H1501" s="1"/>
      <c r="I1501" s="5"/>
      <c r="J1501" s="5"/>
      <c r="K1501" s="1"/>
      <c r="L1501" s="5"/>
      <c r="M1501" s="5"/>
      <c r="N1501" s="26"/>
      <c r="O1501" s="1"/>
      <c r="P1501" s="1"/>
      <c r="Q1501" s="1"/>
      <c r="R1501" s="1"/>
      <c r="S1501" s="1"/>
      <c r="T1501" s="1"/>
      <c r="U1501" s="1"/>
      <c r="V1501" s="5"/>
      <c r="W1501" s="5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37">
        <f t="shared" si="70"/>
        <v>0</v>
      </c>
    </row>
    <row r="1502" spans="1:61">
      <c r="A1502" s="7" t="s">
        <v>2442</v>
      </c>
      <c r="B1502" s="7" t="s">
        <v>2443</v>
      </c>
      <c r="C1502" s="7" t="s">
        <v>7</v>
      </c>
      <c r="D1502" s="7" t="s">
        <v>8199</v>
      </c>
      <c r="E1502" s="7" t="s">
        <v>9</v>
      </c>
      <c r="F1502" s="7" t="s">
        <v>2391</v>
      </c>
      <c r="G1502" s="25">
        <v>506729.75259304285</v>
      </c>
      <c r="H1502" s="1">
        <v>23609688.483176231</v>
      </c>
      <c r="I1502" s="1">
        <v>256800</v>
      </c>
      <c r="J1502" s="1">
        <v>513600</v>
      </c>
      <c r="K1502" s="1">
        <v>904074.81172808271</v>
      </c>
      <c r="L1502" s="5"/>
      <c r="M1502" s="5"/>
      <c r="N1502" s="26">
        <f>3090819.78623181+130000</f>
        <v>3220819.7862318102</v>
      </c>
      <c r="O1502" s="1">
        <v>3040103.3796803793</v>
      </c>
      <c r="P1502" s="1">
        <v>189637.87</v>
      </c>
      <c r="Q1502" s="1">
        <v>327824.62696167477</v>
      </c>
      <c r="R1502" s="1"/>
      <c r="S1502" s="1"/>
      <c r="T1502" s="1">
        <v>791595.73257018905</v>
      </c>
      <c r="U1502" s="1"/>
      <c r="V1502" s="5"/>
      <c r="W1502" s="5"/>
      <c r="X1502" s="1">
        <v>674679</v>
      </c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>
        <v>14098</v>
      </c>
      <c r="BA1502" s="1"/>
      <c r="BB1502" s="1">
        <v>40170</v>
      </c>
      <c r="BC1502" s="1"/>
      <c r="BD1502" s="1"/>
      <c r="BE1502" s="1"/>
      <c r="BF1502" s="1"/>
      <c r="BG1502" s="1">
        <v>150000</v>
      </c>
      <c r="BH1502" s="1"/>
      <c r="BI1502" s="37">
        <f>BH1502+BG1502+BF1502+BE1502+BD1502+BB1502+BA1502+AZ1502+AY1502+AX1502+AW1502+AV1502+AU1502+AT1502+AS1502+AR1502+AQ1502+AP1502+AO1502+AN1502+AM1502+AL1502+AK1502+AJ1502+AI1502+AH1502+AG1502+AF1502+AE1502+AD1502+AC1502+AB1502+BC1502+AA1502+Z1502+Y1502+X1502+U1502+T1502+S1502+R1502+Q1502+P1502+O1502+N1502+M1502+L1502+K1502+J1502+I1502+H1502+G1502</f>
        <v>34239821.442941412</v>
      </c>
    </row>
    <row r="1503" spans="1:61" hidden="1">
      <c r="A1503" s="6" t="s">
        <v>2444</v>
      </c>
      <c r="B1503" s="6" t="s">
        <v>2445</v>
      </c>
      <c r="C1503" s="6" t="s">
        <v>7</v>
      </c>
      <c r="D1503" s="6" t="s">
        <v>18</v>
      </c>
      <c r="E1503" s="6" t="s">
        <v>13</v>
      </c>
      <c r="F1503" s="6" t="s">
        <v>2391</v>
      </c>
      <c r="G1503" s="6"/>
      <c r="H1503" s="1"/>
      <c r="I1503" s="5"/>
      <c r="J1503" s="5"/>
      <c r="K1503" s="1"/>
      <c r="L1503" s="5"/>
      <c r="M1503" s="5"/>
      <c r="N1503" s="26"/>
      <c r="O1503" s="1"/>
      <c r="P1503" s="1"/>
      <c r="Q1503" s="1"/>
      <c r="R1503" s="1"/>
      <c r="S1503" s="1"/>
      <c r="T1503" s="1"/>
      <c r="U1503" s="1"/>
      <c r="V1503" s="5"/>
      <c r="W1503" s="5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37">
        <f t="shared" ref="BI1503:BI1518" si="71">BH1503+BG1503+BF1503+BE1503+BD1503+BB1503+BA1503+AZ1503+AY1503+AX1503+AW1503+AV1503+AU1503+AT1503+AS1503+AR1503+AQ1503+AP1503+AO1503+AN1503+AM1503+AL1503+AK1503+AJ1503+AI1503+AH1503+AG1503+AF1503+AE1503+AD1503+AC1503+AB1503+BC1503+AA1503+Z1503+Y1503+X1503+U1503+T1503+S1503+R1503+Q1503+P1503+O1503+N1503+M1503+L1503+K1503+J1503+I1503+H1503</f>
        <v>0</v>
      </c>
    </row>
    <row r="1504" spans="1:61" hidden="1">
      <c r="A1504" s="6" t="s">
        <v>2446</v>
      </c>
      <c r="B1504" s="6" t="s">
        <v>2447</v>
      </c>
      <c r="C1504" s="6" t="s">
        <v>7</v>
      </c>
      <c r="D1504" s="6" t="s">
        <v>18</v>
      </c>
      <c r="E1504" s="6" t="s">
        <v>13</v>
      </c>
      <c r="F1504" s="6" t="s">
        <v>2391</v>
      </c>
      <c r="G1504" s="6"/>
      <c r="H1504" s="1"/>
      <c r="I1504" s="5"/>
      <c r="J1504" s="5"/>
      <c r="K1504" s="1"/>
      <c r="L1504" s="5"/>
      <c r="M1504" s="5"/>
      <c r="N1504" s="26"/>
      <c r="O1504" s="1"/>
      <c r="P1504" s="1"/>
      <c r="Q1504" s="1"/>
      <c r="R1504" s="1"/>
      <c r="S1504" s="1"/>
      <c r="T1504" s="1"/>
      <c r="U1504" s="1"/>
      <c r="V1504" s="5"/>
      <c r="W1504" s="5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37">
        <f t="shared" si="71"/>
        <v>0</v>
      </c>
    </row>
    <row r="1505" spans="1:61" hidden="1">
      <c r="A1505" s="6" t="s">
        <v>6701</v>
      </c>
      <c r="B1505" s="6" t="s">
        <v>7748</v>
      </c>
      <c r="C1505" s="6" t="s">
        <v>151</v>
      </c>
      <c r="D1505" s="6"/>
      <c r="E1505" s="6" t="s">
        <v>8211</v>
      </c>
      <c r="F1505" s="6" t="s">
        <v>2391</v>
      </c>
      <c r="G1505" s="6"/>
      <c r="H1505" s="1"/>
      <c r="I1505" s="5"/>
      <c r="J1505" s="5"/>
      <c r="K1505" s="1"/>
      <c r="L1505" s="5"/>
      <c r="M1505" s="5"/>
      <c r="N1505" s="26"/>
      <c r="O1505" s="1"/>
      <c r="P1505" s="1"/>
      <c r="Q1505" s="1"/>
      <c r="R1505" s="1"/>
      <c r="S1505" s="1"/>
      <c r="T1505" s="1"/>
      <c r="U1505" s="1"/>
      <c r="V1505" s="5"/>
      <c r="W1505" s="5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37">
        <f t="shared" si="71"/>
        <v>0</v>
      </c>
    </row>
    <row r="1506" spans="1:61" hidden="1">
      <c r="A1506" s="6" t="s">
        <v>2448</v>
      </c>
      <c r="B1506" s="6" t="s">
        <v>2449</v>
      </c>
      <c r="C1506" s="6" t="s">
        <v>7</v>
      </c>
      <c r="D1506" s="6" t="s">
        <v>18</v>
      </c>
      <c r="E1506" s="6" t="s">
        <v>13</v>
      </c>
      <c r="F1506" s="6" t="s">
        <v>2391</v>
      </c>
      <c r="G1506" s="6"/>
      <c r="H1506" s="1"/>
      <c r="I1506" s="5"/>
      <c r="J1506" s="5"/>
      <c r="K1506" s="1"/>
      <c r="L1506" s="5"/>
      <c r="M1506" s="5"/>
      <c r="N1506" s="26"/>
      <c r="O1506" s="1"/>
      <c r="P1506" s="1"/>
      <c r="Q1506" s="1"/>
      <c r="R1506" s="1"/>
      <c r="S1506" s="1"/>
      <c r="T1506" s="1"/>
      <c r="U1506" s="1"/>
      <c r="V1506" s="5"/>
      <c r="W1506" s="5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37">
        <f t="shared" si="71"/>
        <v>0</v>
      </c>
    </row>
    <row r="1507" spans="1:61" hidden="1">
      <c r="A1507" s="6" t="s">
        <v>2450</v>
      </c>
      <c r="B1507" s="6" t="s">
        <v>2451</v>
      </c>
      <c r="C1507" s="6" t="s">
        <v>7</v>
      </c>
      <c r="D1507" s="6" t="s">
        <v>18</v>
      </c>
      <c r="E1507" s="6" t="s">
        <v>13</v>
      </c>
      <c r="F1507" s="6" t="s">
        <v>2391</v>
      </c>
      <c r="G1507" s="6"/>
      <c r="H1507" s="1"/>
      <c r="I1507" s="5"/>
      <c r="J1507" s="5"/>
      <c r="K1507" s="1"/>
      <c r="L1507" s="5"/>
      <c r="M1507" s="5"/>
      <c r="N1507" s="26"/>
      <c r="O1507" s="1"/>
      <c r="P1507" s="1"/>
      <c r="Q1507" s="1"/>
      <c r="R1507" s="1"/>
      <c r="S1507" s="1"/>
      <c r="T1507" s="1"/>
      <c r="U1507" s="1"/>
      <c r="V1507" s="5"/>
      <c r="W1507" s="5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37">
        <f t="shared" si="71"/>
        <v>0</v>
      </c>
    </row>
    <row r="1508" spans="1:61" hidden="1">
      <c r="A1508" s="6" t="s">
        <v>2452</v>
      </c>
      <c r="B1508" s="6" t="s">
        <v>2453</v>
      </c>
      <c r="C1508" s="6" t="s">
        <v>7</v>
      </c>
      <c r="D1508" s="6" t="s">
        <v>18</v>
      </c>
      <c r="E1508" s="6" t="s">
        <v>13</v>
      </c>
      <c r="F1508" s="6" t="s">
        <v>2391</v>
      </c>
      <c r="G1508" s="6"/>
      <c r="H1508" s="1"/>
      <c r="I1508" s="5"/>
      <c r="J1508" s="5"/>
      <c r="K1508" s="1"/>
      <c r="L1508" s="5"/>
      <c r="M1508" s="5"/>
      <c r="N1508" s="26"/>
      <c r="O1508" s="1"/>
      <c r="P1508" s="1"/>
      <c r="Q1508" s="1"/>
      <c r="R1508" s="1"/>
      <c r="S1508" s="1"/>
      <c r="T1508" s="1"/>
      <c r="U1508" s="1"/>
      <c r="V1508" s="5"/>
      <c r="W1508" s="5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37">
        <f t="shared" si="71"/>
        <v>0</v>
      </c>
    </row>
    <row r="1509" spans="1:61" hidden="1">
      <c r="A1509" s="6" t="s">
        <v>2454</v>
      </c>
      <c r="B1509" s="6" t="s">
        <v>2455</v>
      </c>
      <c r="C1509" s="6" t="s">
        <v>7</v>
      </c>
      <c r="D1509" s="6" t="s">
        <v>18</v>
      </c>
      <c r="E1509" s="6" t="s">
        <v>13</v>
      </c>
      <c r="F1509" s="6" t="s">
        <v>2391</v>
      </c>
      <c r="G1509" s="6"/>
      <c r="H1509" s="1"/>
      <c r="I1509" s="5"/>
      <c r="J1509" s="5"/>
      <c r="K1509" s="1"/>
      <c r="L1509" s="5"/>
      <c r="M1509" s="5"/>
      <c r="N1509" s="26"/>
      <c r="O1509" s="1"/>
      <c r="P1509" s="1"/>
      <c r="Q1509" s="1"/>
      <c r="R1509" s="1"/>
      <c r="S1509" s="1"/>
      <c r="T1509" s="1"/>
      <c r="U1509" s="1"/>
      <c r="V1509" s="5"/>
      <c r="W1509" s="5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37">
        <f t="shared" si="71"/>
        <v>0</v>
      </c>
    </row>
    <row r="1510" spans="1:61" hidden="1">
      <c r="A1510" s="6" t="s">
        <v>2456</v>
      </c>
      <c r="B1510" s="6" t="s">
        <v>2457</v>
      </c>
      <c r="C1510" s="6" t="s">
        <v>7</v>
      </c>
      <c r="D1510" s="6" t="s">
        <v>18</v>
      </c>
      <c r="E1510" s="6" t="s">
        <v>13</v>
      </c>
      <c r="F1510" s="6" t="s">
        <v>2391</v>
      </c>
      <c r="G1510" s="6"/>
      <c r="H1510" s="1"/>
      <c r="I1510" s="5"/>
      <c r="J1510" s="5"/>
      <c r="K1510" s="1"/>
      <c r="L1510" s="5"/>
      <c r="M1510" s="5"/>
      <c r="N1510" s="26"/>
      <c r="O1510" s="1"/>
      <c r="P1510" s="1"/>
      <c r="Q1510" s="1"/>
      <c r="R1510" s="1"/>
      <c r="S1510" s="1"/>
      <c r="T1510" s="1"/>
      <c r="U1510" s="1"/>
      <c r="V1510" s="5"/>
      <c r="W1510" s="5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37">
        <f t="shared" si="71"/>
        <v>0</v>
      </c>
    </row>
    <row r="1511" spans="1:61" hidden="1">
      <c r="A1511" s="6" t="s">
        <v>2458</v>
      </c>
      <c r="B1511" s="6" t="s">
        <v>2459</v>
      </c>
      <c r="C1511" s="6" t="s">
        <v>7</v>
      </c>
      <c r="D1511" s="6" t="s">
        <v>18</v>
      </c>
      <c r="E1511" s="6" t="s">
        <v>13</v>
      </c>
      <c r="F1511" s="6" t="s">
        <v>2391</v>
      </c>
      <c r="G1511" s="6"/>
      <c r="H1511" s="1"/>
      <c r="I1511" s="5"/>
      <c r="J1511" s="5"/>
      <c r="K1511" s="1"/>
      <c r="L1511" s="5"/>
      <c r="M1511" s="5"/>
      <c r="N1511" s="26"/>
      <c r="O1511" s="1"/>
      <c r="P1511" s="1"/>
      <c r="Q1511" s="1"/>
      <c r="R1511" s="1"/>
      <c r="S1511" s="1"/>
      <c r="T1511" s="1"/>
      <c r="U1511" s="1"/>
      <c r="V1511" s="5"/>
      <c r="W1511" s="5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37">
        <f t="shared" si="71"/>
        <v>0</v>
      </c>
    </row>
    <row r="1512" spans="1:61" hidden="1">
      <c r="A1512" s="6" t="s">
        <v>6702</v>
      </c>
      <c r="B1512" s="6" t="s">
        <v>7749</v>
      </c>
      <c r="C1512" s="6" t="s">
        <v>151</v>
      </c>
      <c r="D1512" s="6"/>
      <c r="E1512" s="6" t="s">
        <v>8211</v>
      </c>
      <c r="F1512" s="6" t="s">
        <v>2391</v>
      </c>
      <c r="G1512" s="6"/>
      <c r="H1512" s="1"/>
      <c r="I1512" s="5"/>
      <c r="J1512" s="5"/>
      <c r="K1512" s="1"/>
      <c r="L1512" s="5"/>
      <c r="M1512" s="5"/>
      <c r="N1512" s="26"/>
      <c r="O1512" s="1"/>
      <c r="P1512" s="1"/>
      <c r="Q1512" s="1"/>
      <c r="R1512" s="1"/>
      <c r="S1512" s="1"/>
      <c r="T1512" s="1"/>
      <c r="U1512" s="1"/>
      <c r="V1512" s="5"/>
      <c r="W1512" s="5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37">
        <f t="shared" si="71"/>
        <v>0</v>
      </c>
    </row>
    <row r="1513" spans="1:61" hidden="1">
      <c r="A1513" s="6" t="s">
        <v>6703</v>
      </c>
      <c r="B1513" s="6" t="s">
        <v>7750</v>
      </c>
      <c r="C1513" s="6" t="s">
        <v>151</v>
      </c>
      <c r="D1513" s="6"/>
      <c r="E1513" s="6" t="s">
        <v>8211</v>
      </c>
      <c r="F1513" s="6" t="s">
        <v>2391</v>
      </c>
      <c r="G1513" s="6"/>
      <c r="H1513" s="1"/>
      <c r="I1513" s="5"/>
      <c r="J1513" s="5"/>
      <c r="K1513" s="1"/>
      <c r="L1513" s="5"/>
      <c r="M1513" s="5"/>
      <c r="N1513" s="26"/>
      <c r="O1513" s="1"/>
      <c r="P1513" s="1"/>
      <c r="Q1513" s="1"/>
      <c r="R1513" s="1"/>
      <c r="S1513" s="1"/>
      <c r="T1513" s="1"/>
      <c r="U1513" s="1"/>
      <c r="V1513" s="5"/>
      <c r="W1513" s="5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37">
        <f t="shared" si="71"/>
        <v>0</v>
      </c>
    </row>
    <row r="1514" spans="1:61" hidden="1">
      <c r="A1514" s="6" t="s">
        <v>2807</v>
      </c>
      <c r="B1514" s="6" t="s">
        <v>7751</v>
      </c>
      <c r="C1514" s="6" t="s">
        <v>151</v>
      </c>
      <c r="D1514" s="6"/>
      <c r="E1514" s="6" t="s">
        <v>152</v>
      </c>
      <c r="F1514" s="6" t="s">
        <v>2391</v>
      </c>
      <c r="G1514" s="6"/>
      <c r="H1514" s="1"/>
      <c r="I1514" s="5"/>
      <c r="J1514" s="5"/>
      <c r="K1514" s="1"/>
      <c r="L1514" s="5"/>
      <c r="M1514" s="5"/>
      <c r="N1514" s="26"/>
      <c r="O1514" s="1"/>
      <c r="P1514" s="1"/>
      <c r="Q1514" s="1"/>
      <c r="R1514" s="1"/>
      <c r="S1514" s="1"/>
      <c r="T1514" s="1"/>
      <c r="U1514" s="1"/>
      <c r="V1514" s="5"/>
      <c r="W1514" s="5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37">
        <f t="shared" si="71"/>
        <v>0</v>
      </c>
    </row>
    <row r="1515" spans="1:61" hidden="1">
      <c r="A1515" s="6" t="s">
        <v>2808</v>
      </c>
      <c r="B1515" s="6" t="s">
        <v>2809</v>
      </c>
      <c r="C1515" s="6" t="s">
        <v>151</v>
      </c>
      <c r="D1515" s="6"/>
      <c r="E1515" s="6" t="s">
        <v>152</v>
      </c>
      <c r="F1515" s="6" t="s">
        <v>2391</v>
      </c>
      <c r="G1515" s="6"/>
      <c r="H1515" s="1"/>
      <c r="I1515" s="5"/>
      <c r="J1515" s="5"/>
      <c r="K1515" s="1"/>
      <c r="L1515" s="5"/>
      <c r="M1515" s="5"/>
      <c r="N1515" s="26"/>
      <c r="O1515" s="1"/>
      <c r="P1515" s="1"/>
      <c r="Q1515" s="1"/>
      <c r="R1515" s="1"/>
      <c r="S1515" s="1"/>
      <c r="T1515" s="1"/>
      <c r="U1515" s="1"/>
      <c r="V1515" s="5"/>
      <c r="W1515" s="5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37">
        <f t="shared" si="71"/>
        <v>0</v>
      </c>
    </row>
    <row r="1516" spans="1:61" hidden="1">
      <c r="A1516" s="6" t="s">
        <v>2810</v>
      </c>
      <c r="B1516" s="6" t="s">
        <v>2811</v>
      </c>
      <c r="C1516" s="6" t="s">
        <v>151</v>
      </c>
      <c r="D1516" s="6"/>
      <c r="E1516" s="6" t="s">
        <v>152</v>
      </c>
      <c r="F1516" s="6" t="s">
        <v>2391</v>
      </c>
      <c r="G1516" s="6"/>
      <c r="H1516" s="1"/>
      <c r="I1516" s="5"/>
      <c r="J1516" s="5"/>
      <c r="K1516" s="1"/>
      <c r="L1516" s="5"/>
      <c r="M1516" s="5"/>
      <c r="N1516" s="26"/>
      <c r="O1516" s="1"/>
      <c r="P1516" s="1"/>
      <c r="Q1516" s="1"/>
      <c r="R1516" s="1"/>
      <c r="S1516" s="1"/>
      <c r="T1516" s="1"/>
      <c r="U1516" s="1"/>
      <c r="V1516" s="5"/>
      <c r="W1516" s="5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37">
        <f t="shared" si="71"/>
        <v>0</v>
      </c>
    </row>
    <row r="1517" spans="1:61" hidden="1">
      <c r="A1517" s="6" t="s">
        <v>2812</v>
      </c>
      <c r="B1517" s="6" t="s">
        <v>2813</v>
      </c>
      <c r="C1517" s="6" t="s">
        <v>151</v>
      </c>
      <c r="D1517" s="6"/>
      <c r="E1517" s="6" t="s">
        <v>152</v>
      </c>
      <c r="F1517" s="6" t="s">
        <v>2391</v>
      </c>
      <c r="G1517" s="6"/>
      <c r="H1517" s="1"/>
      <c r="I1517" s="5"/>
      <c r="J1517" s="5"/>
      <c r="K1517" s="1"/>
      <c r="L1517" s="5"/>
      <c r="M1517" s="5"/>
      <c r="N1517" s="26"/>
      <c r="O1517" s="1"/>
      <c r="P1517" s="1"/>
      <c r="Q1517" s="1"/>
      <c r="R1517" s="1"/>
      <c r="S1517" s="1"/>
      <c r="T1517" s="1"/>
      <c r="U1517" s="1"/>
      <c r="V1517" s="5"/>
      <c r="W1517" s="5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37">
        <f t="shared" si="71"/>
        <v>0</v>
      </c>
    </row>
    <row r="1518" spans="1:61" hidden="1">
      <c r="A1518" s="6" t="s">
        <v>2814</v>
      </c>
      <c r="B1518" s="6" t="s">
        <v>2815</v>
      </c>
      <c r="C1518" s="6" t="s">
        <v>151</v>
      </c>
      <c r="D1518" s="6"/>
      <c r="E1518" s="6" t="s">
        <v>152</v>
      </c>
      <c r="F1518" s="6" t="s">
        <v>2391</v>
      </c>
      <c r="G1518" s="6"/>
      <c r="H1518" s="1"/>
      <c r="I1518" s="5"/>
      <c r="J1518" s="5"/>
      <c r="K1518" s="1"/>
      <c r="L1518" s="5"/>
      <c r="M1518" s="5"/>
      <c r="N1518" s="26"/>
      <c r="O1518" s="1"/>
      <c r="P1518" s="1"/>
      <c r="Q1518" s="1"/>
      <c r="R1518" s="1"/>
      <c r="S1518" s="1"/>
      <c r="T1518" s="1"/>
      <c r="U1518" s="1"/>
      <c r="V1518" s="5"/>
      <c r="W1518" s="5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37">
        <f t="shared" si="71"/>
        <v>0</v>
      </c>
    </row>
    <row r="1519" spans="1:61">
      <c r="A1519" s="7" t="s">
        <v>2816</v>
      </c>
      <c r="B1519" s="7" t="s">
        <v>2817</v>
      </c>
      <c r="C1519" s="7" t="s">
        <v>151</v>
      </c>
      <c r="D1519" s="7"/>
      <c r="E1519" s="7" t="s">
        <v>152</v>
      </c>
      <c r="F1519" s="7" t="s">
        <v>2391</v>
      </c>
      <c r="G1519" s="25"/>
      <c r="H1519" s="1"/>
      <c r="I1519" s="1"/>
      <c r="J1519" s="1"/>
      <c r="K1519" s="1"/>
      <c r="L1519" s="5"/>
      <c r="M1519" s="5"/>
      <c r="N1519" s="26"/>
      <c r="O1519" s="1"/>
      <c r="P1519" s="1"/>
      <c r="Q1519" s="1">
        <v>17771.117104028723</v>
      </c>
      <c r="R1519" s="1"/>
      <c r="S1519" s="1"/>
      <c r="T1519" s="1"/>
      <c r="U1519" s="1"/>
      <c r="V1519" s="5"/>
      <c r="W1519" s="5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37">
        <f>BH1519+BG1519+BF1519+BE1519+BD1519+BB1519+BA1519+AZ1519+AY1519+AX1519+AW1519+AV1519+AU1519+AT1519+AS1519+AR1519+AQ1519+AP1519+AO1519+AN1519+AM1519+AL1519+AK1519+AJ1519+AI1519+AH1519+AG1519+AF1519+AE1519+AD1519+AC1519+AB1519+BC1519+AA1519+Z1519+Y1519+X1519+U1519+T1519+S1519+R1519+Q1519+P1519+O1519+N1519+M1519+L1519+K1519+J1519+I1519+H1519+G1519</f>
        <v>17771.117104028723</v>
      </c>
    </row>
    <row r="1520" spans="1:61" hidden="1">
      <c r="A1520" s="6" t="s">
        <v>2818</v>
      </c>
      <c r="B1520" s="6" t="s">
        <v>2819</v>
      </c>
      <c r="C1520" s="6" t="s">
        <v>151</v>
      </c>
      <c r="D1520" s="6"/>
      <c r="E1520" s="6" t="s">
        <v>152</v>
      </c>
      <c r="F1520" s="6" t="s">
        <v>2391</v>
      </c>
      <c r="G1520" s="6"/>
      <c r="H1520" s="1"/>
      <c r="I1520" s="5"/>
      <c r="J1520" s="5"/>
      <c r="K1520" s="1"/>
      <c r="L1520" s="5"/>
      <c r="M1520" s="5"/>
      <c r="N1520" s="26"/>
      <c r="O1520" s="1"/>
      <c r="P1520" s="1"/>
      <c r="Q1520" s="1"/>
      <c r="R1520" s="1"/>
      <c r="S1520" s="1"/>
      <c r="T1520" s="1"/>
      <c r="U1520" s="1"/>
      <c r="V1520" s="5"/>
      <c r="W1520" s="5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37">
        <f t="shared" ref="BI1520:BI1545" si="72">BH1520+BG1520+BF1520+BE1520+BD1520+BB1520+BA1520+AZ1520+AY1520+AX1520+AW1520+AV1520+AU1520+AT1520+AS1520+AR1520+AQ1520+AP1520+AO1520+AN1520+AM1520+AL1520+AK1520+AJ1520+AI1520+AH1520+AG1520+AF1520+AE1520+AD1520+AC1520+AB1520+BC1520+AA1520+Z1520+Y1520+X1520+U1520+T1520+S1520+R1520+Q1520+P1520+O1520+N1520+M1520+L1520+K1520+J1520+I1520+H1520</f>
        <v>0</v>
      </c>
    </row>
    <row r="1521" spans="1:61" hidden="1">
      <c r="A1521" s="6" t="s">
        <v>7341</v>
      </c>
      <c r="B1521" s="6" t="s">
        <v>7752</v>
      </c>
      <c r="C1521" s="6" t="s">
        <v>151</v>
      </c>
      <c r="D1521" s="6"/>
      <c r="E1521" s="6" t="s">
        <v>8218</v>
      </c>
      <c r="F1521" s="6" t="s">
        <v>2391</v>
      </c>
      <c r="G1521" s="6"/>
      <c r="H1521" s="1"/>
      <c r="I1521" s="5"/>
      <c r="J1521" s="5"/>
      <c r="K1521" s="1"/>
      <c r="L1521" s="5"/>
      <c r="M1521" s="5"/>
      <c r="N1521" s="26"/>
      <c r="O1521" s="1"/>
      <c r="P1521" s="1"/>
      <c r="Q1521" s="1"/>
      <c r="R1521" s="1"/>
      <c r="S1521" s="1"/>
      <c r="T1521" s="1"/>
      <c r="U1521" s="1"/>
      <c r="V1521" s="5"/>
      <c r="W1521" s="5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37">
        <f t="shared" si="72"/>
        <v>0</v>
      </c>
    </row>
    <row r="1522" spans="1:61" hidden="1">
      <c r="A1522" s="6" t="s">
        <v>2820</v>
      </c>
      <c r="B1522" s="6" t="s">
        <v>2821</v>
      </c>
      <c r="C1522" s="6" t="s">
        <v>151</v>
      </c>
      <c r="D1522" s="6"/>
      <c r="E1522" s="6" t="s">
        <v>152</v>
      </c>
      <c r="F1522" s="6" t="s">
        <v>2391</v>
      </c>
      <c r="G1522" s="6"/>
      <c r="H1522" s="1"/>
      <c r="I1522" s="5"/>
      <c r="J1522" s="5"/>
      <c r="K1522" s="1"/>
      <c r="L1522" s="5"/>
      <c r="M1522" s="5"/>
      <c r="N1522" s="26"/>
      <c r="O1522" s="1"/>
      <c r="P1522" s="1"/>
      <c r="Q1522" s="1"/>
      <c r="R1522" s="1"/>
      <c r="S1522" s="1"/>
      <c r="T1522" s="1"/>
      <c r="U1522" s="1"/>
      <c r="V1522" s="5"/>
      <c r="W1522" s="5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37">
        <f t="shared" si="72"/>
        <v>0</v>
      </c>
    </row>
    <row r="1523" spans="1:61" hidden="1">
      <c r="A1523" s="6" t="s">
        <v>2822</v>
      </c>
      <c r="B1523" s="6" t="s">
        <v>6548</v>
      </c>
      <c r="C1523" s="6" t="s">
        <v>151</v>
      </c>
      <c r="D1523" s="6"/>
      <c r="E1523" s="6" t="s">
        <v>152</v>
      </c>
      <c r="F1523" s="6" t="s">
        <v>2391</v>
      </c>
      <c r="G1523" s="6"/>
      <c r="H1523" s="1"/>
      <c r="I1523" s="5"/>
      <c r="J1523" s="5"/>
      <c r="K1523" s="1"/>
      <c r="L1523" s="5"/>
      <c r="M1523" s="5"/>
      <c r="N1523" s="26"/>
      <c r="O1523" s="1"/>
      <c r="P1523" s="1"/>
      <c r="Q1523" s="1"/>
      <c r="R1523" s="1"/>
      <c r="S1523" s="1"/>
      <c r="T1523" s="1"/>
      <c r="U1523" s="1"/>
      <c r="V1523" s="5"/>
      <c r="W1523" s="5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37">
        <f t="shared" si="72"/>
        <v>0</v>
      </c>
    </row>
    <row r="1524" spans="1:61" hidden="1">
      <c r="A1524" s="6" t="s">
        <v>7342</v>
      </c>
      <c r="B1524" s="6" t="s">
        <v>7753</v>
      </c>
      <c r="C1524" s="6" t="s">
        <v>151</v>
      </c>
      <c r="D1524" s="6"/>
      <c r="E1524" s="6" t="s">
        <v>8212</v>
      </c>
      <c r="F1524" s="6" t="s">
        <v>2391</v>
      </c>
      <c r="G1524" s="6"/>
      <c r="H1524" s="1"/>
      <c r="I1524" s="5"/>
      <c r="J1524" s="5"/>
      <c r="K1524" s="1"/>
      <c r="L1524" s="5"/>
      <c r="M1524" s="5"/>
      <c r="N1524" s="26"/>
      <c r="O1524" s="1"/>
      <c r="P1524" s="1"/>
      <c r="Q1524" s="1"/>
      <c r="R1524" s="1"/>
      <c r="S1524" s="1"/>
      <c r="T1524" s="1"/>
      <c r="U1524" s="1"/>
      <c r="V1524" s="5"/>
      <c r="W1524" s="5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37">
        <f t="shared" si="72"/>
        <v>0</v>
      </c>
    </row>
    <row r="1525" spans="1:61" hidden="1">
      <c r="A1525" s="6" t="s">
        <v>2823</v>
      </c>
      <c r="B1525" s="6" t="s">
        <v>2824</v>
      </c>
      <c r="C1525" s="6" t="s">
        <v>151</v>
      </c>
      <c r="D1525" s="6"/>
      <c r="E1525" s="6" t="s">
        <v>152</v>
      </c>
      <c r="F1525" s="6" t="s">
        <v>2391</v>
      </c>
      <c r="G1525" s="6"/>
      <c r="H1525" s="1"/>
      <c r="I1525" s="5"/>
      <c r="J1525" s="5"/>
      <c r="K1525" s="1"/>
      <c r="L1525" s="5"/>
      <c r="M1525" s="5"/>
      <c r="N1525" s="26"/>
      <c r="O1525" s="1"/>
      <c r="P1525" s="1"/>
      <c r="Q1525" s="1"/>
      <c r="R1525" s="1"/>
      <c r="S1525" s="1"/>
      <c r="T1525" s="1"/>
      <c r="U1525" s="1"/>
      <c r="V1525" s="5"/>
      <c r="W1525" s="5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37">
        <f t="shared" si="72"/>
        <v>0</v>
      </c>
    </row>
    <row r="1526" spans="1:61" hidden="1">
      <c r="A1526" s="6" t="s">
        <v>2825</v>
      </c>
      <c r="B1526" s="6" t="s">
        <v>2826</v>
      </c>
      <c r="C1526" s="6" t="s">
        <v>151</v>
      </c>
      <c r="D1526" s="6"/>
      <c r="E1526" s="6" t="s">
        <v>152</v>
      </c>
      <c r="F1526" s="6" t="s">
        <v>2391</v>
      </c>
      <c r="G1526" s="6"/>
      <c r="H1526" s="1"/>
      <c r="I1526" s="5"/>
      <c r="J1526" s="5"/>
      <c r="K1526" s="1"/>
      <c r="L1526" s="5"/>
      <c r="M1526" s="5"/>
      <c r="N1526" s="26"/>
      <c r="O1526" s="1"/>
      <c r="P1526" s="1"/>
      <c r="Q1526" s="1"/>
      <c r="R1526" s="1"/>
      <c r="S1526" s="1"/>
      <c r="T1526" s="1"/>
      <c r="U1526" s="1"/>
      <c r="V1526" s="5"/>
      <c r="W1526" s="5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37">
        <f t="shared" si="72"/>
        <v>0</v>
      </c>
    </row>
    <row r="1527" spans="1:61" hidden="1">
      <c r="A1527" s="6" t="s">
        <v>2827</v>
      </c>
      <c r="B1527" s="6" t="s">
        <v>2828</v>
      </c>
      <c r="C1527" s="6" t="s">
        <v>151</v>
      </c>
      <c r="D1527" s="6"/>
      <c r="E1527" s="6" t="s">
        <v>152</v>
      </c>
      <c r="F1527" s="6" t="s">
        <v>2391</v>
      </c>
      <c r="G1527" s="6"/>
      <c r="H1527" s="1"/>
      <c r="I1527" s="5"/>
      <c r="J1527" s="5"/>
      <c r="K1527" s="1"/>
      <c r="L1527" s="5"/>
      <c r="M1527" s="5"/>
      <c r="N1527" s="26"/>
      <c r="O1527" s="1"/>
      <c r="P1527" s="1"/>
      <c r="Q1527" s="1"/>
      <c r="R1527" s="1"/>
      <c r="S1527" s="1"/>
      <c r="T1527" s="1"/>
      <c r="U1527" s="1"/>
      <c r="V1527" s="5"/>
      <c r="W1527" s="5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37">
        <f t="shared" si="72"/>
        <v>0</v>
      </c>
    </row>
    <row r="1528" spans="1:61" hidden="1">
      <c r="A1528" s="6" t="s">
        <v>2829</v>
      </c>
      <c r="B1528" s="6" t="s">
        <v>2830</v>
      </c>
      <c r="C1528" s="6" t="s">
        <v>151</v>
      </c>
      <c r="D1528" s="6"/>
      <c r="E1528" s="6" t="s">
        <v>152</v>
      </c>
      <c r="F1528" s="6" t="s">
        <v>2391</v>
      </c>
      <c r="G1528" s="6"/>
      <c r="H1528" s="1"/>
      <c r="I1528" s="5"/>
      <c r="J1528" s="5"/>
      <c r="K1528" s="1"/>
      <c r="L1528" s="5"/>
      <c r="M1528" s="5"/>
      <c r="N1528" s="26"/>
      <c r="O1528" s="1"/>
      <c r="P1528" s="1"/>
      <c r="Q1528" s="1"/>
      <c r="R1528" s="1"/>
      <c r="S1528" s="1"/>
      <c r="T1528" s="1"/>
      <c r="U1528" s="1"/>
      <c r="V1528" s="5"/>
      <c r="W1528" s="5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37">
        <f t="shared" si="72"/>
        <v>0</v>
      </c>
    </row>
    <row r="1529" spans="1:61" hidden="1">
      <c r="A1529" s="6" t="s">
        <v>2831</v>
      </c>
      <c r="B1529" s="6" t="s">
        <v>2832</v>
      </c>
      <c r="C1529" s="6" t="s">
        <v>151</v>
      </c>
      <c r="D1529" s="6"/>
      <c r="E1529" s="6" t="s">
        <v>152</v>
      </c>
      <c r="F1529" s="6" t="s">
        <v>2391</v>
      </c>
      <c r="G1529" s="6"/>
      <c r="H1529" s="1"/>
      <c r="I1529" s="5"/>
      <c r="J1529" s="5"/>
      <c r="K1529" s="1"/>
      <c r="L1529" s="5"/>
      <c r="M1529" s="5"/>
      <c r="N1529" s="26"/>
      <c r="O1529" s="1"/>
      <c r="P1529" s="1"/>
      <c r="Q1529" s="1"/>
      <c r="R1529" s="1"/>
      <c r="S1529" s="1"/>
      <c r="T1529" s="1"/>
      <c r="U1529" s="1"/>
      <c r="V1529" s="5"/>
      <c r="W1529" s="5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37">
        <f t="shared" si="72"/>
        <v>0</v>
      </c>
    </row>
    <row r="1530" spans="1:61" hidden="1">
      <c r="A1530" s="6" t="s">
        <v>2833</v>
      </c>
      <c r="B1530" s="6" t="s">
        <v>2834</v>
      </c>
      <c r="C1530" s="6" t="s">
        <v>151</v>
      </c>
      <c r="D1530" s="6"/>
      <c r="E1530" s="6" t="s">
        <v>152</v>
      </c>
      <c r="F1530" s="6" t="s">
        <v>2391</v>
      </c>
      <c r="G1530" s="6"/>
      <c r="H1530" s="1"/>
      <c r="I1530" s="5"/>
      <c r="J1530" s="5"/>
      <c r="K1530" s="1"/>
      <c r="L1530" s="5"/>
      <c r="M1530" s="5"/>
      <c r="N1530" s="26"/>
      <c r="O1530" s="1"/>
      <c r="P1530" s="1"/>
      <c r="Q1530" s="1"/>
      <c r="R1530" s="1"/>
      <c r="S1530" s="1"/>
      <c r="T1530" s="1"/>
      <c r="U1530" s="1"/>
      <c r="V1530" s="5"/>
      <c r="W1530" s="5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37">
        <f t="shared" si="72"/>
        <v>0</v>
      </c>
    </row>
    <row r="1531" spans="1:61" hidden="1">
      <c r="A1531" s="6" t="s">
        <v>2835</v>
      </c>
      <c r="B1531" s="6" t="s">
        <v>2836</v>
      </c>
      <c r="C1531" s="6" t="s">
        <v>151</v>
      </c>
      <c r="D1531" s="6"/>
      <c r="E1531" s="6" t="s">
        <v>152</v>
      </c>
      <c r="F1531" s="6" t="s">
        <v>2391</v>
      </c>
      <c r="G1531" s="6"/>
      <c r="H1531" s="1"/>
      <c r="I1531" s="5"/>
      <c r="J1531" s="5"/>
      <c r="K1531" s="1"/>
      <c r="L1531" s="5"/>
      <c r="M1531" s="5"/>
      <c r="N1531" s="26"/>
      <c r="O1531" s="1"/>
      <c r="P1531" s="1"/>
      <c r="Q1531" s="1"/>
      <c r="R1531" s="1"/>
      <c r="S1531" s="1"/>
      <c r="T1531" s="1"/>
      <c r="U1531" s="1"/>
      <c r="V1531" s="5"/>
      <c r="W1531" s="5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37">
        <f t="shared" si="72"/>
        <v>0</v>
      </c>
    </row>
    <row r="1532" spans="1:61" hidden="1">
      <c r="A1532" s="6" t="s">
        <v>2837</v>
      </c>
      <c r="B1532" s="6" t="s">
        <v>7754</v>
      </c>
      <c r="C1532" s="6" t="s">
        <v>151</v>
      </c>
      <c r="D1532" s="6"/>
      <c r="E1532" s="6" t="s">
        <v>152</v>
      </c>
      <c r="F1532" s="6" t="s">
        <v>2391</v>
      </c>
      <c r="G1532" s="6"/>
      <c r="H1532" s="1"/>
      <c r="I1532" s="5"/>
      <c r="J1532" s="5"/>
      <c r="K1532" s="1"/>
      <c r="L1532" s="5"/>
      <c r="M1532" s="5"/>
      <c r="N1532" s="26"/>
      <c r="O1532" s="1"/>
      <c r="P1532" s="1"/>
      <c r="Q1532" s="1"/>
      <c r="R1532" s="1"/>
      <c r="S1532" s="1"/>
      <c r="T1532" s="1"/>
      <c r="U1532" s="1"/>
      <c r="V1532" s="5"/>
      <c r="W1532" s="5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37">
        <f t="shared" si="72"/>
        <v>0</v>
      </c>
    </row>
    <row r="1533" spans="1:61" hidden="1">
      <c r="A1533" s="6" t="s">
        <v>2838</v>
      </c>
      <c r="B1533" s="6" t="s">
        <v>2839</v>
      </c>
      <c r="C1533" s="6" t="s">
        <v>151</v>
      </c>
      <c r="D1533" s="6"/>
      <c r="E1533" s="6" t="s">
        <v>152</v>
      </c>
      <c r="F1533" s="6" t="s">
        <v>2391</v>
      </c>
      <c r="G1533" s="6"/>
      <c r="H1533" s="1"/>
      <c r="I1533" s="5"/>
      <c r="J1533" s="5"/>
      <c r="K1533" s="1"/>
      <c r="L1533" s="5"/>
      <c r="M1533" s="5"/>
      <c r="N1533" s="26"/>
      <c r="O1533" s="1"/>
      <c r="P1533" s="1"/>
      <c r="Q1533" s="1"/>
      <c r="R1533" s="1"/>
      <c r="S1533" s="1"/>
      <c r="T1533" s="1"/>
      <c r="U1533" s="1"/>
      <c r="V1533" s="5"/>
      <c r="W1533" s="5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37">
        <f t="shared" si="72"/>
        <v>0</v>
      </c>
    </row>
    <row r="1534" spans="1:61" hidden="1">
      <c r="A1534" s="6" t="s">
        <v>2840</v>
      </c>
      <c r="B1534" s="6" t="s">
        <v>2841</v>
      </c>
      <c r="C1534" s="6" t="s">
        <v>151</v>
      </c>
      <c r="D1534" s="6"/>
      <c r="E1534" s="6" t="s">
        <v>152</v>
      </c>
      <c r="F1534" s="6" t="s">
        <v>2391</v>
      </c>
      <c r="G1534" s="6"/>
      <c r="H1534" s="1"/>
      <c r="I1534" s="5"/>
      <c r="J1534" s="5"/>
      <c r="K1534" s="1"/>
      <c r="L1534" s="5"/>
      <c r="M1534" s="5"/>
      <c r="N1534" s="26"/>
      <c r="O1534" s="1"/>
      <c r="P1534" s="1"/>
      <c r="Q1534" s="1"/>
      <c r="R1534" s="1"/>
      <c r="S1534" s="1"/>
      <c r="T1534" s="1"/>
      <c r="U1534" s="1"/>
      <c r="V1534" s="5"/>
      <c r="W1534" s="5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37">
        <f t="shared" si="72"/>
        <v>0</v>
      </c>
    </row>
    <row r="1535" spans="1:61" hidden="1">
      <c r="A1535" s="6" t="s">
        <v>2842</v>
      </c>
      <c r="B1535" s="6" t="s">
        <v>2843</v>
      </c>
      <c r="C1535" s="6" t="s">
        <v>151</v>
      </c>
      <c r="D1535" s="6"/>
      <c r="E1535" s="6" t="s">
        <v>152</v>
      </c>
      <c r="F1535" s="6" t="s">
        <v>2391</v>
      </c>
      <c r="G1535" s="6"/>
      <c r="H1535" s="1"/>
      <c r="I1535" s="5"/>
      <c r="J1535" s="5"/>
      <c r="K1535" s="1"/>
      <c r="L1535" s="5"/>
      <c r="M1535" s="5"/>
      <c r="N1535" s="26"/>
      <c r="O1535" s="1"/>
      <c r="P1535" s="1"/>
      <c r="Q1535" s="1"/>
      <c r="R1535" s="1"/>
      <c r="S1535" s="1"/>
      <c r="T1535" s="1"/>
      <c r="U1535" s="1"/>
      <c r="V1535" s="5"/>
      <c r="W1535" s="5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37">
        <f t="shared" si="72"/>
        <v>0</v>
      </c>
    </row>
    <row r="1536" spans="1:61" hidden="1">
      <c r="A1536" s="6" t="s">
        <v>2844</v>
      </c>
      <c r="B1536" s="6" t="s">
        <v>2845</v>
      </c>
      <c r="C1536" s="6" t="s">
        <v>151</v>
      </c>
      <c r="D1536" s="6"/>
      <c r="E1536" s="6" t="s">
        <v>152</v>
      </c>
      <c r="F1536" s="6" t="s">
        <v>2391</v>
      </c>
      <c r="G1536" s="6"/>
      <c r="H1536" s="1"/>
      <c r="I1536" s="5"/>
      <c r="J1536" s="5"/>
      <c r="K1536" s="1"/>
      <c r="L1536" s="5"/>
      <c r="M1536" s="5"/>
      <c r="N1536" s="26"/>
      <c r="O1536" s="1"/>
      <c r="P1536" s="1"/>
      <c r="Q1536" s="1"/>
      <c r="R1536" s="1"/>
      <c r="S1536" s="1"/>
      <c r="T1536" s="1"/>
      <c r="U1536" s="1"/>
      <c r="V1536" s="5"/>
      <c r="W1536" s="5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37">
        <f t="shared" si="72"/>
        <v>0</v>
      </c>
    </row>
    <row r="1537" spans="1:61" hidden="1">
      <c r="A1537" s="6" t="s">
        <v>2846</v>
      </c>
      <c r="B1537" s="6" t="s">
        <v>2847</v>
      </c>
      <c r="C1537" s="6" t="s">
        <v>151</v>
      </c>
      <c r="D1537" s="6"/>
      <c r="E1537" s="6" t="s">
        <v>152</v>
      </c>
      <c r="F1537" s="6" t="s">
        <v>2391</v>
      </c>
      <c r="G1537" s="6"/>
      <c r="H1537" s="1"/>
      <c r="I1537" s="5"/>
      <c r="J1537" s="5"/>
      <c r="K1537" s="1"/>
      <c r="L1537" s="5"/>
      <c r="M1537" s="5"/>
      <c r="N1537" s="26"/>
      <c r="O1537" s="1"/>
      <c r="P1537" s="1"/>
      <c r="Q1537" s="1"/>
      <c r="R1537" s="1"/>
      <c r="S1537" s="1"/>
      <c r="T1537" s="1"/>
      <c r="U1537" s="1"/>
      <c r="V1537" s="5"/>
      <c r="W1537" s="5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37">
        <f t="shared" si="72"/>
        <v>0</v>
      </c>
    </row>
    <row r="1538" spans="1:61" hidden="1">
      <c r="A1538" s="6" t="s">
        <v>2848</v>
      </c>
      <c r="B1538" s="6" t="s">
        <v>2849</v>
      </c>
      <c r="C1538" s="6" t="s">
        <v>151</v>
      </c>
      <c r="D1538" s="6"/>
      <c r="E1538" s="6" t="s">
        <v>152</v>
      </c>
      <c r="F1538" s="6" t="s">
        <v>2391</v>
      </c>
      <c r="G1538" s="6"/>
      <c r="H1538" s="1"/>
      <c r="I1538" s="5"/>
      <c r="J1538" s="5"/>
      <c r="K1538" s="1"/>
      <c r="L1538" s="5"/>
      <c r="M1538" s="5"/>
      <c r="N1538" s="26"/>
      <c r="O1538" s="1"/>
      <c r="P1538" s="1"/>
      <c r="Q1538" s="1"/>
      <c r="R1538" s="1"/>
      <c r="S1538" s="1"/>
      <c r="T1538" s="1"/>
      <c r="U1538" s="1"/>
      <c r="V1538" s="5"/>
      <c r="W1538" s="5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37">
        <f t="shared" si="72"/>
        <v>0</v>
      </c>
    </row>
    <row r="1539" spans="1:61" hidden="1">
      <c r="A1539" s="6" t="s">
        <v>2850</v>
      </c>
      <c r="B1539" s="6" t="s">
        <v>2851</v>
      </c>
      <c r="C1539" s="6" t="s">
        <v>151</v>
      </c>
      <c r="D1539" s="6"/>
      <c r="E1539" s="6" t="s">
        <v>152</v>
      </c>
      <c r="F1539" s="6" t="s">
        <v>2391</v>
      </c>
      <c r="G1539" s="6"/>
      <c r="H1539" s="1"/>
      <c r="I1539" s="5"/>
      <c r="J1539" s="5"/>
      <c r="K1539" s="1"/>
      <c r="L1539" s="5"/>
      <c r="M1539" s="5"/>
      <c r="N1539" s="26"/>
      <c r="O1539" s="1"/>
      <c r="P1539" s="1"/>
      <c r="Q1539" s="1"/>
      <c r="R1539" s="1"/>
      <c r="S1539" s="1"/>
      <c r="T1539" s="1"/>
      <c r="U1539" s="1"/>
      <c r="V1539" s="5"/>
      <c r="W1539" s="5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37">
        <f t="shared" si="72"/>
        <v>0</v>
      </c>
    </row>
    <row r="1540" spans="1:61" hidden="1">
      <c r="A1540" s="6" t="s">
        <v>2852</v>
      </c>
      <c r="B1540" s="6" t="s">
        <v>2853</v>
      </c>
      <c r="C1540" s="6" t="s">
        <v>151</v>
      </c>
      <c r="D1540" s="6"/>
      <c r="E1540" s="6" t="s">
        <v>152</v>
      </c>
      <c r="F1540" s="6" t="s">
        <v>2391</v>
      </c>
      <c r="G1540" s="6"/>
      <c r="H1540" s="1"/>
      <c r="I1540" s="5"/>
      <c r="J1540" s="5"/>
      <c r="K1540" s="1"/>
      <c r="L1540" s="5"/>
      <c r="M1540" s="5"/>
      <c r="N1540" s="26"/>
      <c r="O1540" s="1"/>
      <c r="P1540" s="1"/>
      <c r="Q1540" s="1"/>
      <c r="R1540" s="1"/>
      <c r="S1540" s="1"/>
      <c r="T1540" s="1"/>
      <c r="U1540" s="1"/>
      <c r="V1540" s="5"/>
      <c r="W1540" s="5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37">
        <f t="shared" si="72"/>
        <v>0</v>
      </c>
    </row>
    <row r="1541" spans="1:61" hidden="1">
      <c r="A1541" s="6" t="s">
        <v>2854</v>
      </c>
      <c r="B1541" s="6" t="s">
        <v>2855</v>
      </c>
      <c r="C1541" s="6" t="s">
        <v>151</v>
      </c>
      <c r="D1541" s="6"/>
      <c r="E1541" s="6" t="s">
        <v>152</v>
      </c>
      <c r="F1541" s="6" t="s">
        <v>2391</v>
      </c>
      <c r="G1541" s="6"/>
      <c r="H1541" s="1"/>
      <c r="I1541" s="5"/>
      <c r="J1541" s="5"/>
      <c r="K1541" s="1"/>
      <c r="L1541" s="5"/>
      <c r="M1541" s="5"/>
      <c r="N1541" s="26"/>
      <c r="O1541" s="1"/>
      <c r="P1541" s="1"/>
      <c r="Q1541" s="1"/>
      <c r="R1541" s="1"/>
      <c r="S1541" s="1"/>
      <c r="T1541" s="1"/>
      <c r="U1541" s="1"/>
      <c r="V1541" s="5"/>
      <c r="W1541" s="5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37">
        <f t="shared" si="72"/>
        <v>0</v>
      </c>
    </row>
    <row r="1542" spans="1:61" hidden="1">
      <c r="A1542" s="6" t="s">
        <v>2856</v>
      </c>
      <c r="B1542" s="6" t="s">
        <v>2857</v>
      </c>
      <c r="C1542" s="6" t="s">
        <v>151</v>
      </c>
      <c r="D1542" s="6"/>
      <c r="E1542" s="6" t="s">
        <v>152</v>
      </c>
      <c r="F1542" s="6" t="s">
        <v>2391</v>
      </c>
      <c r="G1542" s="6"/>
      <c r="H1542" s="1"/>
      <c r="I1542" s="5"/>
      <c r="J1542" s="5"/>
      <c r="K1542" s="1"/>
      <c r="L1542" s="5"/>
      <c r="M1542" s="5"/>
      <c r="N1542" s="26"/>
      <c r="O1542" s="1"/>
      <c r="P1542" s="1"/>
      <c r="Q1542" s="1"/>
      <c r="R1542" s="1"/>
      <c r="S1542" s="1"/>
      <c r="T1542" s="1"/>
      <c r="U1542" s="1"/>
      <c r="V1542" s="5"/>
      <c r="W1542" s="5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37">
        <f t="shared" si="72"/>
        <v>0</v>
      </c>
    </row>
    <row r="1543" spans="1:61" hidden="1">
      <c r="A1543" s="6" t="s">
        <v>2858</v>
      </c>
      <c r="B1543" s="6" t="s">
        <v>2859</v>
      </c>
      <c r="C1543" s="6" t="s">
        <v>151</v>
      </c>
      <c r="D1543" s="6"/>
      <c r="E1543" s="6" t="s">
        <v>152</v>
      </c>
      <c r="F1543" s="6" t="s">
        <v>2391</v>
      </c>
      <c r="G1543" s="6"/>
      <c r="H1543" s="1"/>
      <c r="I1543" s="5"/>
      <c r="J1543" s="5"/>
      <c r="K1543" s="1"/>
      <c r="L1543" s="5"/>
      <c r="M1543" s="5"/>
      <c r="N1543" s="26"/>
      <c r="O1543" s="1"/>
      <c r="P1543" s="1"/>
      <c r="Q1543" s="1"/>
      <c r="R1543" s="1"/>
      <c r="S1543" s="1"/>
      <c r="T1543" s="1"/>
      <c r="U1543" s="1"/>
      <c r="V1543" s="5"/>
      <c r="W1543" s="5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37">
        <f t="shared" si="72"/>
        <v>0</v>
      </c>
    </row>
    <row r="1544" spans="1:61" hidden="1">
      <c r="A1544" s="6" t="s">
        <v>6704</v>
      </c>
      <c r="B1544" s="6" t="s">
        <v>6705</v>
      </c>
      <c r="C1544" s="6" t="s">
        <v>151</v>
      </c>
      <c r="D1544" s="6"/>
      <c r="E1544" s="6" t="s">
        <v>8211</v>
      </c>
      <c r="F1544" s="6" t="s">
        <v>2391</v>
      </c>
      <c r="G1544" s="6"/>
      <c r="H1544" s="1"/>
      <c r="I1544" s="5"/>
      <c r="J1544" s="5"/>
      <c r="K1544" s="1"/>
      <c r="L1544" s="5"/>
      <c r="M1544" s="5"/>
      <c r="N1544" s="26"/>
      <c r="O1544" s="1"/>
      <c r="P1544" s="1"/>
      <c r="Q1544" s="1"/>
      <c r="R1544" s="1"/>
      <c r="S1544" s="1"/>
      <c r="T1544" s="1"/>
      <c r="U1544" s="1"/>
      <c r="V1544" s="5"/>
      <c r="W1544" s="5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37">
        <f t="shared" si="72"/>
        <v>0</v>
      </c>
    </row>
    <row r="1545" spans="1:61" hidden="1">
      <c r="A1545" s="6" t="s">
        <v>2460</v>
      </c>
      <c r="B1545" s="6" t="s">
        <v>2461</v>
      </c>
      <c r="C1545" s="6" t="s">
        <v>7</v>
      </c>
      <c r="D1545" s="6" t="s">
        <v>18</v>
      </c>
      <c r="E1545" s="6" t="s">
        <v>13</v>
      </c>
      <c r="F1545" s="6" t="s">
        <v>2391</v>
      </c>
      <c r="G1545" s="6"/>
      <c r="H1545" s="1"/>
      <c r="I1545" s="5"/>
      <c r="J1545" s="5"/>
      <c r="K1545" s="1"/>
      <c r="L1545" s="5"/>
      <c r="M1545" s="5"/>
      <c r="N1545" s="26"/>
      <c r="O1545" s="1"/>
      <c r="P1545" s="1"/>
      <c r="Q1545" s="1"/>
      <c r="R1545" s="1"/>
      <c r="S1545" s="1"/>
      <c r="T1545" s="1"/>
      <c r="U1545" s="1"/>
      <c r="V1545" s="5"/>
      <c r="W1545" s="5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37">
        <f t="shared" si="72"/>
        <v>0</v>
      </c>
    </row>
    <row r="1546" spans="1:61">
      <c r="A1546" s="6" t="s">
        <v>2462</v>
      </c>
      <c r="B1546" s="7" t="s">
        <v>2463</v>
      </c>
      <c r="C1546" s="6" t="s">
        <v>7</v>
      </c>
      <c r="D1546" s="6" t="s">
        <v>8199</v>
      </c>
      <c r="E1546" s="6" t="s">
        <v>2464</v>
      </c>
      <c r="F1546" s="6" t="s">
        <v>2391</v>
      </c>
      <c r="G1546" s="25">
        <v>9570174.0683802608</v>
      </c>
      <c r="H1546" s="1">
        <v>379357969.57118446</v>
      </c>
      <c r="I1546" s="1">
        <v>6981750</v>
      </c>
      <c r="J1546" s="1">
        <v>1647800</v>
      </c>
      <c r="K1546" s="1">
        <v>15319899.176464358</v>
      </c>
      <c r="L1546" s="1">
        <v>955323.91304347827</v>
      </c>
      <c r="M1546" s="1">
        <v>5713977.1712903213</v>
      </c>
      <c r="N1546" s="26">
        <v>41299545.013113067</v>
      </c>
      <c r="O1546" s="1">
        <v>94631366.856847674</v>
      </c>
      <c r="P1546" s="1">
        <v>3841309.5199999991</v>
      </c>
      <c r="Q1546" s="1">
        <v>12521899.801089788</v>
      </c>
      <c r="R1546" s="1">
        <v>722144.22222222225</v>
      </c>
      <c r="S1546" s="1">
        <v>1637740</v>
      </c>
      <c r="T1546" s="1">
        <v>6614484.3681780854</v>
      </c>
      <c r="U1546" s="1">
        <v>5000</v>
      </c>
      <c r="V1546" s="1">
        <v>2000000</v>
      </c>
      <c r="W1546" s="5"/>
      <c r="X1546" s="1">
        <v>480000</v>
      </c>
      <c r="Y1546" s="1">
        <v>350000</v>
      </c>
      <c r="Z1546" s="1"/>
      <c r="AA1546" s="1"/>
      <c r="AB1546" s="1">
        <v>500000</v>
      </c>
      <c r="AC1546" s="1"/>
      <c r="AD1546" s="1"/>
      <c r="AE1546" s="1"/>
      <c r="AF1546" s="1">
        <v>157200</v>
      </c>
      <c r="AG1546" s="1">
        <v>481536</v>
      </c>
      <c r="AH1546" s="1"/>
      <c r="AI1546" s="1"/>
      <c r="AJ1546" s="1">
        <v>717750</v>
      </c>
      <c r="AK1546" s="1"/>
      <c r="AL1546" s="1">
        <v>91400</v>
      </c>
      <c r="AM1546" s="1">
        <v>90650</v>
      </c>
      <c r="AN1546" s="1">
        <v>49250</v>
      </c>
      <c r="AO1546" s="1"/>
      <c r="AP1546" s="1">
        <v>151000</v>
      </c>
      <c r="AQ1546" s="1">
        <v>43400</v>
      </c>
      <c r="AR1546" s="1">
        <v>166534</v>
      </c>
      <c r="AS1546" s="1">
        <v>501733</v>
      </c>
      <c r="AT1546" s="1">
        <v>63364</v>
      </c>
      <c r="AU1546" s="1"/>
      <c r="AV1546" s="1"/>
      <c r="AW1546" s="1">
        <v>14344</v>
      </c>
      <c r="AX1546" s="1"/>
      <c r="AY1546" s="1"/>
      <c r="AZ1546" s="1">
        <v>123843.29999999999</v>
      </c>
      <c r="BA1546" s="1">
        <v>190625</v>
      </c>
      <c r="BB1546" s="1">
        <v>136335</v>
      </c>
      <c r="BC1546" s="1">
        <v>70764054.981749997</v>
      </c>
      <c r="BD1546" s="1">
        <v>3046152.0251145768</v>
      </c>
      <c r="BE1546" s="1">
        <v>2167695.3167265318</v>
      </c>
      <c r="BF1546" s="1"/>
      <c r="BG1546" s="1">
        <v>1597000</v>
      </c>
      <c r="BH1546" s="1"/>
      <c r="BI1546" s="37">
        <f>BH1546+BG1546+BF1546+BE1546+BD1546+BB1546+BA1546+AZ1546+AY1546+AX1546+AW1546+AV1546+AU1546+AT1546+AS1546+AR1546+AQ1546+AP1546+AO1546+V1546+AN1546+AM1546+AL1546+AK1546+AJ1546+AI1546+AH1546+AG1546+AF1546+AE1546+AD1546+AC1546+AB1546+BC1546+AA1546+Z1546+Y1546+X1546+U1546+T1546+S1546+R1546+Q1546+P1546+O1546+N1546+M1546+L1546+K1546+J1546+I1546+H1546+G1546</f>
        <v>664704250.30540478</v>
      </c>
    </row>
    <row r="1547" spans="1:61" hidden="1">
      <c r="A1547" s="6" t="s">
        <v>2465</v>
      </c>
      <c r="B1547" s="6" t="s">
        <v>2466</v>
      </c>
      <c r="C1547" s="6" t="s">
        <v>7</v>
      </c>
      <c r="D1547" s="6" t="s">
        <v>18</v>
      </c>
      <c r="E1547" s="6" t="s">
        <v>13</v>
      </c>
      <c r="F1547" s="6" t="s">
        <v>2391</v>
      </c>
      <c r="G1547" s="6"/>
      <c r="H1547" s="1"/>
      <c r="I1547" s="5"/>
      <c r="J1547" s="5"/>
      <c r="K1547" s="1"/>
      <c r="L1547" s="5"/>
      <c r="M1547" s="5"/>
      <c r="N1547" s="26"/>
      <c r="O1547" s="1"/>
      <c r="P1547" s="1"/>
      <c r="Q1547" s="1"/>
      <c r="R1547" s="1"/>
      <c r="S1547" s="1"/>
      <c r="T1547" s="1"/>
      <c r="U1547" s="1"/>
      <c r="V1547" s="5"/>
      <c r="W1547" s="5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37">
        <f t="shared" ref="BI1547:BI1570" si="73">BH1547+BG1547+BF1547+BE1547+BD1547+BB1547+BA1547+AZ1547+AY1547+AX1547+AW1547+AV1547+AU1547+AT1547+AS1547+AR1547+AQ1547+AP1547+AO1547+AN1547+AM1547+AL1547+AK1547+AJ1547+AI1547+AH1547+AG1547+AF1547+AE1547+AD1547+AC1547+AB1547+BC1547+AA1547+Z1547+Y1547+X1547+U1547+T1547+S1547+R1547+Q1547+P1547+O1547+N1547+M1547+L1547+K1547+J1547+I1547+H1547</f>
        <v>0</v>
      </c>
    </row>
    <row r="1548" spans="1:61" hidden="1">
      <c r="A1548" s="6" t="s">
        <v>2860</v>
      </c>
      <c r="B1548" s="6" t="s">
        <v>2861</v>
      </c>
      <c r="C1548" s="6" t="s">
        <v>151</v>
      </c>
      <c r="D1548" s="6"/>
      <c r="E1548" s="6" t="s">
        <v>152</v>
      </c>
      <c r="F1548" s="6" t="s">
        <v>2391</v>
      </c>
      <c r="G1548" s="6"/>
      <c r="H1548" s="1"/>
      <c r="I1548" s="5"/>
      <c r="J1548" s="5"/>
      <c r="K1548" s="1"/>
      <c r="L1548" s="5"/>
      <c r="M1548" s="5"/>
      <c r="N1548" s="26"/>
      <c r="O1548" s="1"/>
      <c r="P1548" s="1"/>
      <c r="Q1548" s="1"/>
      <c r="R1548" s="1"/>
      <c r="S1548" s="1"/>
      <c r="T1548" s="1"/>
      <c r="U1548" s="1"/>
      <c r="V1548" s="5"/>
      <c r="W1548" s="5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37">
        <f t="shared" si="73"/>
        <v>0</v>
      </c>
    </row>
    <row r="1549" spans="1:61" hidden="1">
      <c r="A1549" s="6" t="s">
        <v>2467</v>
      </c>
      <c r="B1549" s="6" t="s">
        <v>2468</v>
      </c>
      <c r="C1549" s="6" t="s">
        <v>7</v>
      </c>
      <c r="D1549" s="6" t="s">
        <v>18</v>
      </c>
      <c r="E1549" s="6" t="s">
        <v>13</v>
      </c>
      <c r="F1549" s="6" t="s">
        <v>2391</v>
      </c>
      <c r="G1549" s="6"/>
      <c r="H1549" s="1"/>
      <c r="I1549" s="5"/>
      <c r="J1549" s="5"/>
      <c r="K1549" s="1"/>
      <c r="L1549" s="5"/>
      <c r="M1549" s="5"/>
      <c r="N1549" s="26"/>
      <c r="O1549" s="1"/>
      <c r="P1549" s="1"/>
      <c r="Q1549" s="1"/>
      <c r="R1549" s="1"/>
      <c r="S1549" s="1"/>
      <c r="T1549" s="1"/>
      <c r="U1549" s="1"/>
      <c r="V1549" s="5"/>
      <c r="W1549" s="5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37">
        <f t="shared" si="73"/>
        <v>0</v>
      </c>
    </row>
    <row r="1550" spans="1:61" hidden="1">
      <c r="A1550" s="6" t="s">
        <v>7227</v>
      </c>
      <c r="B1550" s="6" t="s">
        <v>7426</v>
      </c>
      <c r="C1550" s="6" t="s">
        <v>7</v>
      </c>
      <c r="D1550" s="6" t="s">
        <v>8199</v>
      </c>
      <c r="E1550" s="6" t="s">
        <v>8211</v>
      </c>
      <c r="F1550" s="6" t="s">
        <v>2391</v>
      </c>
      <c r="G1550" s="6"/>
      <c r="H1550" s="1"/>
      <c r="I1550" s="5"/>
      <c r="J1550" s="5"/>
      <c r="K1550" s="1"/>
      <c r="L1550" s="5"/>
      <c r="M1550" s="5"/>
      <c r="N1550" s="26"/>
      <c r="O1550" s="1"/>
      <c r="P1550" s="1"/>
      <c r="Q1550" s="1"/>
      <c r="R1550" s="1"/>
      <c r="S1550" s="1"/>
      <c r="T1550" s="1"/>
      <c r="U1550" s="1"/>
      <c r="V1550" s="5"/>
      <c r="W1550" s="5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37">
        <f t="shared" si="73"/>
        <v>0</v>
      </c>
    </row>
    <row r="1551" spans="1:61" hidden="1">
      <c r="A1551" s="6" t="s">
        <v>2469</v>
      </c>
      <c r="B1551" s="6" t="s">
        <v>2470</v>
      </c>
      <c r="C1551" s="6" t="s">
        <v>7</v>
      </c>
      <c r="D1551" s="6" t="s">
        <v>18</v>
      </c>
      <c r="E1551" s="6" t="s">
        <v>13</v>
      </c>
      <c r="F1551" s="6" t="s">
        <v>2391</v>
      </c>
      <c r="G1551" s="6"/>
      <c r="H1551" s="1"/>
      <c r="I1551" s="5"/>
      <c r="J1551" s="5"/>
      <c r="K1551" s="1"/>
      <c r="L1551" s="5"/>
      <c r="M1551" s="5"/>
      <c r="N1551" s="26"/>
      <c r="O1551" s="1"/>
      <c r="P1551" s="1"/>
      <c r="Q1551" s="1"/>
      <c r="R1551" s="1"/>
      <c r="S1551" s="1"/>
      <c r="T1551" s="1"/>
      <c r="U1551" s="1"/>
      <c r="V1551" s="5"/>
      <c r="W1551" s="5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37">
        <f t="shared" si="73"/>
        <v>0</v>
      </c>
    </row>
    <row r="1552" spans="1:61" hidden="1">
      <c r="A1552" s="6" t="s">
        <v>2862</v>
      </c>
      <c r="B1552" s="6" t="s">
        <v>2863</v>
      </c>
      <c r="C1552" s="6" t="s">
        <v>151</v>
      </c>
      <c r="D1552" s="6"/>
      <c r="E1552" s="6" t="s">
        <v>152</v>
      </c>
      <c r="F1552" s="6" t="s">
        <v>2391</v>
      </c>
      <c r="G1552" s="6"/>
      <c r="H1552" s="1"/>
      <c r="I1552" s="5"/>
      <c r="J1552" s="5"/>
      <c r="K1552" s="1"/>
      <c r="L1552" s="5"/>
      <c r="M1552" s="5"/>
      <c r="N1552" s="26"/>
      <c r="O1552" s="1"/>
      <c r="P1552" s="1"/>
      <c r="Q1552" s="1"/>
      <c r="R1552" s="1"/>
      <c r="S1552" s="1"/>
      <c r="T1552" s="1"/>
      <c r="U1552" s="1"/>
      <c r="V1552" s="5"/>
      <c r="W1552" s="5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37">
        <f t="shared" si="73"/>
        <v>0</v>
      </c>
    </row>
    <row r="1553" spans="1:61" hidden="1">
      <c r="A1553" s="6" t="s">
        <v>2471</v>
      </c>
      <c r="B1553" s="6" t="s">
        <v>2472</v>
      </c>
      <c r="C1553" s="6" t="s">
        <v>7</v>
      </c>
      <c r="D1553" s="6" t="s">
        <v>18</v>
      </c>
      <c r="E1553" s="6" t="s">
        <v>13</v>
      </c>
      <c r="F1553" s="6" t="s">
        <v>2391</v>
      </c>
      <c r="G1553" s="6"/>
      <c r="H1553" s="1"/>
      <c r="I1553" s="5"/>
      <c r="J1553" s="5"/>
      <c r="K1553" s="1"/>
      <c r="L1553" s="5"/>
      <c r="M1553" s="5"/>
      <c r="N1553" s="26"/>
      <c r="O1553" s="1"/>
      <c r="P1553" s="1"/>
      <c r="Q1553" s="1"/>
      <c r="R1553" s="1"/>
      <c r="S1553" s="1"/>
      <c r="T1553" s="1"/>
      <c r="U1553" s="1"/>
      <c r="V1553" s="5"/>
      <c r="W1553" s="5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37">
        <f t="shared" si="73"/>
        <v>0</v>
      </c>
    </row>
    <row r="1554" spans="1:61" hidden="1">
      <c r="A1554" s="6" t="s">
        <v>2473</v>
      </c>
      <c r="B1554" s="6" t="s">
        <v>2474</v>
      </c>
      <c r="C1554" s="6" t="s">
        <v>7</v>
      </c>
      <c r="D1554" s="6" t="s">
        <v>18</v>
      </c>
      <c r="E1554" s="6" t="s">
        <v>13</v>
      </c>
      <c r="F1554" s="6" t="s">
        <v>2391</v>
      </c>
      <c r="G1554" s="6"/>
      <c r="H1554" s="1"/>
      <c r="I1554" s="5"/>
      <c r="J1554" s="5"/>
      <c r="K1554" s="1"/>
      <c r="L1554" s="5"/>
      <c r="M1554" s="5"/>
      <c r="N1554" s="26"/>
      <c r="O1554" s="1"/>
      <c r="P1554" s="1"/>
      <c r="Q1554" s="1"/>
      <c r="R1554" s="1"/>
      <c r="S1554" s="1"/>
      <c r="T1554" s="1"/>
      <c r="U1554" s="1"/>
      <c r="V1554" s="5"/>
      <c r="W1554" s="5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37">
        <f t="shared" si="73"/>
        <v>0</v>
      </c>
    </row>
    <row r="1555" spans="1:61" hidden="1">
      <c r="A1555" s="6" t="s">
        <v>2475</v>
      </c>
      <c r="B1555" s="6" t="s">
        <v>2476</v>
      </c>
      <c r="C1555" s="6" t="s">
        <v>7</v>
      </c>
      <c r="D1555" s="6" t="s">
        <v>18</v>
      </c>
      <c r="E1555" s="6" t="s">
        <v>13</v>
      </c>
      <c r="F1555" s="6" t="s">
        <v>2391</v>
      </c>
      <c r="G1555" s="6"/>
      <c r="H1555" s="1"/>
      <c r="I1555" s="5"/>
      <c r="J1555" s="5"/>
      <c r="K1555" s="1"/>
      <c r="L1555" s="5"/>
      <c r="M1555" s="5"/>
      <c r="N1555" s="26"/>
      <c r="O1555" s="1"/>
      <c r="P1555" s="1"/>
      <c r="Q1555" s="1"/>
      <c r="R1555" s="1"/>
      <c r="S1555" s="1"/>
      <c r="T1555" s="1"/>
      <c r="U1555" s="1"/>
      <c r="V1555" s="5"/>
      <c r="W1555" s="5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37">
        <f t="shared" si="73"/>
        <v>0</v>
      </c>
    </row>
    <row r="1556" spans="1:61" hidden="1">
      <c r="A1556" s="6" t="s">
        <v>2864</v>
      </c>
      <c r="B1556" s="6" t="s">
        <v>2865</v>
      </c>
      <c r="C1556" s="6" t="s">
        <v>151</v>
      </c>
      <c r="D1556" s="6"/>
      <c r="E1556" s="6" t="s">
        <v>152</v>
      </c>
      <c r="F1556" s="6" t="s">
        <v>2391</v>
      </c>
      <c r="G1556" s="6"/>
      <c r="H1556" s="1"/>
      <c r="I1556" s="5"/>
      <c r="J1556" s="5"/>
      <c r="K1556" s="1"/>
      <c r="L1556" s="5"/>
      <c r="M1556" s="5"/>
      <c r="N1556" s="26"/>
      <c r="O1556" s="1"/>
      <c r="P1556" s="1"/>
      <c r="Q1556" s="1"/>
      <c r="R1556" s="1"/>
      <c r="S1556" s="1"/>
      <c r="T1556" s="1"/>
      <c r="U1556" s="1"/>
      <c r="V1556" s="5"/>
      <c r="W1556" s="5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37">
        <f t="shared" si="73"/>
        <v>0</v>
      </c>
    </row>
    <row r="1557" spans="1:61" hidden="1">
      <c r="A1557" s="6" t="s">
        <v>2866</v>
      </c>
      <c r="B1557" s="6" t="s">
        <v>2867</v>
      </c>
      <c r="C1557" s="6" t="s">
        <v>151</v>
      </c>
      <c r="D1557" s="6"/>
      <c r="E1557" s="6" t="s">
        <v>152</v>
      </c>
      <c r="F1557" s="6" t="s">
        <v>2391</v>
      </c>
      <c r="G1557" s="6"/>
      <c r="H1557" s="1"/>
      <c r="I1557" s="5"/>
      <c r="J1557" s="5"/>
      <c r="K1557" s="1"/>
      <c r="L1557" s="5"/>
      <c r="M1557" s="5"/>
      <c r="N1557" s="26"/>
      <c r="O1557" s="1"/>
      <c r="P1557" s="1"/>
      <c r="Q1557" s="1"/>
      <c r="R1557" s="1"/>
      <c r="S1557" s="1"/>
      <c r="T1557" s="1"/>
      <c r="U1557" s="1"/>
      <c r="V1557" s="5"/>
      <c r="W1557" s="5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37">
        <f t="shared" si="73"/>
        <v>0</v>
      </c>
    </row>
    <row r="1558" spans="1:61" hidden="1">
      <c r="A1558" s="6" t="s">
        <v>2868</v>
      </c>
      <c r="B1558" s="6" t="s">
        <v>2869</v>
      </c>
      <c r="C1558" s="6" t="s">
        <v>151</v>
      </c>
      <c r="D1558" s="6"/>
      <c r="E1558" s="6" t="s">
        <v>152</v>
      </c>
      <c r="F1558" s="6" t="s">
        <v>2391</v>
      </c>
      <c r="G1558" s="6"/>
      <c r="H1558" s="1"/>
      <c r="I1558" s="5"/>
      <c r="J1558" s="5"/>
      <c r="K1558" s="1"/>
      <c r="L1558" s="5"/>
      <c r="M1558" s="5"/>
      <c r="N1558" s="26"/>
      <c r="O1558" s="1"/>
      <c r="P1558" s="1"/>
      <c r="Q1558" s="1"/>
      <c r="R1558" s="1"/>
      <c r="S1558" s="1"/>
      <c r="T1558" s="1"/>
      <c r="U1558" s="1"/>
      <c r="V1558" s="5"/>
      <c r="W1558" s="5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37">
        <f t="shared" si="73"/>
        <v>0</v>
      </c>
    </row>
    <row r="1559" spans="1:61" hidden="1">
      <c r="A1559" s="6" t="s">
        <v>2477</v>
      </c>
      <c r="B1559" s="6" t="s">
        <v>2478</v>
      </c>
      <c r="C1559" s="6" t="s">
        <v>7</v>
      </c>
      <c r="D1559" s="6" t="s">
        <v>18</v>
      </c>
      <c r="E1559" s="6" t="s">
        <v>13</v>
      </c>
      <c r="F1559" s="6" t="s">
        <v>2391</v>
      </c>
      <c r="G1559" s="6"/>
      <c r="H1559" s="1"/>
      <c r="I1559" s="5"/>
      <c r="J1559" s="5"/>
      <c r="K1559" s="1"/>
      <c r="L1559" s="5"/>
      <c r="M1559" s="5"/>
      <c r="N1559" s="26"/>
      <c r="O1559" s="1"/>
      <c r="P1559" s="1"/>
      <c r="Q1559" s="1"/>
      <c r="R1559" s="1"/>
      <c r="S1559" s="1"/>
      <c r="T1559" s="1"/>
      <c r="U1559" s="1"/>
      <c r="V1559" s="5"/>
      <c r="W1559" s="5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37">
        <f t="shared" si="73"/>
        <v>0</v>
      </c>
    </row>
    <row r="1560" spans="1:61" hidden="1">
      <c r="A1560" s="6" t="s">
        <v>2479</v>
      </c>
      <c r="B1560" s="6" t="s">
        <v>2480</v>
      </c>
      <c r="C1560" s="6" t="s">
        <v>7</v>
      </c>
      <c r="D1560" s="6" t="s">
        <v>67</v>
      </c>
      <c r="E1560" s="6" t="s">
        <v>67</v>
      </c>
      <c r="F1560" s="6" t="s">
        <v>2391</v>
      </c>
      <c r="G1560" s="6"/>
      <c r="H1560" s="1"/>
      <c r="I1560" s="5"/>
      <c r="J1560" s="5"/>
      <c r="K1560" s="1"/>
      <c r="L1560" s="5"/>
      <c r="M1560" s="5"/>
      <c r="N1560" s="26"/>
      <c r="O1560" s="1"/>
      <c r="P1560" s="1"/>
      <c r="Q1560" s="1"/>
      <c r="R1560" s="1"/>
      <c r="S1560" s="1"/>
      <c r="T1560" s="1"/>
      <c r="U1560" s="1"/>
      <c r="V1560" s="5"/>
      <c r="W1560" s="5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37">
        <f t="shared" si="73"/>
        <v>0</v>
      </c>
    </row>
    <row r="1561" spans="1:61" hidden="1">
      <c r="A1561" s="6" t="s">
        <v>2481</v>
      </c>
      <c r="B1561" s="6" t="s">
        <v>2482</v>
      </c>
      <c r="C1561" s="6" t="s">
        <v>7</v>
      </c>
      <c r="D1561" s="6" t="s">
        <v>18</v>
      </c>
      <c r="E1561" s="6" t="s">
        <v>13</v>
      </c>
      <c r="F1561" s="6" t="s">
        <v>2391</v>
      </c>
      <c r="G1561" s="6"/>
      <c r="H1561" s="1"/>
      <c r="I1561" s="5"/>
      <c r="J1561" s="5"/>
      <c r="K1561" s="1"/>
      <c r="L1561" s="5"/>
      <c r="M1561" s="5"/>
      <c r="N1561" s="26"/>
      <c r="O1561" s="1"/>
      <c r="P1561" s="1"/>
      <c r="Q1561" s="1"/>
      <c r="R1561" s="1"/>
      <c r="S1561" s="1"/>
      <c r="T1561" s="1"/>
      <c r="U1561" s="1"/>
      <c r="V1561" s="5"/>
      <c r="W1561" s="5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37">
        <f t="shared" si="73"/>
        <v>0</v>
      </c>
    </row>
    <row r="1562" spans="1:61" hidden="1">
      <c r="A1562" s="6" t="s">
        <v>2870</v>
      </c>
      <c r="B1562" s="6" t="s">
        <v>7755</v>
      </c>
      <c r="C1562" s="6" t="s">
        <v>151</v>
      </c>
      <c r="D1562" s="6"/>
      <c r="E1562" s="6" t="s">
        <v>152</v>
      </c>
      <c r="F1562" s="6" t="s">
        <v>2391</v>
      </c>
      <c r="G1562" s="6"/>
      <c r="H1562" s="1"/>
      <c r="I1562" s="5"/>
      <c r="J1562" s="5"/>
      <c r="K1562" s="1"/>
      <c r="L1562" s="5"/>
      <c r="M1562" s="5"/>
      <c r="N1562" s="26"/>
      <c r="O1562" s="1"/>
      <c r="P1562" s="1"/>
      <c r="Q1562" s="1"/>
      <c r="R1562" s="1"/>
      <c r="S1562" s="1"/>
      <c r="T1562" s="1"/>
      <c r="U1562" s="1"/>
      <c r="V1562" s="5"/>
      <c r="W1562" s="5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37">
        <f t="shared" si="73"/>
        <v>0</v>
      </c>
    </row>
    <row r="1563" spans="1:61" hidden="1">
      <c r="A1563" s="6" t="s">
        <v>7343</v>
      </c>
      <c r="B1563" s="6" t="s">
        <v>7756</v>
      </c>
      <c r="C1563" s="6" t="s">
        <v>151</v>
      </c>
      <c r="D1563" s="6"/>
      <c r="E1563" s="6" t="s">
        <v>8204</v>
      </c>
      <c r="F1563" s="6" t="s">
        <v>2391</v>
      </c>
      <c r="G1563" s="6"/>
      <c r="H1563" s="1"/>
      <c r="I1563" s="5"/>
      <c r="J1563" s="5"/>
      <c r="K1563" s="1"/>
      <c r="L1563" s="5"/>
      <c r="M1563" s="5"/>
      <c r="N1563" s="26"/>
      <c r="O1563" s="1"/>
      <c r="P1563" s="1"/>
      <c r="Q1563" s="1"/>
      <c r="R1563" s="1"/>
      <c r="S1563" s="1"/>
      <c r="T1563" s="1"/>
      <c r="U1563" s="1"/>
      <c r="V1563" s="5"/>
      <c r="W1563" s="5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37">
        <f t="shared" si="73"/>
        <v>0</v>
      </c>
    </row>
    <row r="1564" spans="1:61" hidden="1">
      <c r="A1564" s="6" t="s">
        <v>6706</v>
      </c>
      <c r="B1564" s="6" t="s">
        <v>7757</v>
      </c>
      <c r="C1564" s="6" t="s">
        <v>151</v>
      </c>
      <c r="D1564" s="6"/>
      <c r="E1564" s="6" t="s">
        <v>8211</v>
      </c>
      <c r="F1564" s="6" t="s">
        <v>2391</v>
      </c>
      <c r="G1564" s="6"/>
      <c r="H1564" s="1"/>
      <c r="I1564" s="5"/>
      <c r="J1564" s="5"/>
      <c r="K1564" s="1"/>
      <c r="L1564" s="5"/>
      <c r="M1564" s="5"/>
      <c r="N1564" s="26"/>
      <c r="O1564" s="1"/>
      <c r="P1564" s="1"/>
      <c r="Q1564" s="1"/>
      <c r="R1564" s="1"/>
      <c r="S1564" s="1"/>
      <c r="T1564" s="1"/>
      <c r="U1564" s="1"/>
      <c r="V1564" s="5"/>
      <c r="W1564" s="5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37">
        <f t="shared" si="73"/>
        <v>0</v>
      </c>
    </row>
    <row r="1565" spans="1:61" hidden="1">
      <c r="A1565" s="6" t="s">
        <v>2871</v>
      </c>
      <c r="B1565" s="6" t="s">
        <v>7758</v>
      </c>
      <c r="C1565" s="6" t="s">
        <v>151</v>
      </c>
      <c r="D1565" s="6"/>
      <c r="E1565" s="6" t="s">
        <v>152</v>
      </c>
      <c r="F1565" s="6" t="s">
        <v>2391</v>
      </c>
      <c r="G1565" s="6"/>
      <c r="H1565" s="1"/>
      <c r="I1565" s="5"/>
      <c r="J1565" s="5"/>
      <c r="K1565" s="1"/>
      <c r="L1565" s="5"/>
      <c r="M1565" s="5"/>
      <c r="N1565" s="26"/>
      <c r="O1565" s="1"/>
      <c r="P1565" s="1"/>
      <c r="Q1565" s="1"/>
      <c r="R1565" s="1"/>
      <c r="S1565" s="1"/>
      <c r="T1565" s="1"/>
      <c r="U1565" s="1"/>
      <c r="V1565" s="5"/>
      <c r="W1565" s="5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37">
        <f t="shared" si="73"/>
        <v>0</v>
      </c>
    </row>
    <row r="1566" spans="1:61" hidden="1">
      <c r="A1566" s="6" t="s">
        <v>2872</v>
      </c>
      <c r="B1566" s="6" t="s">
        <v>7759</v>
      </c>
      <c r="C1566" s="6" t="s">
        <v>151</v>
      </c>
      <c r="D1566" s="6"/>
      <c r="E1566" s="6" t="s">
        <v>152</v>
      </c>
      <c r="F1566" s="6" t="s">
        <v>2391</v>
      </c>
      <c r="G1566" s="6"/>
      <c r="H1566" s="1"/>
      <c r="I1566" s="5"/>
      <c r="J1566" s="5"/>
      <c r="K1566" s="1"/>
      <c r="L1566" s="5"/>
      <c r="M1566" s="5"/>
      <c r="N1566" s="26"/>
      <c r="O1566" s="1"/>
      <c r="P1566" s="1"/>
      <c r="Q1566" s="1"/>
      <c r="R1566" s="1"/>
      <c r="S1566" s="1"/>
      <c r="T1566" s="1"/>
      <c r="U1566" s="1"/>
      <c r="V1566" s="5"/>
      <c r="W1566" s="5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37">
        <f t="shared" si="73"/>
        <v>0</v>
      </c>
    </row>
    <row r="1567" spans="1:61" hidden="1">
      <c r="A1567" s="6" t="s">
        <v>2873</v>
      </c>
      <c r="B1567" s="6" t="s">
        <v>2874</v>
      </c>
      <c r="C1567" s="6" t="s">
        <v>151</v>
      </c>
      <c r="D1567" s="6"/>
      <c r="E1567" s="6" t="s">
        <v>152</v>
      </c>
      <c r="F1567" s="6" t="s">
        <v>2391</v>
      </c>
      <c r="G1567" s="6"/>
      <c r="H1567" s="1"/>
      <c r="I1567" s="5"/>
      <c r="J1567" s="5"/>
      <c r="K1567" s="1"/>
      <c r="L1567" s="5"/>
      <c r="M1567" s="5"/>
      <c r="N1567" s="26"/>
      <c r="O1567" s="1"/>
      <c r="P1567" s="1"/>
      <c r="Q1567" s="1"/>
      <c r="R1567" s="1"/>
      <c r="S1567" s="1"/>
      <c r="T1567" s="1"/>
      <c r="U1567" s="1"/>
      <c r="V1567" s="5"/>
      <c r="W1567" s="5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37">
        <f t="shared" si="73"/>
        <v>0</v>
      </c>
    </row>
    <row r="1568" spans="1:61" hidden="1">
      <c r="A1568" s="6" t="s">
        <v>6707</v>
      </c>
      <c r="B1568" s="6" t="s">
        <v>7760</v>
      </c>
      <c r="C1568" s="6" t="s">
        <v>151</v>
      </c>
      <c r="D1568" s="6"/>
      <c r="E1568" s="6" t="s">
        <v>8205</v>
      </c>
      <c r="F1568" s="6" t="s">
        <v>2391</v>
      </c>
      <c r="G1568" s="6"/>
      <c r="H1568" s="1"/>
      <c r="I1568" s="5"/>
      <c r="J1568" s="5"/>
      <c r="K1568" s="1"/>
      <c r="L1568" s="5"/>
      <c r="M1568" s="5"/>
      <c r="N1568" s="26"/>
      <c r="O1568" s="1"/>
      <c r="P1568" s="1"/>
      <c r="Q1568" s="1"/>
      <c r="R1568" s="1"/>
      <c r="S1568" s="1"/>
      <c r="T1568" s="1"/>
      <c r="U1568" s="1"/>
      <c r="V1568" s="5"/>
      <c r="W1568" s="5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37">
        <f t="shared" si="73"/>
        <v>0</v>
      </c>
    </row>
    <row r="1569" spans="1:61" hidden="1">
      <c r="A1569" s="6" t="s">
        <v>2875</v>
      </c>
      <c r="B1569" s="6" t="s">
        <v>2876</v>
      </c>
      <c r="C1569" s="6" t="s">
        <v>151</v>
      </c>
      <c r="D1569" s="6"/>
      <c r="E1569" s="6" t="s">
        <v>152</v>
      </c>
      <c r="F1569" s="6" t="s">
        <v>2391</v>
      </c>
      <c r="G1569" s="6"/>
      <c r="H1569" s="1"/>
      <c r="I1569" s="5"/>
      <c r="J1569" s="1"/>
      <c r="K1569" s="1"/>
      <c r="L1569" s="1"/>
      <c r="M1569" s="5"/>
      <c r="N1569" s="26"/>
      <c r="O1569" s="1"/>
      <c r="P1569" s="1"/>
      <c r="Q1569" s="1"/>
      <c r="R1569" s="1"/>
      <c r="S1569" s="1"/>
      <c r="T1569" s="1"/>
      <c r="U1569" s="1"/>
      <c r="V1569" s="5"/>
      <c r="W1569" s="5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37">
        <f t="shared" si="73"/>
        <v>0</v>
      </c>
    </row>
    <row r="1570" spans="1:61" hidden="1">
      <c r="A1570" s="6" t="s">
        <v>6708</v>
      </c>
      <c r="B1570" s="6" t="s">
        <v>7761</v>
      </c>
      <c r="C1570" s="6" t="s">
        <v>151</v>
      </c>
      <c r="D1570" s="6"/>
      <c r="E1570" s="6" t="s">
        <v>8205</v>
      </c>
      <c r="F1570" s="6" t="s">
        <v>2391</v>
      </c>
      <c r="G1570" s="6"/>
      <c r="H1570" s="1"/>
      <c r="I1570" s="5"/>
      <c r="J1570" s="1"/>
      <c r="K1570" s="1"/>
      <c r="L1570" s="5"/>
      <c r="M1570" s="5"/>
      <c r="N1570" s="26"/>
      <c r="O1570" s="1"/>
      <c r="P1570" s="1"/>
      <c r="Q1570" s="1"/>
      <c r="R1570" s="1"/>
      <c r="S1570" s="1"/>
      <c r="T1570" s="1"/>
      <c r="U1570" s="1"/>
      <c r="V1570" s="5"/>
      <c r="W1570" s="5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37">
        <f t="shared" si="73"/>
        <v>0</v>
      </c>
    </row>
    <row r="1571" spans="1:61">
      <c r="A1571" s="7" t="s">
        <v>7344</v>
      </c>
      <c r="B1571" s="7" t="s">
        <v>7762</v>
      </c>
      <c r="C1571" s="7" t="s">
        <v>151</v>
      </c>
      <c r="D1571" s="7"/>
      <c r="E1571" s="7" t="s">
        <v>8200</v>
      </c>
      <c r="F1571" s="7" t="s">
        <v>2391</v>
      </c>
      <c r="G1571" s="25"/>
      <c r="H1571" s="1"/>
      <c r="I1571" s="5"/>
      <c r="J1571" s="5"/>
      <c r="K1571" s="1"/>
      <c r="L1571" s="5"/>
      <c r="M1571" s="5"/>
      <c r="N1571" s="26"/>
      <c r="O1571" s="1">
        <v>255086.3890736211</v>
      </c>
      <c r="P1571" s="1"/>
      <c r="Q1571" s="1"/>
      <c r="R1571" s="1"/>
      <c r="S1571" s="1"/>
      <c r="T1571" s="1"/>
      <c r="U1571" s="1"/>
      <c r="V1571" s="5"/>
      <c r="W1571" s="5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37">
        <f>BH1571+BG1571+BF1571+BE1571+BD1571+BB1571+BA1571+AZ1571+AY1571+AX1571+AW1571+AV1571+AU1571+AT1571+AS1571+AR1571+AQ1571+AP1571+AO1571+AN1571+AM1571+AL1571+AK1571+AJ1571+AI1571+AH1571+AG1571+AF1571+AE1571+AD1571+AC1571+AB1571+BC1571+AA1571+Z1571+Y1571+X1571+U1571+T1571+S1571+R1571+Q1571+P1571+O1571+N1571+M1571+L1571+K1571+J1571+I1571+H1571+G1571</f>
        <v>255086.3890736211</v>
      </c>
    </row>
    <row r="1572" spans="1:61">
      <c r="A1572" s="46">
        <v>770020030</v>
      </c>
      <c r="B1572" s="7" t="s">
        <v>8246</v>
      </c>
      <c r="C1572" s="7"/>
      <c r="D1572" s="7"/>
      <c r="E1572" s="7" t="s">
        <v>8204</v>
      </c>
      <c r="F1572" s="7" t="s">
        <v>2391</v>
      </c>
      <c r="G1572" s="39"/>
      <c r="H1572" s="1">
        <v>1005573.6301770029</v>
      </c>
      <c r="I1572" s="5"/>
      <c r="J1572" s="5"/>
      <c r="K1572" s="1"/>
      <c r="L1572" s="5"/>
      <c r="M1572" s="5"/>
      <c r="N1572" s="26"/>
      <c r="O1572" s="1"/>
      <c r="P1572" s="1"/>
      <c r="Q1572" s="1"/>
      <c r="R1572" s="1"/>
      <c r="S1572" s="1"/>
      <c r="T1572" s="1"/>
      <c r="U1572" s="1"/>
      <c r="V1572" s="5"/>
      <c r="W1572" s="5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37">
        <f>BH1572+BG1572+BF1572+BE1572+BD1572+BB1572+BA1572+AZ1572+AY1572+AX1572+AW1572+AV1572+AU1572+AT1572+AS1572+AR1572+AQ1572+AP1572+AO1572+AN1572+AM1572+AL1572+AK1572+AJ1572+AI1572+AH1572+AG1572+AF1572+AE1572+AD1572+AC1572+AB1572+BC1572+AA1572+Z1572+Y1572+X1572+U1572+T1572+S1572+R1572+Q1572+P1572+O1572+N1572+M1572+L1572+K1572+J1572+I1572+H1572+G1572</f>
        <v>1005573.6301770029</v>
      </c>
    </row>
    <row r="1573" spans="1:61" hidden="1">
      <c r="A1573" s="6" t="s">
        <v>7345</v>
      </c>
      <c r="B1573" s="6" t="s">
        <v>7763</v>
      </c>
      <c r="C1573" s="6" t="s">
        <v>151</v>
      </c>
      <c r="D1573" s="6"/>
      <c r="E1573" s="6" t="s">
        <v>152</v>
      </c>
      <c r="F1573" s="6" t="s">
        <v>2391</v>
      </c>
      <c r="G1573" s="6"/>
      <c r="H1573" s="1"/>
      <c r="I1573" s="5"/>
      <c r="J1573" s="5"/>
      <c r="K1573" s="1"/>
      <c r="L1573" s="5"/>
      <c r="M1573" s="5"/>
      <c r="N1573" s="26"/>
      <c r="O1573" s="1"/>
      <c r="P1573" s="1"/>
      <c r="Q1573" s="1"/>
      <c r="R1573" s="1"/>
      <c r="S1573" s="1"/>
      <c r="T1573" s="1"/>
      <c r="U1573" s="1"/>
      <c r="V1573" s="5"/>
      <c r="W1573" s="5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37">
        <f>BH1573+BG1573+BF1573+BE1573+BD1573+BB1573+BA1573+AZ1573+AY1573+AX1573+AW1573+AV1573+AU1573+AT1573+AS1573+AR1573+AQ1573+AP1573+AO1573+AN1573+AM1573+AL1573+AK1573+AJ1573+AI1573+AH1573+AG1573+AF1573+AE1573+AD1573+AC1573+AB1573+BC1573+AA1573+Z1573+Y1573+X1573+U1573+T1573+S1573+R1573+Q1573+P1573+O1573+N1573+M1573+L1573+K1573+J1573+I1573+H1573</f>
        <v>0</v>
      </c>
    </row>
    <row r="1574" spans="1:61">
      <c r="A1574" s="7" t="s">
        <v>2483</v>
      </c>
      <c r="B1574" s="7" t="s">
        <v>2484</v>
      </c>
      <c r="C1574" s="7" t="s">
        <v>7</v>
      </c>
      <c r="D1574" s="7" t="s">
        <v>8199</v>
      </c>
      <c r="E1574" s="7" t="s">
        <v>21</v>
      </c>
      <c r="F1574" s="7" t="s">
        <v>2391</v>
      </c>
      <c r="G1574" s="25"/>
      <c r="H1574" s="1"/>
      <c r="I1574" s="5"/>
      <c r="J1574" s="5"/>
      <c r="K1574" s="1"/>
      <c r="L1574" s="5"/>
      <c r="M1574" s="5"/>
      <c r="N1574" s="26"/>
      <c r="O1574" s="1">
        <v>47881.800537003292</v>
      </c>
      <c r="P1574" s="1">
        <v>306.8</v>
      </c>
      <c r="Q1574" s="1"/>
      <c r="R1574" s="1"/>
      <c r="S1574" s="1"/>
      <c r="T1574" s="1"/>
      <c r="U1574" s="1"/>
      <c r="V1574" s="5"/>
      <c r="W1574" s="5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37">
        <f>BH1574+BG1574+BF1574+BE1574+BD1574+BB1574+BA1574+AZ1574+AY1574+AX1574+AW1574+AV1574+AU1574+AT1574+AS1574+AR1574+AQ1574+AP1574+AO1574+AN1574+AM1574+AL1574+AK1574+AJ1574+AI1574+AH1574+AG1574+AF1574+AE1574+AD1574+AC1574+AB1574+BC1574+AA1574+Z1574+Y1574+X1574+U1574+T1574+S1574+R1574+Q1574+P1574+O1574+N1574+M1574+L1574+K1574+J1574+I1574+H1574+G1574</f>
        <v>48188.600537003294</v>
      </c>
    </row>
    <row r="1575" spans="1:61">
      <c r="A1575" s="7" t="s">
        <v>2485</v>
      </c>
      <c r="B1575" s="7" t="s">
        <v>2486</v>
      </c>
      <c r="C1575" s="7" t="s">
        <v>7</v>
      </c>
      <c r="D1575" s="7" t="s">
        <v>8199</v>
      </c>
      <c r="E1575" s="7" t="s">
        <v>21</v>
      </c>
      <c r="F1575" s="7" t="s">
        <v>2391</v>
      </c>
      <c r="G1575" s="25"/>
      <c r="H1575" s="1"/>
      <c r="I1575" s="5"/>
      <c r="J1575" s="5"/>
      <c r="K1575" s="1"/>
      <c r="L1575" s="5"/>
      <c r="M1575" s="5"/>
      <c r="N1575" s="26"/>
      <c r="O1575" s="1">
        <v>38166.207524735102</v>
      </c>
      <c r="P1575" s="1"/>
      <c r="Q1575" s="1"/>
      <c r="R1575" s="1"/>
      <c r="S1575" s="1"/>
      <c r="T1575" s="1"/>
      <c r="U1575" s="1"/>
      <c r="V1575" s="5"/>
      <c r="W1575" s="5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37">
        <f>BH1575+BG1575+BF1575+BE1575+BD1575+BB1575+BA1575+AZ1575+AY1575+AX1575+AW1575+AV1575+AU1575+AT1575+AS1575+AR1575+AQ1575+AP1575+AO1575+AN1575+AM1575+AL1575+AK1575+AJ1575+AI1575+AH1575+AG1575+AF1575+AE1575+AD1575+AC1575+AB1575+BC1575+AA1575+Z1575+Y1575+X1575+U1575+T1575+S1575+R1575+Q1575+P1575+O1575+N1575+M1575+L1575+K1575+J1575+I1575+H1575+G1575</f>
        <v>38166.207524735102</v>
      </c>
    </row>
    <row r="1576" spans="1:61">
      <c r="A1576" s="7" t="s">
        <v>2487</v>
      </c>
      <c r="B1576" s="7" t="s">
        <v>2488</v>
      </c>
      <c r="C1576" s="7" t="s">
        <v>7</v>
      </c>
      <c r="D1576" s="7" t="s">
        <v>8199</v>
      </c>
      <c r="E1576" s="7" t="s">
        <v>21</v>
      </c>
      <c r="F1576" s="7" t="s">
        <v>2391</v>
      </c>
      <c r="G1576" s="25"/>
      <c r="H1576" s="1">
        <v>278102.60396353755</v>
      </c>
      <c r="I1576" s="5"/>
      <c r="J1576" s="5"/>
      <c r="K1576" s="1"/>
      <c r="L1576" s="5"/>
      <c r="M1576" s="5"/>
      <c r="N1576" s="26"/>
      <c r="O1576" s="1">
        <v>59543.911574819409</v>
      </c>
      <c r="P1576" s="1">
        <v>510.5</v>
      </c>
      <c r="Q1576" s="1"/>
      <c r="R1576" s="1"/>
      <c r="S1576" s="1"/>
      <c r="T1576" s="1"/>
      <c r="U1576" s="1"/>
      <c r="V1576" s="5"/>
      <c r="W1576" s="5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37">
        <f>BH1576+BG1576+BF1576+BE1576+BD1576+BB1576+BA1576+AZ1576+AY1576+AX1576+AW1576+AV1576+AU1576+AT1576+AS1576+AR1576+AQ1576+AP1576+AO1576+AN1576+AM1576+AL1576+AK1576+AJ1576+AI1576+AH1576+AG1576+AF1576+AE1576+AD1576+AC1576+AB1576+BC1576+AA1576+Z1576+Y1576+X1576+U1576+T1576+S1576+R1576+Q1576+P1576+O1576+N1576+M1576+L1576+K1576+J1576+I1576+H1576+G1576</f>
        <v>338157.01553835697</v>
      </c>
    </row>
    <row r="1577" spans="1:61">
      <c r="A1577" s="7" t="s">
        <v>2489</v>
      </c>
      <c r="B1577" s="7" t="s">
        <v>2490</v>
      </c>
      <c r="C1577" s="7" t="s">
        <v>7</v>
      </c>
      <c r="D1577" s="7" t="s">
        <v>8199</v>
      </c>
      <c r="E1577" s="7" t="s">
        <v>21</v>
      </c>
      <c r="F1577" s="7" t="s">
        <v>2391</v>
      </c>
      <c r="G1577" s="25"/>
      <c r="H1577" s="1"/>
      <c r="I1577" s="5"/>
      <c r="J1577" s="5"/>
      <c r="K1577" s="1"/>
      <c r="L1577" s="5"/>
      <c r="M1577" s="5"/>
      <c r="N1577" s="26"/>
      <c r="O1577" s="1">
        <v>1698.2501978866346</v>
      </c>
      <c r="P1577" s="1"/>
      <c r="Q1577" s="1"/>
      <c r="R1577" s="1"/>
      <c r="S1577" s="1"/>
      <c r="T1577" s="1"/>
      <c r="U1577" s="1"/>
      <c r="V1577" s="5"/>
      <c r="W1577" s="5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37">
        <f>BH1577+BG1577+BF1577+BE1577+BD1577+BB1577+BA1577+AZ1577+AY1577+AX1577+AW1577+AV1577+AU1577+AT1577+AS1577+AR1577+AQ1577+AP1577+AO1577+AN1577+AM1577+AL1577+AK1577+AJ1577+AI1577+AH1577+AG1577+AF1577+AE1577+AD1577+AC1577+AB1577+BC1577+AA1577+Z1577+Y1577+X1577+U1577+T1577+S1577+R1577+Q1577+P1577+O1577+N1577+M1577+L1577+K1577+J1577+I1577+H1577+G1577</f>
        <v>1698.2501978866346</v>
      </c>
    </row>
    <row r="1578" spans="1:61">
      <c r="A1578" s="7" t="s">
        <v>2491</v>
      </c>
      <c r="B1578" s="7" t="s">
        <v>2492</v>
      </c>
      <c r="C1578" s="7" t="s">
        <v>7</v>
      </c>
      <c r="D1578" s="7" t="s">
        <v>8199</v>
      </c>
      <c r="E1578" s="7" t="s">
        <v>21</v>
      </c>
      <c r="F1578" s="7" t="s">
        <v>2391</v>
      </c>
      <c r="G1578" s="25"/>
      <c r="H1578" s="1"/>
      <c r="I1578" s="5"/>
      <c r="J1578" s="5"/>
      <c r="K1578" s="1"/>
      <c r="L1578" s="5"/>
      <c r="M1578" s="5"/>
      <c r="N1578" s="26"/>
      <c r="O1578" s="1">
        <v>6783.5729544572832</v>
      </c>
      <c r="P1578" s="1"/>
      <c r="Q1578" s="1"/>
      <c r="R1578" s="1"/>
      <c r="S1578" s="1"/>
      <c r="T1578" s="1"/>
      <c r="U1578" s="1"/>
      <c r="V1578" s="5"/>
      <c r="W1578" s="5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37">
        <f>BH1578+BG1578+BF1578+BE1578+BD1578+BB1578+BA1578+AZ1578+AY1578+AX1578+AW1578+AV1578+AU1578+AT1578+AS1578+AR1578+AQ1578+AP1578+AO1578+AN1578+AM1578+AL1578+AK1578+AJ1578+AI1578+AH1578+AG1578+AF1578+AE1578+AD1578+AC1578+AB1578+BC1578+AA1578+Z1578+Y1578+X1578+U1578+T1578+S1578+R1578+Q1578+P1578+O1578+N1578+M1578+L1578+K1578+J1578+I1578+H1578+G1578</f>
        <v>6783.5729544572832</v>
      </c>
    </row>
    <row r="1579" spans="1:61" hidden="1">
      <c r="A1579" s="6" t="s">
        <v>2493</v>
      </c>
      <c r="B1579" s="6" t="s">
        <v>2494</v>
      </c>
      <c r="C1579" s="6" t="s">
        <v>7</v>
      </c>
      <c r="D1579" s="6" t="s">
        <v>18</v>
      </c>
      <c r="E1579" s="6" t="s">
        <v>31</v>
      </c>
      <c r="F1579" s="6" t="s">
        <v>2391</v>
      </c>
      <c r="G1579" s="6"/>
      <c r="H1579" s="1"/>
      <c r="I1579" s="5"/>
      <c r="J1579" s="5"/>
      <c r="K1579" s="1"/>
      <c r="L1579" s="5"/>
      <c r="M1579" s="5"/>
      <c r="N1579" s="26"/>
      <c r="O1579" s="1"/>
      <c r="P1579" s="1"/>
      <c r="Q1579" s="1"/>
      <c r="R1579" s="1"/>
      <c r="S1579" s="1"/>
      <c r="T1579" s="1"/>
      <c r="U1579" s="1"/>
      <c r="V1579" s="5"/>
      <c r="W1579" s="5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37">
        <f>BH1579+BG1579+BF1579+BE1579+BD1579+BB1579+BA1579+AZ1579+AY1579+AX1579+AW1579+AV1579+AU1579+AT1579+AS1579+AR1579+AQ1579+AP1579+AO1579+AN1579+AM1579+AL1579+AK1579+AJ1579+AI1579+AH1579+AG1579+AF1579+AE1579+AD1579+AC1579+AB1579+BC1579+AA1579+Z1579+Y1579+X1579+U1579+T1579+S1579+R1579+Q1579+P1579+O1579+N1579+M1579+L1579+K1579+J1579+I1579+H1579</f>
        <v>0</v>
      </c>
    </row>
    <row r="1580" spans="1:61">
      <c r="A1580" s="7" t="s">
        <v>2495</v>
      </c>
      <c r="B1580" s="7" t="s">
        <v>2496</v>
      </c>
      <c r="C1580" s="7" t="s">
        <v>7</v>
      </c>
      <c r="D1580" s="7" t="s">
        <v>8199</v>
      </c>
      <c r="E1580" s="7" t="s">
        <v>21</v>
      </c>
      <c r="F1580" s="7" t="s">
        <v>2391</v>
      </c>
      <c r="G1580" s="25"/>
      <c r="H1580" s="1"/>
      <c r="I1580" s="5"/>
      <c r="J1580" s="5"/>
      <c r="K1580" s="1"/>
      <c r="L1580" s="5"/>
      <c r="M1580" s="5"/>
      <c r="N1580" s="26"/>
      <c r="O1580" s="1">
        <v>2330.8139712202278</v>
      </c>
      <c r="P1580" s="1"/>
      <c r="Q1580" s="1"/>
      <c r="R1580" s="1"/>
      <c r="S1580" s="1"/>
      <c r="T1580" s="1"/>
      <c r="U1580" s="1"/>
      <c r="V1580" s="5"/>
      <c r="W1580" s="5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37">
        <f>BH1580+BG1580+BF1580+BE1580+BD1580+BB1580+BA1580+AZ1580+AY1580+AX1580+AW1580+AV1580+AU1580+AT1580+AS1580+AR1580+AQ1580+AP1580+AO1580+AN1580+AM1580+AL1580+AK1580+AJ1580+AI1580+AH1580+AG1580+AF1580+AE1580+AD1580+AC1580+AB1580+BC1580+AA1580+Z1580+Y1580+X1580+U1580+T1580+S1580+R1580+Q1580+P1580+O1580+N1580+M1580+L1580+K1580+J1580+I1580+H1580+G1580</f>
        <v>2330.8139712202278</v>
      </c>
    </row>
    <row r="1581" spans="1:61" hidden="1">
      <c r="A1581" s="6" t="s">
        <v>2497</v>
      </c>
      <c r="B1581" s="6" t="s">
        <v>2498</v>
      </c>
      <c r="C1581" s="6" t="s">
        <v>7</v>
      </c>
      <c r="D1581" s="6" t="s">
        <v>8199</v>
      </c>
      <c r="E1581" s="6" t="s">
        <v>13</v>
      </c>
      <c r="F1581" s="6" t="s">
        <v>2391</v>
      </c>
      <c r="G1581" s="6"/>
      <c r="H1581" s="1"/>
      <c r="I1581" s="5"/>
      <c r="J1581" s="5"/>
      <c r="K1581" s="1"/>
      <c r="L1581" s="5"/>
      <c r="M1581" s="5"/>
      <c r="N1581" s="26"/>
      <c r="O1581" s="1"/>
      <c r="P1581" s="1"/>
      <c r="Q1581" s="1"/>
      <c r="R1581" s="1"/>
      <c r="S1581" s="1"/>
      <c r="T1581" s="1"/>
      <c r="U1581" s="1"/>
      <c r="V1581" s="5"/>
      <c r="W1581" s="5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37">
        <f>BH1581+BG1581+BF1581+BE1581+BD1581+BB1581+BA1581+AZ1581+AY1581+AX1581+AW1581+AV1581+AU1581+AT1581+AS1581+AR1581+AQ1581+AP1581+AO1581+AN1581+AM1581+AL1581+AK1581+AJ1581+AI1581+AH1581+AG1581+AF1581+AE1581+AD1581+AC1581+AB1581+BC1581+AA1581+Z1581+Y1581+X1581+U1581+T1581+S1581+R1581+Q1581+P1581+O1581+N1581+M1581+L1581+K1581+J1581+I1581+H1581</f>
        <v>0</v>
      </c>
    </row>
    <row r="1582" spans="1:61" hidden="1">
      <c r="A1582" s="6" t="s">
        <v>2499</v>
      </c>
      <c r="B1582" s="6" t="s">
        <v>2500</v>
      </c>
      <c r="C1582" s="6" t="s">
        <v>7</v>
      </c>
      <c r="D1582" s="6" t="s">
        <v>18</v>
      </c>
      <c r="E1582" s="6" t="s">
        <v>13</v>
      </c>
      <c r="F1582" s="6" t="s">
        <v>2391</v>
      </c>
      <c r="G1582" s="6"/>
      <c r="H1582" s="1"/>
      <c r="I1582" s="5"/>
      <c r="J1582" s="5"/>
      <c r="K1582" s="1"/>
      <c r="L1582" s="5"/>
      <c r="M1582" s="5"/>
      <c r="N1582" s="26"/>
      <c r="O1582" s="1"/>
      <c r="P1582" s="1"/>
      <c r="Q1582" s="1"/>
      <c r="R1582" s="1"/>
      <c r="S1582" s="1"/>
      <c r="T1582" s="1"/>
      <c r="U1582" s="1"/>
      <c r="V1582" s="5"/>
      <c r="W1582" s="5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37">
        <f>BH1582+BG1582+BF1582+BE1582+BD1582+BB1582+BA1582+AZ1582+AY1582+AX1582+AW1582+AV1582+AU1582+AT1582+AS1582+AR1582+AQ1582+AP1582+AO1582+AN1582+AM1582+AL1582+AK1582+AJ1582+AI1582+AH1582+AG1582+AF1582+AE1582+AD1582+AC1582+AB1582+BC1582+AA1582+Z1582+Y1582+X1582+U1582+T1582+S1582+R1582+Q1582+P1582+O1582+N1582+M1582+L1582+K1582+J1582+I1582+H1582</f>
        <v>0</v>
      </c>
    </row>
    <row r="1583" spans="1:61" hidden="1">
      <c r="A1583" s="6" t="s">
        <v>2501</v>
      </c>
      <c r="B1583" s="6" t="s">
        <v>2502</v>
      </c>
      <c r="C1583" s="6" t="s">
        <v>7</v>
      </c>
      <c r="D1583" s="6" t="s">
        <v>18</v>
      </c>
      <c r="E1583" s="6" t="s">
        <v>13</v>
      </c>
      <c r="F1583" s="6" t="s">
        <v>2391</v>
      </c>
      <c r="G1583" s="6"/>
      <c r="H1583" s="1"/>
      <c r="I1583" s="5"/>
      <c r="J1583" s="5"/>
      <c r="K1583" s="1"/>
      <c r="L1583" s="5"/>
      <c r="M1583" s="5"/>
      <c r="N1583" s="26"/>
      <c r="O1583" s="1"/>
      <c r="P1583" s="1"/>
      <c r="Q1583" s="1"/>
      <c r="R1583" s="1"/>
      <c r="S1583" s="1"/>
      <c r="T1583" s="1"/>
      <c r="U1583" s="1"/>
      <c r="V1583" s="5"/>
      <c r="W1583" s="5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37">
        <f>BH1583+BG1583+BF1583+BE1583+BD1583+BB1583+BA1583+AZ1583+AY1583+AX1583+AW1583+AV1583+AU1583+AT1583+AS1583+AR1583+AQ1583+AP1583+AO1583+AN1583+AM1583+AL1583+AK1583+AJ1583+AI1583+AH1583+AG1583+AF1583+AE1583+AD1583+AC1583+AB1583+BC1583+AA1583+Z1583+Y1583+X1583+U1583+T1583+S1583+R1583+Q1583+P1583+O1583+N1583+M1583+L1583+K1583+J1583+I1583+H1583</f>
        <v>0</v>
      </c>
    </row>
    <row r="1584" spans="1:61">
      <c r="A1584" s="7" t="s">
        <v>2503</v>
      </c>
      <c r="B1584" s="7" t="s">
        <v>2504</v>
      </c>
      <c r="C1584" s="7" t="s">
        <v>7</v>
      </c>
      <c r="D1584" s="7" t="s">
        <v>8199</v>
      </c>
      <c r="E1584" s="7" t="s">
        <v>21</v>
      </c>
      <c r="F1584" s="7" t="s">
        <v>2391</v>
      </c>
      <c r="G1584" s="25"/>
      <c r="H1584" s="1"/>
      <c r="I1584" s="5"/>
      <c r="J1584" s="5"/>
      <c r="K1584" s="1"/>
      <c r="L1584" s="5"/>
      <c r="M1584" s="5"/>
      <c r="N1584" s="26"/>
      <c r="O1584" s="1"/>
      <c r="P1584" s="1">
        <v>150.07999999999998</v>
      </c>
      <c r="Q1584" s="1"/>
      <c r="R1584" s="1"/>
      <c r="S1584" s="1"/>
      <c r="T1584" s="1"/>
      <c r="U1584" s="1"/>
      <c r="V1584" s="5"/>
      <c r="W1584" s="5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37">
        <f>BH1584+BG1584+BF1584+BE1584+BD1584+BB1584+BA1584+AZ1584+AY1584+AX1584+AW1584+AV1584+AU1584+AT1584+AS1584+AR1584+AQ1584+AP1584+AO1584+AN1584+AM1584+AL1584+AK1584+AJ1584+AI1584+AH1584+AG1584+AF1584+AE1584+AD1584+AC1584+AB1584+BC1584+AA1584+Z1584+Y1584+X1584+U1584+T1584+S1584+R1584+Q1584+P1584+O1584+N1584+M1584+L1584+K1584+J1584+I1584+H1584+G1584</f>
        <v>150.07999999999998</v>
      </c>
    </row>
    <row r="1585" spans="1:61" hidden="1">
      <c r="A1585" s="6" t="s">
        <v>2877</v>
      </c>
      <c r="B1585" s="6" t="s">
        <v>2878</v>
      </c>
      <c r="C1585" s="6" t="s">
        <v>151</v>
      </c>
      <c r="D1585" s="6"/>
      <c r="E1585" s="6" t="s">
        <v>152</v>
      </c>
      <c r="F1585" s="6" t="s">
        <v>2391</v>
      </c>
      <c r="G1585" s="6"/>
      <c r="H1585" s="1"/>
      <c r="I1585" s="5"/>
      <c r="J1585" s="5"/>
      <c r="K1585" s="1"/>
      <c r="L1585" s="5"/>
      <c r="M1585" s="5"/>
      <c r="N1585" s="26"/>
      <c r="O1585" s="1"/>
      <c r="P1585" s="1"/>
      <c r="Q1585" s="1"/>
      <c r="R1585" s="1"/>
      <c r="S1585" s="1"/>
      <c r="T1585" s="1"/>
      <c r="U1585" s="1"/>
      <c r="V1585" s="5"/>
      <c r="W1585" s="5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37">
        <f t="shared" ref="BI1585:BI1592" si="74">BH1585+BG1585+BF1585+BE1585+BD1585+BB1585+BA1585+AZ1585+AY1585+AX1585+AW1585+AV1585+AU1585+AT1585+AS1585+AR1585+AQ1585+AP1585+AO1585+AN1585+AM1585+AL1585+AK1585+AJ1585+AI1585+AH1585+AG1585+AF1585+AE1585+AD1585+AC1585+AB1585+BC1585+AA1585+Z1585+Y1585+X1585+U1585+T1585+S1585+R1585+Q1585+P1585+O1585+N1585+M1585+L1585+K1585+J1585+I1585+H1585</f>
        <v>0</v>
      </c>
    </row>
    <row r="1586" spans="1:61" hidden="1">
      <c r="A1586" s="6" t="s">
        <v>2879</v>
      </c>
      <c r="B1586" s="6" t="s">
        <v>7764</v>
      </c>
      <c r="C1586" s="6" t="s">
        <v>151</v>
      </c>
      <c r="D1586" s="6"/>
      <c r="E1586" s="6" t="s">
        <v>8212</v>
      </c>
      <c r="F1586" s="6" t="s">
        <v>2391</v>
      </c>
      <c r="G1586" s="6"/>
      <c r="H1586" s="1"/>
      <c r="I1586" s="5"/>
      <c r="J1586" s="5"/>
      <c r="K1586" s="1"/>
      <c r="L1586" s="5"/>
      <c r="M1586" s="5"/>
      <c r="N1586" s="26"/>
      <c r="O1586" s="1"/>
      <c r="P1586" s="1"/>
      <c r="Q1586" s="1"/>
      <c r="R1586" s="1"/>
      <c r="S1586" s="1"/>
      <c r="T1586" s="1"/>
      <c r="U1586" s="1"/>
      <c r="V1586" s="5"/>
      <c r="W1586" s="5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37">
        <f t="shared" si="74"/>
        <v>0</v>
      </c>
    </row>
    <row r="1587" spans="1:61" hidden="1">
      <c r="A1587" s="6" t="s">
        <v>2880</v>
      </c>
      <c r="B1587" s="6" t="s">
        <v>2881</v>
      </c>
      <c r="C1587" s="6" t="s">
        <v>151</v>
      </c>
      <c r="D1587" s="6"/>
      <c r="E1587" s="6" t="s">
        <v>152</v>
      </c>
      <c r="F1587" s="6" t="s">
        <v>2391</v>
      </c>
      <c r="G1587" s="6"/>
      <c r="H1587" s="1"/>
      <c r="I1587" s="5"/>
      <c r="J1587" s="5"/>
      <c r="K1587" s="1"/>
      <c r="L1587" s="5"/>
      <c r="M1587" s="5"/>
      <c r="N1587" s="26"/>
      <c r="O1587" s="1"/>
      <c r="P1587" s="1"/>
      <c r="Q1587" s="1"/>
      <c r="R1587" s="1"/>
      <c r="S1587" s="1"/>
      <c r="T1587" s="1"/>
      <c r="U1587" s="1"/>
      <c r="V1587" s="5"/>
      <c r="W1587" s="5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37">
        <f t="shared" si="74"/>
        <v>0</v>
      </c>
    </row>
    <row r="1588" spans="1:61" hidden="1">
      <c r="A1588" s="6" t="s">
        <v>2882</v>
      </c>
      <c r="B1588" s="6" t="s">
        <v>2883</v>
      </c>
      <c r="C1588" s="6" t="s">
        <v>151</v>
      </c>
      <c r="D1588" s="6"/>
      <c r="E1588" s="6" t="s">
        <v>152</v>
      </c>
      <c r="F1588" s="6" t="s">
        <v>2391</v>
      </c>
      <c r="G1588" s="6"/>
      <c r="H1588" s="1"/>
      <c r="I1588" s="5"/>
      <c r="J1588" s="5"/>
      <c r="K1588" s="1"/>
      <c r="L1588" s="5"/>
      <c r="M1588" s="5"/>
      <c r="N1588" s="26"/>
      <c r="O1588" s="1"/>
      <c r="P1588" s="1"/>
      <c r="Q1588" s="1"/>
      <c r="R1588" s="1"/>
      <c r="S1588" s="1"/>
      <c r="T1588" s="1"/>
      <c r="U1588" s="1"/>
      <c r="V1588" s="5"/>
      <c r="W1588" s="5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37">
        <f t="shared" si="74"/>
        <v>0</v>
      </c>
    </row>
    <row r="1589" spans="1:61" hidden="1">
      <c r="A1589" s="6" t="s">
        <v>2884</v>
      </c>
      <c r="B1589" s="6" t="s">
        <v>2885</v>
      </c>
      <c r="C1589" s="6" t="s">
        <v>151</v>
      </c>
      <c r="D1589" s="6"/>
      <c r="E1589" s="6" t="s">
        <v>8212</v>
      </c>
      <c r="F1589" s="6" t="s">
        <v>2391</v>
      </c>
      <c r="G1589" s="6"/>
      <c r="H1589" s="1"/>
      <c r="I1589" s="5"/>
      <c r="J1589" s="5"/>
      <c r="K1589" s="1"/>
      <c r="L1589" s="5"/>
      <c r="M1589" s="5"/>
      <c r="N1589" s="26"/>
      <c r="O1589" s="1"/>
      <c r="P1589" s="1"/>
      <c r="Q1589" s="1"/>
      <c r="R1589" s="1"/>
      <c r="S1589" s="1"/>
      <c r="T1589" s="1"/>
      <c r="U1589" s="1"/>
      <c r="V1589" s="5"/>
      <c r="W1589" s="5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37">
        <f t="shared" si="74"/>
        <v>0</v>
      </c>
    </row>
    <row r="1590" spans="1:61" hidden="1">
      <c r="A1590" s="6" t="s">
        <v>2886</v>
      </c>
      <c r="B1590" s="6" t="s">
        <v>2887</v>
      </c>
      <c r="C1590" s="6" t="s">
        <v>151</v>
      </c>
      <c r="D1590" s="6"/>
      <c r="E1590" s="6" t="s">
        <v>152</v>
      </c>
      <c r="F1590" s="6" t="s">
        <v>2391</v>
      </c>
      <c r="G1590" s="6"/>
      <c r="H1590" s="1"/>
      <c r="I1590" s="5"/>
      <c r="J1590" s="5"/>
      <c r="K1590" s="1"/>
      <c r="L1590" s="5"/>
      <c r="M1590" s="5"/>
      <c r="N1590" s="26"/>
      <c r="O1590" s="1"/>
      <c r="P1590" s="1"/>
      <c r="Q1590" s="1"/>
      <c r="R1590" s="1"/>
      <c r="S1590" s="1"/>
      <c r="T1590" s="1"/>
      <c r="U1590" s="1"/>
      <c r="V1590" s="5"/>
      <c r="W1590" s="5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37">
        <f t="shared" si="74"/>
        <v>0</v>
      </c>
    </row>
    <row r="1591" spans="1:61" hidden="1">
      <c r="A1591" s="6" t="s">
        <v>6709</v>
      </c>
      <c r="B1591" s="6" t="s">
        <v>7765</v>
      </c>
      <c r="C1591" s="6" t="s">
        <v>151</v>
      </c>
      <c r="D1591" s="6"/>
      <c r="E1591" s="6" t="s">
        <v>8205</v>
      </c>
      <c r="F1591" s="6" t="s">
        <v>2391</v>
      </c>
      <c r="G1591" s="6"/>
      <c r="H1591" s="1"/>
      <c r="I1591" s="5"/>
      <c r="J1591" s="5"/>
      <c r="K1591" s="1"/>
      <c r="L1591" s="5"/>
      <c r="M1591" s="5"/>
      <c r="N1591" s="26"/>
      <c r="O1591" s="1"/>
      <c r="P1591" s="1"/>
      <c r="Q1591" s="1"/>
      <c r="R1591" s="1"/>
      <c r="S1591" s="1"/>
      <c r="T1591" s="1"/>
      <c r="U1591" s="1"/>
      <c r="V1591" s="5"/>
      <c r="W1591" s="5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37">
        <f t="shared" si="74"/>
        <v>0</v>
      </c>
    </row>
    <row r="1592" spans="1:61" hidden="1">
      <c r="A1592" s="6" t="s">
        <v>6710</v>
      </c>
      <c r="B1592" s="6" t="s">
        <v>7766</v>
      </c>
      <c r="C1592" s="6" t="s">
        <v>151</v>
      </c>
      <c r="D1592" s="6"/>
      <c r="E1592" s="6" t="s">
        <v>8205</v>
      </c>
      <c r="F1592" s="6" t="s">
        <v>2391</v>
      </c>
      <c r="G1592" s="6"/>
      <c r="H1592" s="1"/>
      <c r="I1592" s="5"/>
      <c r="J1592" s="5"/>
      <c r="K1592" s="1"/>
      <c r="L1592" s="5"/>
      <c r="M1592" s="5"/>
      <c r="N1592" s="26"/>
      <c r="O1592" s="1"/>
      <c r="P1592" s="1"/>
      <c r="Q1592" s="1"/>
      <c r="R1592" s="1"/>
      <c r="S1592" s="1"/>
      <c r="T1592" s="1"/>
      <c r="U1592" s="1"/>
      <c r="V1592" s="5"/>
      <c r="W1592" s="5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37">
        <f t="shared" si="74"/>
        <v>0</v>
      </c>
    </row>
    <row r="1593" spans="1:61">
      <c r="A1593" s="7" t="s">
        <v>2888</v>
      </c>
      <c r="B1593" s="7" t="s">
        <v>2889</v>
      </c>
      <c r="C1593" s="7" t="s">
        <v>151</v>
      </c>
      <c r="D1593" s="7"/>
      <c r="E1593" s="7" t="s">
        <v>152</v>
      </c>
      <c r="F1593" s="7" t="s">
        <v>2391</v>
      </c>
      <c r="G1593" s="25"/>
      <c r="H1593" s="1"/>
      <c r="I1593" s="5"/>
      <c r="J1593" s="5"/>
      <c r="K1593" s="1"/>
      <c r="L1593" s="5"/>
      <c r="M1593" s="5"/>
      <c r="N1593" s="26"/>
      <c r="O1593" s="1"/>
      <c r="P1593" s="1"/>
      <c r="Q1593" s="1">
        <v>2975.3270828748887</v>
      </c>
      <c r="R1593" s="1"/>
      <c r="S1593" s="1"/>
      <c r="T1593" s="1"/>
      <c r="U1593" s="1"/>
      <c r="V1593" s="5"/>
      <c r="W1593" s="5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37">
        <f>BH1593+BG1593+BF1593+BE1593+BD1593+BB1593+BA1593+AZ1593+AY1593+AX1593+AW1593+AV1593+AU1593+AT1593+AS1593+AR1593+AQ1593+AP1593+AO1593+AN1593+AM1593+AL1593+AK1593+AJ1593+AI1593+AH1593+AG1593+AF1593+AE1593+AD1593+AC1593+AB1593+BC1593+AA1593+Z1593+Y1593+X1593+U1593+T1593+S1593+R1593+Q1593+P1593+O1593+N1593+M1593+L1593+K1593+J1593+I1593+H1593+G1593</f>
        <v>2975.3270828748887</v>
      </c>
    </row>
    <row r="1594" spans="1:61" hidden="1">
      <c r="A1594" s="6" t="s">
        <v>2890</v>
      </c>
      <c r="B1594" s="6" t="s">
        <v>2891</v>
      </c>
      <c r="C1594" s="6" t="s">
        <v>151</v>
      </c>
      <c r="D1594" s="6"/>
      <c r="E1594" s="6" t="s">
        <v>152</v>
      </c>
      <c r="F1594" s="6" t="s">
        <v>2391</v>
      </c>
      <c r="G1594" s="6"/>
      <c r="H1594" s="1"/>
      <c r="I1594" s="5"/>
      <c r="J1594" s="5"/>
      <c r="K1594" s="1"/>
      <c r="L1594" s="5"/>
      <c r="M1594" s="5"/>
      <c r="N1594" s="26"/>
      <c r="O1594" s="1"/>
      <c r="P1594" s="1"/>
      <c r="Q1594" s="1"/>
      <c r="R1594" s="1"/>
      <c r="S1594" s="1"/>
      <c r="T1594" s="1"/>
      <c r="U1594" s="1"/>
      <c r="V1594" s="5"/>
      <c r="W1594" s="5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37">
        <f>BH1594+BG1594+BF1594+BE1594+BD1594+BB1594+BA1594+AZ1594+AY1594+AX1594+AW1594+AV1594+AU1594+AT1594+AS1594+AR1594+AQ1594+AP1594+AO1594+AN1594+AM1594+AL1594+AK1594+AJ1594+AI1594+AH1594+AG1594+AF1594+AE1594+AD1594+AC1594+AB1594+BC1594+AA1594+Z1594+Y1594+X1594+U1594+T1594+S1594+R1594+Q1594+P1594+O1594+N1594+M1594+L1594+K1594+J1594+I1594+H1594</f>
        <v>0</v>
      </c>
    </row>
    <row r="1595" spans="1:61" hidden="1">
      <c r="A1595" s="6" t="s">
        <v>6711</v>
      </c>
      <c r="B1595" s="6" t="s">
        <v>7767</v>
      </c>
      <c r="C1595" s="6" t="s">
        <v>151</v>
      </c>
      <c r="D1595" s="6"/>
      <c r="E1595" s="6" t="s">
        <v>8211</v>
      </c>
      <c r="F1595" s="6" t="s">
        <v>2391</v>
      </c>
      <c r="G1595" s="6"/>
      <c r="H1595" s="1"/>
      <c r="I1595" s="5"/>
      <c r="J1595" s="5"/>
      <c r="K1595" s="1"/>
      <c r="L1595" s="5"/>
      <c r="M1595" s="5"/>
      <c r="N1595" s="26"/>
      <c r="O1595" s="1"/>
      <c r="P1595" s="1"/>
      <c r="Q1595" s="1"/>
      <c r="R1595" s="1"/>
      <c r="S1595" s="1"/>
      <c r="T1595" s="1"/>
      <c r="U1595" s="1"/>
      <c r="V1595" s="5"/>
      <c r="W1595" s="5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37">
        <f>BH1595+BG1595+BF1595+BE1595+BD1595+BB1595+BA1595+AZ1595+AY1595+AX1595+AW1595+AV1595+AU1595+AT1595+AS1595+AR1595+AQ1595+AP1595+AO1595+AN1595+AM1595+AL1595+AK1595+AJ1595+AI1595+AH1595+AG1595+AF1595+AE1595+AD1595+AC1595+AB1595+BC1595+AA1595+Z1595+Y1595+X1595+U1595+T1595+S1595+R1595+Q1595+P1595+O1595+N1595+M1595+L1595+K1595+J1595+I1595+H1595</f>
        <v>0</v>
      </c>
    </row>
    <row r="1596" spans="1:61" hidden="1">
      <c r="A1596" s="6" t="s">
        <v>6712</v>
      </c>
      <c r="B1596" s="6" t="s">
        <v>7768</v>
      </c>
      <c r="C1596" s="6" t="s">
        <v>151</v>
      </c>
      <c r="D1596" s="6"/>
      <c r="E1596" s="6" t="s">
        <v>8211</v>
      </c>
      <c r="F1596" s="6" t="s">
        <v>2391</v>
      </c>
      <c r="G1596" s="6"/>
      <c r="H1596" s="1"/>
      <c r="I1596" s="5"/>
      <c r="J1596" s="5"/>
      <c r="K1596" s="1"/>
      <c r="L1596" s="5"/>
      <c r="M1596" s="5"/>
      <c r="N1596" s="26"/>
      <c r="O1596" s="1"/>
      <c r="P1596" s="1"/>
      <c r="Q1596" s="1"/>
      <c r="R1596" s="1"/>
      <c r="S1596" s="1"/>
      <c r="T1596" s="1"/>
      <c r="U1596" s="1"/>
      <c r="V1596" s="5"/>
      <c r="W1596" s="5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37">
        <f>BH1596+BG1596+BF1596+BE1596+BD1596+BB1596+BA1596+AZ1596+AY1596+AX1596+AW1596+AV1596+AU1596+AT1596+AS1596+AR1596+AQ1596+AP1596+AO1596+AN1596+AM1596+AL1596+AK1596+AJ1596+AI1596+AH1596+AG1596+AF1596+AE1596+AD1596+AC1596+AB1596+BC1596+AA1596+Z1596+Y1596+X1596+U1596+T1596+S1596+R1596+Q1596+P1596+O1596+N1596+M1596+L1596+K1596+J1596+I1596+H1596</f>
        <v>0</v>
      </c>
    </row>
    <row r="1597" spans="1:61" hidden="1">
      <c r="A1597" s="6" t="s">
        <v>2505</v>
      </c>
      <c r="B1597" s="6" t="s">
        <v>2506</v>
      </c>
      <c r="C1597" s="6" t="s">
        <v>7</v>
      </c>
      <c r="D1597" s="6" t="s">
        <v>18</v>
      </c>
      <c r="E1597" s="6" t="s">
        <v>13</v>
      </c>
      <c r="F1597" s="6" t="s">
        <v>2391</v>
      </c>
      <c r="G1597" s="6"/>
      <c r="H1597" s="1"/>
      <c r="I1597" s="5"/>
      <c r="J1597" s="5"/>
      <c r="K1597" s="1"/>
      <c r="L1597" s="5"/>
      <c r="M1597" s="5"/>
      <c r="N1597" s="26"/>
      <c r="O1597" s="1"/>
      <c r="P1597" s="1"/>
      <c r="Q1597" s="1"/>
      <c r="R1597" s="1"/>
      <c r="S1597" s="1"/>
      <c r="T1597" s="1"/>
      <c r="U1597" s="1"/>
      <c r="V1597" s="5"/>
      <c r="W1597" s="5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37">
        <f>BH1597+BG1597+BF1597+BE1597+BD1597+BB1597+BA1597+AZ1597+AY1597+AX1597+AW1597+AV1597+AU1597+AT1597+AS1597+AR1597+AQ1597+AP1597+AO1597+AN1597+AM1597+AL1597+AK1597+AJ1597+AI1597+AH1597+AG1597+AF1597+AE1597+AD1597+AC1597+AB1597+BC1597+AA1597+Z1597+Y1597+X1597+U1597+T1597+S1597+R1597+Q1597+P1597+O1597+N1597+M1597+L1597+K1597+J1597+I1597+H1597</f>
        <v>0</v>
      </c>
    </row>
    <row r="1598" spans="1:61" hidden="1">
      <c r="A1598" s="6" t="s">
        <v>2507</v>
      </c>
      <c r="B1598" s="6" t="s">
        <v>2508</v>
      </c>
      <c r="C1598" s="6" t="s">
        <v>7</v>
      </c>
      <c r="D1598" s="6" t="s">
        <v>8199</v>
      </c>
      <c r="E1598" s="6" t="s">
        <v>13</v>
      </c>
      <c r="F1598" s="6" t="s">
        <v>2391</v>
      </c>
      <c r="G1598" s="6"/>
      <c r="H1598" s="1"/>
      <c r="I1598" s="5"/>
      <c r="J1598" s="5"/>
      <c r="K1598" s="1"/>
      <c r="L1598" s="5"/>
      <c r="M1598" s="5"/>
      <c r="N1598" s="26"/>
      <c r="O1598" s="1"/>
      <c r="P1598" s="1"/>
      <c r="Q1598" s="1"/>
      <c r="R1598" s="1"/>
      <c r="S1598" s="1"/>
      <c r="T1598" s="1"/>
      <c r="U1598" s="1"/>
      <c r="V1598" s="5"/>
      <c r="W1598" s="5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37">
        <f>BH1598+BG1598+BF1598+BE1598+BD1598+BB1598+BA1598+AZ1598+AY1598+AX1598+AW1598+AV1598+AU1598+AT1598+AS1598+AR1598+AQ1598+AP1598+AO1598+AN1598+AM1598+AL1598+AK1598+AJ1598+AI1598+AH1598+AG1598+AF1598+AE1598+AD1598+AC1598+AB1598+BC1598+AA1598+Z1598+Y1598+X1598+U1598+T1598+S1598+R1598+Q1598+P1598+O1598+N1598+M1598+L1598+K1598+J1598+I1598+H1598</f>
        <v>0</v>
      </c>
    </row>
    <row r="1599" spans="1:61">
      <c r="A1599" s="7" t="s">
        <v>2509</v>
      </c>
      <c r="B1599" s="7" t="s">
        <v>2510</v>
      </c>
      <c r="C1599" s="7" t="s">
        <v>7</v>
      </c>
      <c r="D1599" s="7" t="s">
        <v>8199</v>
      </c>
      <c r="E1599" s="7" t="s">
        <v>21</v>
      </c>
      <c r="F1599" s="7" t="s">
        <v>2391</v>
      </c>
      <c r="G1599" s="25"/>
      <c r="H1599" s="1"/>
      <c r="I1599" s="5"/>
      <c r="J1599" s="5"/>
      <c r="K1599" s="1"/>
      <c r="L1599" s="5"/>
      <c r="M1599" s="5"/>
      <c r="N1599" s="26">
        <v>240727.28950308531</v>
      </c>
      <c r="O1599" s="1">
        <v>426090.0244787127</v>
      </c>
      <c r="P1599" s="1">
        <v>22972.5</v>
      </c>
      <c r="Q1599" s="1"/>
      <c r="R1599" s="1"/>
      <c r="S1599" s="1"/>
      <c r="T1599" s="1"/>
      <c r="U1599" s="1"/>
      <c r="V1599" s="5"/>
      <c r="W1599" s="5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37">
        <f>BH1599+BG1599+BF1599+BE1599+BD1599+BB1599+BA1599+AZ1599+AY1599+AX1599+AW1599+AV1599+AU1599+AT1599+AS1599+AR1599+AQ1599+AP1599+AO1599+AN1599+AM1599+AL1599+AK1599+AJ1599+AI1599+AH1599+AG1599+AF1599+AE1599+AD1599+AC1599+AB1599+BC1599+AA1599+Z1599+Y1599+X1599+U1599+T1599+S1599+R1599+Q1599+P1599+O1599+N1599+M1599+L1599+K1599+J1599+I1599+H1599+G1599</f>
        <v>689789.81398179801</v>
      </c>
    </row>
    <row r="1600" spans="1:61" hidden="1">
      <c r="A1600" s="6" t="s">
        <v>2511</v>
      </c>
      <c r="B1600" s="6" t="s">
        <v>2512</v>
      </c>
      <c r="C1600" s="6" t="s">
        <v>7</v>
      </c>
      <c r="D1600" s="6" t="s">
        <v>18</v>
      </c>
      <c r="E1600" s="6" t="s">
        <v>13</v>
      </c>
      <c r="F1600" s="6" t="s">
        <v>2391</v>
      </c>
      <c r="G1600" s="6"/>
      <c r="H1600" s="1"/>
      <c r="I1600" s="5"/>
      <c r="J1600" s="5"/>
      <c r="K1600" s="1"/>
      <c r="L1600" s="5"/>
      <c r="M1600" s="5"/>
      <c r="N1600" s="26"/>
      <c r="O1600" s="1"/>
      <c r="P1600" s="1"/>
      <c r="Q1600" s="1"/>
      <c r="R1600" s="1"/>
      <c r="S1600" s="1"/>
      <c r="T1600" s="1"/>
      <c r="U1600" s="1"/>
      <c r="V1600" s="5"/>
      <c r="W1600" s="5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37">
        <f t="shared" ref="BI1600:BI1615" si="75">BH1600+BG1600+BF1600+BE1600+BD1600+BB1600+BA1600+AZ1600+AY1600+AX1600+AW1600+AV1600+AU1600+AT1600+AS1600+AR1600+AQ1600+AP1600+AO1600+AN1600+AM1600+AL1600+AK1600+AJ1600+AI1600+AH1600+AG1600+AF1600+AE1600+AD1600+AC1600+AB1600+BC1600+AA1600+Z1600+Y1600+X1600+U1600+T1600+S1600+R1600+Q1600+P1600+O1600+N1600+M1600+L1600+K1600+J1600+I1600+H1600</f>
        <v>0</v>
      </c>
    </row>
    <row r="1601" spans="1:61" hidden="1">
      <c r="A1601" s="6" t="s">
        <v>2513</v>
      </c>
      <c r="B1601" s="6" t="s">
        <v>2514</v>
      </c>
      <c r="C1601" s="6" t="s">
        <v>7</v>
      </c>
      <c r="D1601" s="6" t="s">
        <v>67</v>
      </c>
      <c r="E1601" s="6" t="s">
        <v>67</v>
      </c>
      <c r="F1601" s="6" t="s">
        <v>2391</v>
      </c>
      <c r="G1601" s="6"/>
      <c r="H1601" s="1"/>
      <c r="I1601" s="5"/>
      <c r="J1601" s="5"/>
      <c r="K1601" s="1"/>
      <c r="L1601" s="5"/>
      <c r="M1601" s="5"/>
      <c r="N1601" s="26"/>
      <c r="O1601" s="1"/>
      <c r="P1601" s="1"/>
      <c r="Q1601" s="1"/>
      <c r="R1601" s="1"/>
      <c r="S1601" s="1"/>
      <c r="T1601" s="1"/>
      <c r="U1601" s="1"/>
      <c r="V1601" s="5"/>
      <c r="W1601" s="5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37">
        <f t="shared" si="75"/>
        <v>0</v>
      </c>
    </row>
    <row r="1602" spans="1:61" hidden="1">
      <c r="A1602" s="6" t="s">
        <v>2892</v>
      </c>
      <c r="B1602" s="6" t="s">
        <v>2893</v>
      </c>
      <c r="C1602" s="6" t="s">
        <v>151</v>
      </c>
      <c r="D1602" s="6"/>
      <c r="E1602" s="6" t="s">
        <v>152</v>
      </c>
      <c r="F1602" s="6" t="s">
        <v>2391</v>
      </c>
      <c r="G1602" s="6"/>
      <c r="H1602" s="1"/>
      <c r="I1602" s="5"/>
      <c r="J1602" s="5"/>
      <c r="K1602" s="1"/>
      <c r="L1602" s="5"/>
      <c r="M1602" s="5"/>
      <c r="N1602" s="26"/>
      <c r="O1602" s="1"/>
      <c r="P1602" s="1"/>
      <c r="Q1602" s="1"/>
      <c r="R1602" s="1"/>
      <c r="S1602" s="1"/>
      <c r="T1602" s="1"/>
      <c r="U1602" s="1"/>
      <c r="V1602" s="5"/>
      <c r="W1602" s="5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37">
        <f t="shared" si="75"/>
        <v>0</v>
      </c>
    </row>
    <row r="1603" spans="1:61" hidden="1">
      <c r="A1603" s="6" t="s">
        <v>2894</v>
      </c>
      <c r="B1603" s="6" t="s">
        <v>2895</v>
      </c>
      <c r="C1603" s="6" t="s">
        <v>151</v>
      </c>
      <c r="D1603" s="6"/>
      <c r="E1603" s="6" t="s">
        <v>152</v>
      </c>
      <c r="F1603" s="6" t="s">
        <v>2391</v>
      </c>
      <c r="G1603" s="6"/>
      <c r="H1603" s="1"/>
      <c r="I1603" s="5"/>
      <c r="J1603" s="5"/>
      <c r="K1603" s="1"/>
      <c r="L1603" s="5"/>
      <c r="M1603" s="5"/>
      <c r="N1603" s="26"/>
      <c r="O1603" s="1"/>
      <c r="P1603" s="1"/>
      <c r="Q1603" s="1"/>
      <c r="R1603" s="1"/>
      <c r="S1603" s="1"/>
      <c r="T1603" s="1"/>
      <c r="U1603" s="1"/>
      <c r="V1603" s="5"/>
      <c r="W1603" s="5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37">
        <f t="shared" si="75"/>
        <v>0</v>
      </c>
    </row>
    <row r="1604" spans="1:61" hidden="1">
      <c r="A1604" s="6" t="s">
        <v>6713</v>
      </c>
      <c r="B1604" s="6" t="s">
        <v>7769</v>
      </c>
      <c r="C1604" s="6" t="s">
        <v>151</v>
      </c>
      <c r="D1604" s="6"/>
      <c r="E1604" s="6" t="s">
        <v>8205</v>
      </c>
      <c r="F1604" s="6" t="s">
        <v>2391</v>
      </c>
      <c r="G1604" s="6"/>
      <c r="H1604" s="1"/>
      <c r="I1604" s="5"/>
      <c r="J1604" s="5"/>
      <c r="K1604" s="1"/>
      <c r="L1604" s="5"/>
      <c r="M1604" s="5"/>
      <c r="N1604" s="26"/>
      <c r="O1604" s="1"/>
      <c r="P1604" s="1"/>
      <c r="Q1604" s="1"/>
      <c r="R1604" s="1"/>
      <c r="S1604" s="1"/>
      <c r="T1604" s="1"/>
      <c r="U1604" s="1"/>
      <c r="V1604" s="5"/>
      <c r="W1604" s="5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37">
        <f t="shared" si="75"/>
        <v>0</v>
      </c>
    </row>
    <row r="1605" spans="1:61" hidden="1">
      <c r="A1605" s="6" t="s">
        <v>2515</v>
      </c>
      <c r="B1605" s="6" t="s">
        <v>2516</v>
      </c>
      <c r="C1605" s="6" t="s">
        <v>7</v>
      </c>
      <c r="D1605" s="6" t="s">
        <v>67</v>
      </c>
      <c r="E1605" s="6" t="s">
        <v>67</v>
      </c>
      <c r="F1605" s="6" t="s">
        <v>2391</v>
      </c>
      <c r="G1605" s="6"/>
      <c r="H1605" s="1"/>
      <c r="I1605" s="5"/>
      <c r="J1605" s="5"/>
      <c r="K1605" s="1"/>
      <c r="L1605" s="5"/>
      <c r="M1605" s="5"/>
      <c r="N1605" s="26"/>
      <c r="O1605" s="1"/>
      <c r="P1605" s="1"/>
      <c r="Q1605" s="1"/>
      <c r="R1605" s="1"/>
      <c r="S1605" s="1"/>
      <c r="T1605" s="1"/>
      <c r="U1605" s="1"/>
      <c r="V1605" s="5"/>
      <c r="W1605" s="5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37">
        <f t="shared" si="75"/>
        <v>0</v>
      </c>
    </row>
    <row r="1606" spans="1:61" hidden="1">
      <c r="A1606" s="6" t="s">
        <v>2896</v>
      </c>
      <c r="B1606" s="6" t="s">
        <v>2897</v>
      </c>
      <c r="C1606" s="6" t="s">
        <v>151</v>
      </c>
      <c r="D1606" s="6"/>
      <c r="E1606" s="6" t="s">
        <v>152</v>
      </c>
      <c r="F1606" s="6" t="s">
        <v>2391</v>
      </c>
      <c r="G1606" s="6"/>
      <c r="H1606" s="1"/>
      <c r="I1606" s="5"/>
      <c r="J1606" s="5"/>
      <c r="K1606" s="1"/>
      <c r="L1606" s="5"/>
      <c r="M1606" s="5"/>
      <c r="N1606" s="26"/>
      <c r="O1606" s="1"/>
      <c r="P1606" s="1"/>
      <c r="Q1606" s="1"/>
      <c r="R1606" s="1"/>
      <c r="S1606" s="1"/>
      <c r="T1606" s="1"/>
      <c r="U1606" s="1"/>
      <c r="V1606" s="5"/>
      <c r="W1606" s="5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37">
        <f t="shared" si="75"/>
        <v>0</v>
      </c>
    </row>
    <row r="1607" spans="1:61" hidden="1">
      <c r="A1607" s="6" t="s">
        <v>2517</v>
      </c>
      <c r="B1607" s="6" t="s">
        <v>2518</v>
      </c>
      <c r="C1607" s="6" t="s">
        <v>7</v>
      </c>
      <c r="D1607" s="6" t="s">
        <v>67</v>
      </c>
      <c r="E1607" s="6" t="s">
        <v>67</v>
      </c>
      <c r="F1607" s="6" t="s">
        <v>2391</v>
      </c>
      <c r="G1607" s="6"/>
      <c r="H1607" s="1"/>
      <c r="I1607" s="5"/>
      <c r="J1607" s="5"/>
      <c r="K1607" s="1"/>
      <c r="L1607" s="5"/>
      <c r="M1607" s="5"/>
      <c r="N1607" s="26"/>
      <c r="O1607" s="1"/>
      <c r="P1607" s="1"/>
      <c r="Q1607" s="1"/>
      <c r="R1607" s="1"/>
      <c r="S1607" s="1"/>
      <c r="T1607" s="1"/>
      <c r="U1607" s="1"/>
      <c r="V1607" s="5"/>
      <c r="W1607" s="5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37">
        <f t="shared" si="75"/>
        <v>0</v>
      </c>
    </row>
    <row r="1608" spans="1:61" hidden="1">
      <c r="A1608" s="6" t="s">
        <v>2519</v>
      </c>
      <c r="B1608" s="6" t="s">
        <v>2520</v>
      </c>
      <c r="C1608" s="6" t="s">
        <v>7</v>
      </c>
      <c r="D1608" s="6" t="s">
        <v>67</v>
      </c>
      <c r="E1608" s="6" t="s">
        <v>67</v>
      </c>
      <c r="F1608" s="6" t="s">
        <v>2391</v>
      </c>
      <c r="G1608" s="6"/>
      <c r="H1608" s="1"/>
      <c r="I1608" s="5"/>
      <c r="J1608" s="5"/>
      <c r="K1608" s="1"/>
      <c r="L1608" s="5"/>
      <c r="M1608" s="5"/>
      <c r="N1608" s="26"/>
      <c r="O1608" s="1"/>
      <c r="P1608" s="1"/>
      <c r="Q1608" s="1"/>
      <c r="R1608" s="1"/>
      <c r="S1608" s="1"/>
      <c r="T1608" s="1"/>
      <c r="U1608" s="1"/>
      <c r="V1608" s="5"/>
      <c r="W1608" s="5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37">
        <f t="shared" si="75"/>
        <v>0</v>
      </c>
    </row>
    <row r="1609" spans="1:61" hidden="1">
      <c r="A1609" s="6" t="s">
        <v>2898</v>
      </c>
      <c r="B1609" s="6" t="s">
        <v>2899</v>
      </c>
      <c r="C1609" s="6" t="s">
        <v>151</v>
      </c>
      <c r="D1609" s="6"/>
      <c r="E1609" s="6" t="s">
        <v>152</v>
      </c>
      <c r="F1609" s="6" t="s">
        <v>2391</v>
      </c>
      <c r="G1609" s="6"/>
      <c r="H1609" s="1"/>
      <c r="I1609" s="5"/>
      <c r="J1609" s="5"/>
      <c r="K1609" s="1"/>
      <c r="L1609" s="5"/>
      <c r="M1609" s="5"/>
      <c r="N1609" s="26"/>
      <c r="O1609" s="1"/>
      <c r="P1609" s="1"/>
      <c r="Q1609" s="1"/>
      <c r="R1609" s="1"/>
      <c r="S1609" s="1"/>
      <c r="T1609" s="1"/>
      <c r="U1609" s="1"/>
      <c r="V1609" s="5"/>
      <c r="W1609" s="5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37">
        <f t="shared" si="75"/>
        <v>0</v>
      </c>
    </row>
    <row r="1610" spans="1:61" hidden="1">
      <c r="A1610" s="6" t="s">
        <v>2900</v>
      </c>
      <c r="B1610" s="6" t="s">
        <v>2802</v>
      </c>
      <c r="C1610" s="6" t="s">
        <v>151</v>
      </c>
      <c r="D1610" s="6"/>
      <c r="E1610" s="6" t="s">
        <v>152</v>
      </c>
      <c r="F1610" s="6" t="s">
        <v>2391</v>
      </c>
      <c r="G1610" s="6"/>
      <c r="H1610" s="1"/>
      <c r="I1610" s="5"/>
      <c r="J1610" s="5"/>
      <c r="K1610" s="1"/>
      <c r="L1610" s="5"/>
      <c r="M1610" s="5"/>
      <c r="N1610" s="26"/>
      <c r="O1610" s="1"/>
      <c r="P1610" s="1"/>
      <c r="Q1610" s="1"/>
      <c r="R1610" s="1"/>
      <c r="S1610" s="1"/>
      <c r="T1610" s="1"/>
      <c r="U1610" s="1"/>
      <c r="V1610" s="5"/>
      <c r="W1610" s="5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37">
        <f t="shared" si="75"/>
        <v>0</v>
      </c>
    </row>
    <row r="1611" spans="1:61" hidden="1">
      <c r="A1611" s="6" t="s">
        <v>2901</v>
      </c>
      <c r="B1611" s="6" t="s">
        <v>7770</v>
      </c>
      <c r="C1611" s="6" t="s">
        <v>151</v>
      </c>
      <c r="D1611" s="6"/>
      <c r="E1611" s="6" t="s">
        <v>152</v>
      </c>
      <c r="F1611" s="6" t="s">
        <v>2391</v>
      </c>
      <c r="G1611" s="6"/>
      <c r="H1611" s="1"/>
      <c r="I1611" s="5"/>
      <c r="J1611" s="5"/>
      <c r="K1611" s="1"/>
      <c r="L1611" s="5"/>
      <c r="M1611" s="5"/>
      <c r="N1611" s="26"/>
      <c r="O1611" s="1"/>
      <c r="P1611" s="1"/>
      <c r="Q1611" s="1"/>
      <c r="R1611" s="1"/>
      <c r="S1611" s="1"/>
      <c r="T1611" s="1"/>
      <c r="U1611" s="1"/>
      <c r="V1611" s="5"/>
      <c r="W1611" s="5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37">
        <f t="shared" si="75"/>
        <v>0</v>
      </c>
    </row>
    <row r="1612" spans="1:61" hidden="1">
      <c r="A1612" s="6" t="s">
        <v>2521</v>
      </c>
      <c r="B1612" s="6" t="s">
        <v>2522</v>
      </c>
      <c r="C1612" s="6" t="s">
        <v>7</v>
      </c>
      <c r="D1612" s="6" t="s">
        <v>67</v>
      </c>
      <c r="E1612" s="6" t="s">
        <v>67</v>
      </c>
      <c r="F1612" s="6" t="s">
        <v>2391</v>
      </c>
      <c r="G1612" s="6"/>
      <c r="H1612" s="1"/>
      <c r="I1612" s="5"/>
      <c r="J1612" s="5"/>
      <c r="K1612" s="1"/>
      <c r="L1612" s="5"/>
      <c r="M1612" s="5"/>
      <c r="N1612" s="26"/>
      <c r="O1612" s="1"/>
      <c r="P1612" s="1"/>
      <c r="Q1612" s="1"/>
      <c r="R1612" s="1"/>
      <c r="S1612" s="1"/>
      <c r="T1612" s="1"/>
      <c r="U1612" s="1"/>
      <c r="V1612" s="5"/>
      <c r="W1612" s="5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37">
        <f t="shared" si="75"/>
        <v>0</v>
      </c>
    </row>
    <row r="1613" spans="1:61" hidden="1">
      <c r="A1613" s="6" t="s">
        <v>2902</v>
      </c>
      <c r="B1613" s="6" t="s">
        <v>7771</v>
      </c>
      <c r="C1613" s="6" t="s">
        <v>151</v>
      </c>
      <c r="D1613" s="6"/>
      <c r="E1613" s="6" t="s">
        <v>152</v>
      </c>
      <c r="F1613" s="6" t="s">
        <v>2391</v>
      </c>
      <c r="G1613" s="6"/>
      <c r="H1613" s="1"/>
      <c r="I1613" s="5"/>
      <c r="J1613" s="5"/>
      <c r="K1613" s="1"/>
      <c r="L1613" s="5"/>
      <c r="M1613" s="5"/>
      <c r="N1613" s="26"/>
      <c r="O1613" s="1"/>
      <c r="P1613" s="1"/>
      <c r="Q1613" s="1"/>
      <c r="R1613" s="1"/>
      <c r="S1613" s="1"/>
      <c r="T1613" s="1"/>
      <c r="U1613" s="1"/>
      <c r="V1613" s="5"/>
      <c r="W1613" s="5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37">
        <f t="shared" si="75"/>
        <v>0</v>
      </c>
    </row>
    <row r="1614" spans="1:61" hidden="1">
      <c r="A1614" s="6" t="s">
        <v>2523</v>
      </c>
      <c r="B1614" s="6" t="s">
        <v>2524</v>
      </c>
      <c r="C1614" s="6" t="s">
        <v>7</v>
      </c>
      <c r="D1614" s="6" t="s">
        <v>67</v>
      </c>
      <c r="E1614" s="6" t="s">
        <v>67</v>
      </c>
      <c r="F1614" s="6" t="s">
        <v>2391</v>
      </c>
      <c r="G1614" s="6"/>
      <c r="H1614" s="1"/>
      <c r="I1614" s="5"/>
      <c r="J1614" s="5"/>
      <c r="K1614" s="1"/>
      <c r="L1614" s="5"/>
      <c r="M1614" s="5"/>
      <c r="N1614" s="26"/>
      <c r="O1614" s="1"/>
      <c r="P1614" s="1"/>
      <c r="Q1614" s="1"/>
      <c r="R1614" s="1"/>
      <c r="S1614" s="1"/>
      <c r="T1614" s="1"/>
      <c r="U1614" s="1"/>
      <c r="V1614" s="5"/>
      <c r="W1614" s="5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37">
        <f t="shared" si="75"/>
        <v>0</v>
      </c>
    </row>
    <row r="1615" spans="1:61" hidden="1">
      <c r="A1615" s="6" t="s">
        <v>2525</v>
      </c>
      <c r="B1615" s="6" t="s">
        <v>2526</v>
      </c>
      <c r="C1615" s="6" t="s">
        <v>7</v>
      </c>
      <c r="D1615" s="6" t="s">
        <v>8199</v>
      </c>
      <c r="E1615" s="6" t="s">
        <v>13</v>
      </c>
      <c r="F1615" s="6" t="s">
        <v>2391</v>
      </c>
      <c r="G1615" s="6"/>
      <c r="H1615" s="1"/>
      <c r="I1615" s="5"/>
      <c r="J1615" s="5"/>
      <c r="K1615" s="1"/>
      <c r="L1615" s="5"/>
      <c r="M1615" s="5"/>
      <c r="N1615" s="26"/>
      <c r="O1615" s="1"/>
      <c r="P1615" s="1"/>
      <c r="Q1615" s="1"/>
      <c r="R1615" s="1"/>
      <c r="S1615" s="1"/>
      <c r="T1615" s="1"/>
      <c r="U1615" s="1"/>
      <c r="V1615" s="5"/>
      <c r="W1615" s="5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37">
        <f t="shared" si="75"/>
        <v>0</v>
      </c>
    </row>
    <row r="1616" spans="1:61">
      <c r="A1616" s="7" t="s">
        <v>2527</v>
      </c>
      <c r="B1616" s="7" t="s">
        <v>2528</v>
      </c>
      <c r="C1616" s="7" t="s">
        <v>7</v>
      </c>
      <c r="D1616" s="7" t="s">
        <v>8199</v>
      </c>
      <c r="E1616" s="7" t="s">
        <v>21</v>
      </c>
      <c r="F1616" s="7" t="s">
        <v>2391</v>
      </c>
      <c r="G1616" s="25">
        <v>364597.23552398651</v>
      </c>
      <c r="H1616" s="1">
        <v>3078228.9436660768</v>
      </c>
      <c r="I1616" s="5"/>
      <c r="J1616" s="5"/>
      <c r="K1616" s="1"/>
      <c r="L1616" s="5"/>
      <c r="M1616" s="5"/>
      <c r="N1616" s="26">
        <v>746249.07878720597</v>
      </c>
      <c r="O1616" s="1">
        <v>683983.90824683732</v>
      </c>
      <c r="P1616" s="1">
        <v>1866.14</v>
      </c>
      <c r="Q1616" s="1">
        <v>13156.819821762738</v>
      </c>
      <c r="R1616" s="1"/>
      <c r="S1616" s="1"/>
      <c r="T1616" s="1"/>
      <c r="U1616" s="1"/>
      <c r="V1616" s="5"/>
      <c r="W1616" s="5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>
        <v>49250</v>
      </c>
      <c r="AO1616" s="1"/>
      <c r="AP1616" s="1"/>
      <c r="AQ1616" s="1"/>
      <c r="AR1616" s="1"/>
      <c r="AS1616" s="1"/>
      <c r="AT1616" s="1">
        <v>16980</v>
      </c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37">
        <f>BH1616+BG1616+BF1616+BE1616+BD1616+BB1616+BA1616+AZ1616+AY1616+AX1616+AW1616+AV1616+AU1616+AT1616+AS1616+AR1616+AQ1616+AP1616+AO1616+AN1616+AM1616+AL1616+AK1616+AJ1616+AI1616+AH1616+AG1616+AF1616+AE1616+AD1616+AC1616+AB1616+BC1616+AA1616+Z1616+Y1616+X1616+U1616+T1616+S1616+R1616+Q1616+P1616+O1616+N1616+M1616+L1616+K1616+J1616+I1616+H1616+G1616</f>
        <v>4954312.1260458697</v>
      </c>
    </row>
    <row r="1617" spans="1:61" hidden="1">
      <c r="A1617" s="6" t="s">
        <v>6714</v>
      </c>
      <c r="B1617" s="6" t="s">
        <v>7772</v>
      </c>
      <c r="C1617" s="6" t="s">
        <v>151</v>
      </c>
      <c r="D1617" s="6"/>
      <c r="E1617" s="6" t="s">
        <v>8205</v>
      </c>
      <c r="F1617" s="6" t="s">
        <v>2391</v>
      </c>
      <c r="G1617" s="6"/>
      <c r="H1617" s="1"/>
      <c r="I1617" s="5"/>
      <c r="J1617" s="5"/>
      <c r="K1617" s="1"/>
      <c r="L1617" s="5"/>
      <c r="M1617" s="5"/>
      <c r="N1617" s="26"/>
      <c r="O1617" s="1"/>
      <c r="P1617" s="1"/>
      <c r="Q1617" s="1"/>
      <c r="R1617" s="1"/>
      <c r="S1617" s="1"/>
      <c r="T1617" s="1"/>
      <c r="U1617" s="1"/>
      <c r="V1617" s="5"/>
      <c r="W1617" s="5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37">
        <f>BH1617+BG1617+BF1617+BE1617+BD1617+BB1617+BA1617+AZ1617+AY1617+AX1617+AW1617+AV1617+AU1617+AT1617+AS1617+AR1617+AQ1617+AP1617+AO1617+AN1617+AM1617+AL1617+AK1617+AJ1617+AI1617+AH1617+AG1617+AF1617+AE1617+AD1617+AC1617+AB1617+BC1617+AA1617+Z1617+Y1617+X1617+U1617+T1617+S1617+R1617+Q1617+P1617+O1617+N1617+M1617+L1617+K1617+J1617+I1617+H1617</f>
        <v>0</v>
      </c>
    </row>
    <row r="1618" spans="1:61" hidden="1">
      <c r="A1618" s="6" t="s">
        <v>2903</v>
      </c>
      <c r="B1618" s="6" t="s">
        <v>2904</v>
      </c>
      <c r="C1618" s="6" t="s">
        <v>151</v>
      </c>
      <c r="D1618" s="6"/>
      <c r="E1618" s="6" t="s">
        <v>152</v>
      </c>
      <c r="F1618" s="6" t="s">
        <v>2391</v>
      </c>
      <c r="G1618" s="6"/>
      <c r="H1618" s="1"/>
      <c r="I1618" s="5"/>
      <c r="J1618" s="5"/>
      <c r="K1618" s="1"/>
      <c r="L1618" s="5"/>
      <c r="M1618" s="5"/>
      <c r="N1618" s="26"/>
      <c r="O1618" s="1"/>
      <c r="P1618" s="1"/>
      <c r="Q1618" s="1"/>
      <c r="R1618" s="1"/>
      <c r="S1618" s="1"/>
      <c r="T1618" s="1"/>
      <c r="U1618" s="1"/>
      <c r="V1618" s="5"/>
      <c r="W1618" s="5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37">
        <f>BH1618+BG1618+BF1618+BE1618+BD1618+BB1618+BA1618+AZ1618+AY1618+AX1618+AW1618+AV1618+AU1618+AT1618+AS1618+AR1618+AQ1618+AP1618+AO1618+AN1618+AM1618+AL1618+AK1618+AJ1618+AI1618+AH1618+AG1618+AF1618+AE1618+AD1618+AC1618+AB1618+BC1618+AA1618+Z1618+Y1618+X1618+U1618+T1618+S1618+R1618+Q1618+P1618+O1618+N1618+M1618+L1618+K1618+J1618+I1618+H1618</f>
        <v>0</v>
      </c>
    </row>
    <row r="1619" spans="1:61" hidden="1">
      <c r="A1619" s="6" t="s">
        <v>2905</v>
      </c>
      <c r="B1619" s="6" t="s">
        <v>2906</v>
      </c>
      <c r="C1619" s="6" t="s">
        <v>151</v>
      </c>
      <c r="D1619" s="6"/>
      <c r="E1619" s="6" t="s">
        <v>152</v>
      </c>
      <c r="F1619" s="6" t="s">
        <v>2391</v>
      </c>
      <c r="G1619" s="6"/>
      <c r="H1619" s="1"/>
      <c r="I1619" s="5"/>
      <c r="J1619" s="5"/>
      <c r="K1619" s="1"/>
      <c r="L1619" s="5"/>
      <c r="M1619" s="5"/>
      <c r="N1619" s="26"/>
      <c r="O1619" s="1"/>
      <c r="P1619" s="1"/>
      <c r="Q1619" s="1"/>
      <c r="R1619" s="1"/>
      <c r="S1619" s="1"/>
      <c r="T1619" s="1"/>
      <c r="U1619" s="1"/>
      <c r="V1619" s="5"/>
      <c r="W1619" s="5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37">
        <f>BH1619+BG1619+BF1619+BE1619+BD1619+BB1619+BA1619+AZ1619+AY1619+AX1619+AW1619+AV1619+AU1619+AT1619+AS1619+AR1619+AQ1619+AP1619+AO1619+AN1619+AM1619+AL1619+AK1619+AJ1619+AI1619+AH1619+AG1619+AF1619+AE1619+AD1619+AC1619+AB1619+BC1619+AA1619+Z1619+Y1619+X1619+U1619+T1619+S1619+R1619+Q1619+P1619+O1619+N1619+M1619+L1619+K1619+J1619+I1619+H1619</f>
        <v>0</v>
      </c>
    </row>
    <row r="1620" spans="1:61">
      <c r="A1620" s="7" t="s">
        <v>2529</v>
      </c>
      <c r="B1620" s="7" t="s">
        <v>2530</v>
      </c>
      <c r="C1620" s="7" t="s">
        <v>7</v>
      </c>
      <c r="D1620" s="7" t="s">
        <v>8199</v>
      </c>
      <c r="E1620" s="7" t="s">
        <v>21</v>
      </c>
      <c r="F1620" s="7" t="s">
        <v>2391</v>
      </c>
      <c r="G1620" s="25"/>
      <c r="H1620" s="1"/>
      <c r="I1620" s="5"/>
      <c r="J1620" s="5"/>
      <c r="K1620" s="1"/>
      <c r="L1620" s="5"/>
      <c r="M1620" s="5"/>
      <c r="N1620" s="26"/>
      <c r="O1620" s="1">
        <v>82540.529887214914</v>
      </c>
      <c r="P1620" s="1"/>
      <c r="Q1620" s="1"/>
      <c r="R1620" s="1"/>
      <c r="S1620" s="1"/>
      <c r="T1620" s="1"/>
      <c r="U1620" s="1"/>
      <c r="V1620" s="5"/>
      <c r="W1620" s="5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37">
        <f>BH1620+BG1620+BF1620+BE1620+BD1620+BB1620+BA1620+AZ1620+AY1620+AX1620+AW1620+AV1620+AU1620+AT1620+AS1620+AR1620+AQ1620+AP1620+AO1620+AN1620+AM1620+AL1620+AK1620+AJ1620+AI1620+AH1620+AG1620+AF1620+AE1620+AD1620+AC1620+AB1620+BC1620+AA1620+Z1620+Y1620+X1620+U1620+T1620+S1620+R1620+Q1620+P1620+O1620+N1620+M1620+L1620+K1620+J1620+I1620+H1620+G1620</f>
        <v>82540.529887214914</v>
      </c>
    </row>
    <row r="1621" spans="1:61" hidden="1">
      <c r="A1621" s="6" t="s">
        <v>2907</v>
      </c>
      <c r="B1621" s="6" t="s">
        <v>7773</v>
      </c>
      <c r="C1621" s="6" t="s">
        <v>151</v>
      </c>
      <c r="D1621" s="6"/>
      <c r="E1621" s="6" t="s">
        <v>152</v>
      </c>
      <c r="F1621" s="6" t="s">
        <v>2391</v>
      </c>
      <c r="G1621" s="6"/>
      <c r="H1621" s="1"/>
      <c r="I1621" s="5"/>
      <c r="J1621" s="5"/>
      <c r="K1621" s="1"/>
      <c r="L1621" s="5"/>
      <c r="M1621" s="5"/>
      <c r="N1621" s="26"/>
      <c r="O1621" s="1"/>
      <c r="P1621" s="1"/>
      <c r="Q1621" s="1"/>
      <c r="R1621" s="1"/>
      <c r="S1621" s="1"/>
      <c r="T1621" s="1"/>
      <c r="U1621" s="1"/>
      <c r="V1621" s="5"/>
      <c r="W1621" s="5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37">
        <f t="shared" ref="BI1621:BI1628" si="76">BH1621+BG1621+BF1621+BE1621+BD1621+BB1621+BA1621+AZ1621+AY1621+AX1621+AW1621+AV1621+AU1621+AT1621+AS1621+AR1621+AQ1621+AP1621+AO1621+AN1621+AM1621+AL1621+AK1621+AJ1621+AI1621+AH1621+AG1621+AF1621+AE1621+AD1621+AC1621+AB1621+BC1621+AA1621+Z1621+Y1621+X1621+U1621+T1621+S1621+R1621+Q1621+P1621+O1621+N1621+M1621+L1621+K1621+J1621+I1621+H1621</f>
        <v>0</v>
      </c>
    </row>
    <row r="1622" spans="1:61" hidden="1">
      <c r="A1622" s="6" t="s">
        <v>2908</v>
      </c>
      <c r="B1622" s="6" t="s">
        <v>2909</v>
      </c>
      <c r="C1622" s="6" t="s">
        <v>151</v>
      </c>
      <c r="D1622" s="6"/>
      <c r="E1622" s="6" t="s">
        <v>152</v>
      </c>
      <c r="F1622" s="6" t="s">
        <v>2391</v>
      </c>
      <c r="G1622" s="6"/>
      <c r="H1622" s="1"/>
      <c r="I1622" s="5"/>
      <c r="J1622" s="5"/>
      <c r="K1622" s="1"/>
      <c r="L1622" s="5"/>
      <c r="M1622" s="5"/>
      <c r="N1622" s="26"/>
      <c r="O1622" s="1"/>
      <c r="P1622" s="1"/>
      <c r="Q1622" s="1"/>
      <c r="R1622" s="1"/>
      <c r="S1622" s="1"/>
      <c r="T1622" s="1"/>
      <c r="U1622" s="1"/>
      <c r="V1622" s="5"/>
      <c r="W1622" s="5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37">
        <f t="shared" si="76"/>
        <v>0</v>
      </c>
    </row>
    <row r="1623" spans="1:61" hidden="1">
      <c r="A1623" s="6" t="s">
        <v>2910</v>
      </c>
      <c r="B1623" s="6" t="s">
        <v>2911</v>
      </c>
      <c r="C1623" s="6" t="s">
        <v>151</v>
      </c>
      <c r="D1623" s="6"/>
      <c r="E1623" s="6" t="s">
        <v>152</v>
      </c>
      <c r="F1623" s="6" t="s">
        <v>2391</v>
      </c>
      <c r="G1623" s="6"/>
      <c r="H1623" s="1"/>
      <c r="I1623" s="5"/>
      <c r="J1623" s="5"/>
      <c r="K1623" s="1"/>
      <c r="L1623" s="5"/>
      <c r="M1623" s="5"/>
      <c r="N1623" s="26"/>
      <c r="O1623" s="1"/>
      <c r="P1623" s="1"/>
      <c r="Q1623" s="1"/>
      <c r="R1623" s="1"/>
      <c r="S1623" s="1"/>
      <c r="T1623" s="1"/>
      <c r="U1623" s="1"/>
      <c r="V1623" s="5"/>
      <c r="W1623" s="5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37">
        <f t="shared" si="76"/>
        <v>0</v>
      </c>
    </row>
    <row r="1624" spans="1:61" hidden="1">
      <c r="A1624" s="6" t="s">
        <v>2912</v>
      </c>
      <c r="B1624" s="6" t="s">
        <v>2913</v>
      </c>
      <c r="C1624" s="6" t="s">
        <v>151</v>
      </c>
      <c r="D1624" s="6"/>
      <c r="E1624" s="6" t="s">
        <v>152</v>
      </c>
      <c r="F1624" s="6" t="s">
        <v>2391</v>
      </c>
      <c r="G1624" s="6"/>
      <c r="H1624" s="1"/>
      <c r="I1624" s="5"/>
      <c r="J1624" s="5"/>
      <c r="K1624" s="1"/>
      <c r="L1624" s="5"/>
      <c r="M1624" s="5"/>
      <c r="N1624" s="26"/>
      <c r="O1624" s="1"/>
      <c r="P1624" s="1"/>
      <c r="Q1624" s="1"/>
      <c r="R1624" s="1"/>
      <c r="S1624" s="1"/>
      <c r="T1624" s="1"/>
      <c r="U1624" s="1"/>
      <c r="V1624" s="5"/>
      <c r="W1624" s="5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37">
        <f t="shared" si="76"/>
        <v>0</v>
      </c>
    </row>
    <row r="1625" spans="1:61" hidden="1">
      <c r="A1625" s="6" t="s">
        <v>2531</v>
      </c>
      <c r="B1625" s="6" t="s">
        <v>2532</v>
      </c>
      <c r="C1625" s="6" t="s">
        <v>7</v>
      </c>
      <c r="D1625" s="6" t="s">
        <v>18</v>
      </c>
      <c r="E1625" s="6" t="s">
        <v>31</v>
      </c>
      <c r="F1625" s="6" t="s">
        <v>2391</v>
      </c>
      <c r="G1625" s="6"/>
      <c r="H1625" s="1"/>
      <c r="I1625" s="5"/>
      <c r="J1625" s="5"/>
      <c r="K1625" s="1"/>
      <c r="L1625" s="5"/>
      <c r="M1625" s="5"/>
      <c r="N1625" s="26"/>
      <c r="O1625" s="1"/>
      <c r="P1625" s="1"/>
      <c r="Q1625" s="1"/>
      <c r="R1625" s="1"/>
      <c r="S1625" s="1"/>
      <c r="T1625" s="1"/>
      <c r="U1625" s="1"/>
      <c r="V1625" s="5"/>
      <c r="W1625" s="5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37">
        <f t="shared" si="76"/>
        <v>0</v>
      </c>
    </row>
    <row r="1626" spans="1:61" hidden="1">
      <c r="A1626" s="6" t="s">
        <v>7346</v>
      </c>
      <c r="B1626" s="6" t="s">
        <v>7774</v>
      </c>
      <c r="C1626" s="6" t="s">
        <v>151</v>
      </c>
      <c r="D1626" s="6"/>
      <c r="E1626" s="6" t="s">
        <v>8218</v>
      </c>
      <c r="F1626" s="6" t="s">
        <v>2391</v>
      </c>
      <c r="G1626" s="6"/>
      <c r="H1626" s="1"/>
      <c r="I1626" s="5"/>
      <c r="J1626" s="5"/>
      <c r="K1626" s="1"/>
      <c r="L1626" s="5"/>
      <c r="M1626" s="5"/>
      <c r="N1626" s="26"/>
      <c r="O1626" s="1"/>
      <c r="P1626" s="1"/>
      <c r="Q1626" s="1"/>
      <c r="R1626" s="1"/>
      <c r="S1626" s="1"/>
      <c r="T1626" s="1"/>
      <c r="U1626" s="1"/>
      <c r="V1626" s="5"/>
      <c r="W1626" s="5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37">
        <f t="shared" si="76"/>
        <v>0</v>
      </c>
    </row>
    <row r="1627" spans="1:61" hidden="1">
      <c r="A1627" s="6" t="s">
        <v>2533</v>
      </c>
      <c r="B1627" s="6" t="s">
        <v>2534</v>
      </c>
      <c r="C1627" s="6" t="s">
        <v>7</v>
      </c>
      <c r="D1627" s="6" t="s">
        <v>8199</v>
      </c>
      <c r="E1627" s="6" t="s">
        <v>21</v>
      </c>
      <c r="F1627" s="6" t="s">
        <v>2391</v>
      </c>
      <c r="G1627" s="6"/>
      <c r="H1627" s="1"/>
      <c r="I1627" s="5"/>
      <c r="J1627" s="5"/>
      <c r="K1627" s="1"/>
      <c r="L1627" s="5"/>
      <c r="M1627" s="5"/>
      <c r="N1627" s="26"/>
      <c r="O1627" s="1"/>
      <c r="P1627" s="1"/>
      <c r="Q1627" s="1"/>
      <c r="R1627" s="1"/>
      <c r="S1627" s="1"/>
      <c r="T1627" s="1"/>
      <c r="U1627" s="1"/>
      <c r="V1627" s="5"/>
      <c r="W1627" s="5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37">
        <f t="shared" si="76"/>
        <v>0</v>
      </c>
    </row>
    <row r="1628" spans="1:61" hidden="1">
      <c r="A1628" s="6" t="s">
        <v>2535</v>
      </c>
      <c r="B1628" s="6" t="s">
        <v>2536</v>
      </c>
      <c r="C1628" s="6" t="s">
        <v>7</v>
      </c>
      <c r="D1628" s="6" t="s">
        <v>8199</v>
      </c>
      <c r="E1628" s="6" t="s">
        <v>21</v>
      </c>
      <c r="F1628" s="6" t="s">
        <v>2391</v>
      </c>
      <c r="G1628" s="6"/>
      <c r="H1628" s="1"/>
      <c r="I1628" s="5"/>
      <c r="J1628" s="5"/>
      <c r="K1628" s="1"/>
      <c r="L1628" s="5"/>
      <c r="M1628" s="5"/>
      <c r="N1628" s="26"/>
      <c r="O1628" s="1"/>
      <c r="P1628" s="1"/>
      <c r="Q1628" s="1"/>
      <c r="R1628" s="1"/>
      <c r="S1628" s="1"/>
      <c r="T1628" s="1"/>
      <c r="U1628" s="1"/>
      <c r="V1628" s="5"/>
      <c r="W1628" s="5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37">
        <f t="shared" si="76"/>
        <v>0</v>
      </c>
    </row>
    <row r="1629" spans="1:61">
      <c r="A1629" s="7" t="s">
        <v>2537</v>
      </c>
      <c r="B1629" s="7" t="s">
        <v>2538</v>
      </c>
      <c r="C1629" s="7" t="s">
        <v>7</v>
      </c>
      <c r="D1629" s="7" t="s">
        <v>8199</v>
      </c>
      <c r="E1629" s="7" t="s">
        <v>21</v>
      </c>
      <c r="F1629" s="7" t="s">
        <v>2391</v>
      </c>
      <c r="G1629" s="25"/>
      <c r="H1629" s="1"/>
      <c r="I1629" s="5"/>
      <c r="J1629" s="5"/>
      <c r="K1629" s="1"/>
      <c r="L1629" s="5"/>
      <c r="M1629" s="5"/>
      <c r="N1629" s="26"/>
      <c r="O1629" s="1">
        <v>1866.2651072411377</v>
      </c>
      <c r="P1629" s="1"/>
      <c r="Q1629" s="1"/>
      <c r="R1629" s="1"/>
      <c r="S1629" s="1"/>
      <c r="T1629" s="1"/>
      <c r="U1629" s="1"/>
      <c r="V1629" s="5"/>
      <c r="W1629" s="5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37">
        <f>BH1629+BG1629+BF1629+BE1629+BD1629+BB1629+BA1629+AZ1629+AY1629+AX1629+AW1629+AV1629+AU1629+AT1629+AS1629+AR1629+AQ1629+AP1629+AO1629+AN1629+AM1629+AL1629+AK1629+AJ1629+AI1629+AH1629+AG1629+AF1629+AE1629+AD1629+AC1629+AB1629+BC1629+AA1629+Z1629+Y1629+X1629+U1629+T1629+S1629+R1629+Q1629+P1629+O1629+N1629+M1629+L1629+K1629+J1629+I1629+H1629+G1629</f>
        <v>1866.2651072411377</v>
      </c>
    </row>
    <row r="1630" spans="1:61">
      <c r="A1630" s="7" t="s">
        <v>2539</v>
      </c>
      <c r="B1630" s="7" t="s">
        <v>2540</v>
      </c>
      <c r="C1630" s="7" t="s">
        <v>7</v>
      </c>
      <c r="D1630" s="7" t="s">
        <v>8199</v>
      </c>
      <c r="E1630" s="7" t="s">
        <v>21</v>
      </c>
      <c r="F1630" s="7" t="s">
        <v>2391</v>
      </c>
      <c r="G1630" s="25">
        <v>313700.24010414799</v>
      </c>
      <c r="H1630" s="1">
        <v>5730685.9068424106</v>
      </c>
      <c r="I1630" s="5"/>
      <c r="J1630" s="5"/>
      <c r="K1630" s="1">
        <v>321000</v>
      </c>
      <c r="L1630" s="5"/>
      <c r="M1630" s="5"/>
      <c r="N1630" s="26">
        <v>40539.993589189697</v>
      </c>
      <c r="O1630" s="1">
        <v>422154.46877920732</v>
      </c>
      <c r="P1630" s="1">
        <v>119648.85999999999</v>
      </c>
      <c r="Q1630" s="1"/>
      <c r="R1630" s="1"/>
      <c r="S1630" s="1"/>
      <c r="T1630" s="1"/>
      <c r="U1630" s="1"/>
      <c r="V1630" s="5"/>
      <c r="W1630" s="5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>
        <v>48500</v>
      </c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>
        <v>60874.838100000001</v>
      </c>
      <c r="BD1630" s="1"/>
      <c r="BE1630" s="1">
        <v>260416.24452405577</v>
      </c>
      <c r="BF1630" s="1"/>
      <c r="BG1630" s="1"/>
      <c r="BH1630" s="1"/>
      <c r="BI1630" s="37">
        <f>BH1630+BG1630+BF1630+BE1630+BD1630+BB1630+BA1630+AZ1630+AY1630+AX1630+AW1630+AV1630+AU1630+AT1630+AS1630+AR1630+AQ1630+AP1630+AO1630+AN1630+AM1630+AL1630+AK1630+AJ1630+AI1630+AH1630+AG1630+AF1630+AE1630+AD1630+AC1630+AB1630+BC1630+AA1630+Z1630+Y1630+X1630+U1630+T1630+S1630+R1630+Q1630+P1630+O1630+N1630+M1630+L1630+K1630+J1630+I1630+H1630+G1630</f>
        <v>7317520.5519390116</v>
      </c>
    </row>
    <row r="1631" spans="1:61" hidden="1">
      <c r="A1631" s="6" t="s">
        <v>2541</v>
      </c>
      <c r="B1631" s="6" t="s">
        <v>2542</v>
      </c>
      <c r="C1631" s="6" t="s">
        <v>7</v>
      </c>
      <c r="D1631" s="6" t="s">
        <v>18</v>
      </c>
      <c r="E1631" s="6" t="s">
        <v>21</v>
      </c>
      <c r="F1631" s="6" t="s">
        <v>2391</v>
      </c>
      <c r="G1631" s="6"/>
      <c r="H1631" s="1"/>
      <c r="I1631" s="5"/>
      <c r="J1631" s="5"/>
      <c r="K1631" s="1"/>
      <c r="L1631" s="5"/>
      <c r="M1631" s="5"/>
      <c r="N1631" s="26"/>
      <c r="O1631" s="1"/>
      <c r="P1631" s="1"/>
      <c r="Q1631" s="1"/>
      <c r="R1631" s="1"/>
      <c r="S1631" s="1"/>
      <c r="T1631" s="1"/>
      <c r="U1631" s="1"/>
      <c r="V1631" s="5"/>
      <c r="W1631" s="5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37">
        <f t="shared" ref="BI1631:BI1662" si="77">BH1631+BG1631+BF1631+BE1631+BD1631+BB1631+BA1631+AZ1631+AY1631+AX1631+AW1631+AV1631+AU1631+AT1631+AS1631+AR1631+AQ1631+AP1631+AO1631+AN1631+AM1631+AL1631+AK1631+AJ1631+AI1631+AH1631+AG1631+AF1631+AE1631+AD1631+AC1631+AB1631+BC1631+AA1631+Z1631+Y1631+X1631+U1631+T1631+S1631+R1631+Q1631+P1631+O1631+N1631+M1631+L1631+K1631+J1631+I1631+H1631</f>
        <v>0</v>
      </c>
    </row>
    <row r="1632" spans="1:61" hidden="1">
      <c r="A1632" s="6" t="s">
        <v>2543</v>
      </c>
      <c r="B1632" s="6" t="s">
        <v>2544</v>
      </c>
      <c r="C1632" s="6" t="s">
        <v>7</v>
      </c>
      <c r="D1632" s="6" t="s">
        <v>18</v>
      </c>
      <c r="E1632" s="6" t="s">
        <v>31</v>
      </c>
      <c r="F1632" s="6" t="s">
        <v>2391</v>
      </c>
      <c r="G1632" s="6"/>
      <c r="H1632" s="1"/>
      <c r="I1632" s="5"/>
      <c r="J1632" s="5"/>
      <c r="K1632" s="1"/>
      <c r="L1632" s="5"/>
      <c r="M1632" s="5"/>
      <c r="N1632" s="26"/>
      <c r="O1632" s="1"/>
      <c r="P1632" s="1"/>
      <c r="Q1632" s="1"/>
      <c r="R1632" s="1"/>
      <c r="S1632" s="1"/>
      <c r="T1632" s="1"/>
      <c r="U1632" s="1"/>
      <c r="V1632" s="5"/>
      <c r="W1632" s="5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37">
        <f t="shared" si="77"/>
        <v>0</v>
      </c>
    </row>
    <row r="1633" spans="1:61" hidden="1">
      <c r="A1633" s="6" t="s">
        <v>2545</v>
      </c>
      <c r="B1633" s="6" t="s">
        <v>2546</v>
      </c>
      <c r="C1633" s="6" t="s">
        <v>7</v>
      </c>
      <c r="D1633" s="6" t="s">
        <v>8199</v>
      </c>
      <c r="E1633" s="6" t="s">
        <v>13</v>
      </c>
      <c r="F1633" s="6" t="s">
        <v>2391</v>
      </c>
      <c r="G1633" s="6"/>
      <c r="H1633" s="1"/>
      <c r="I1633" s="5"/>
      <c r="J1633" s="5"/>
      <c r="K1633" s="1"/>
      <c r="L1633" s="5"/>
      <c r="M1633" s="5"/>
      <c r="N1633" s="26"/>
      <c r="O1633" s="1"/>
      <c r="P1633" s="1"/>
      <c r="Q1633" s="1"/>
      <c r="R1633" s="1"/>
      <c r="S1633" s="1"/>
      <c r="T1633" s="1"/>
      <c r="U1633" s="1"/>
      <c r="V1633" s="5"/>
      <c r="W1633" s="5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37">
        <f t="shared" si="77"/>
        <v>0</v>
      </c>
    </row>
    <row r="1634" spans="1:61" hidden="1">
      <c r="A1634" s="6" t="s">
        <v>2547</v>
      </c>
      <c r="B1634" s="6" t="s">
        <v>2548</v>
      </c>
      <c r="C1634" s="6" t="s">
        <v>7</v>
      </c>
      <c r="D1634" s="6" t="s">
        <v>18</v>
      </c>
      <c r="E1634" s="6" t="s">
        <v>21</v>
      </c>
      <c r="F1634" s="6" t="s">
        <v>2391</v>
      </c>
      <c r="G1634" s="6"/>
      <c r="H1634" s="1"/>
      <c r="I1634" s="5"/>
      <c r="J1634" s="5"/>
      <c r="K1634" s="1"/>
      <c r="L1634" s="5"/>
      <c r="M1634" s="5"/>
      <c r="N1634" s="26"/>
      <c r="O1634" s="1"/>
      <c r="P1634" s="1"/>
      <c r="Q1634" s="1"/>
      <c r="R1634" s="1"/>
      <c r="S1634" s="1"/>
      <c r="T1634" s="1"/>
      <c r="U1634" s="1"/>
      <c r="V1634" s="5"/>
      <c r="W1634" s="5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37">
        <f t="shared" si="77"/>
        <v>0</v>
      </c>
    </row>
    <row r="1635" spans="1:61" hidden="1">
      <c r="A1635" s="6" t="s">
        <v>6715</v>
      </c>
      <c r="B1635" s="6" t="s">
        <v>6716</v>
      </c>
      <c r="C1635" s="6" t="s">
        <v>151</v>
      </c>
      <c r="D1635" s="6"/>
      <c r="E1635" s="6" t="s">
        <v>8211</v>
      </c>
      <c r="F1635" s="6" t="s">
        <v>2391</v>
      </c>
      <c r="G1635" s="6"/>
      <c r="H1635" s="1"/>
      <c r="I1635" s="5"/>
      <c r="J1635" s="5"/>
      <c r="K1635" s="1"/>
      <c r="L1635" s="5"/>
      <c r="M1635" s="5"/>
      <c r="N1635" s="26"/>
      <c r="O1635" s="1"/>
      <c r="P1635" s="1"/>
      <c r="Q1635" s="1"/>
      <c r="R1635" s="1"/>
      <c r="S1635" s="1"/>
      <c r="T1635" s="1"/>
      <c r="U1635" s="1"/>
      <c r="V1635" s="5"/>
      <c r="W1635" s="5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37">
        <f t="shared" si="77"/>
        <v>0</v>
      </c>
    </row>
    <row r="1636" spans="1:61" hidden="1">
      <c r="A1636" s="6" t="s">
        <v>2549</v>
      </c>
      <c r="B1636" s="6" t="s">
        <v>2550</v>
      </c>
      <c r="C1636" s="6" t="s">
        <v>7</v>
      </c>
      <c r="D1636" s="6" t="s">
        <v>18</v>
      </c>
      <c r="E1636" s="6" t="s">
        <v>21</v>
      </c>
      <c r="F1636" s="6" t="s">
        <v>2391</v>
      </c>
      <c r="G1636" s="6"/>
      <c r="H1636" s="1"/>
      <c r="I1636" s="5"/>
      <c r="J1636" s="5"/>
      <c r="K1636" s="1"/>
      <c r="L1636" s="5"/>
      <c r="M1636" s="5"/>
      <c r="N1636" s="26"/>
      <c r="O1636" s="1"/>
      <c r="P1636" s="1"/>
      <c r="Q1636" s="1"/>
      <c r="R1636" s="1"/>
      <c r="S1636" s="1"/>
      <c r="T1636" s="1"/>
      <c r="U1636" s="1"/>
      <c r="V1636" s="5"/>
      <c r="W1636" s="5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37">
        <f t="shared" si="77"/>
        <v>0</v>
      </c>
    </row>
    <row r="1637" spans="1:61" hidden="1">
      <c r="A1637" s="6" t="s">
        <v>2551</v>
      </c>
      <c r="B1637" s="6" t="s">
        <v>2552</v>
      </c>
      <c r="C1637" s="6" t="s">
        <v>7</v>
      </c>
      <c r="D1637" s="6" t="s">
        <v>18</v>
      </c>
      <c r="E1637" s="6" t="s">
        <v>13</v>
      </c>
      <c r="F1637" s="6" t="s">
        <v>2391</v>
      </c>
      <c r="G1637" s="6"/>
      <c r="H1637" s="1"/>
      <c r="I1637" s="5"/>
      <c r="J1637" s="5"/>
      <c r="K1637" s="1"/>
      <c r="L1637" s="5"/>
      <c r="M1637" s="5"/>
      <c r="N1637" s="26"/>
      <c r="O1637" s="1"/>
      <c r="P1637" s="1"/>
      <c r="Q1637" s="1"/>
      <c r="R1637" s="1"/>
      <c r="S1637" s="1"/>
      <c r="T1637" s="1"/>
      <c r="U1637" s="1"/>
      <c r="V1637" s="5"/>
      <c r="W1637" s="5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37">
        <f t="shared" si="77"/>
        <v>0</v>
      </c>
    </row>
    <row r="1638" spans="1:61" hidden="1">
      <c r="A1638" s="6" t="s">
        <v>2553</v>
      </c>
      <c r="B1638" s="6" t="s">
        <v>2554</v>
      </c>
      <c r="C1638" s="6" t="s">
        <v>7</v>
      </c>
      <c r="D1638" s="6" t="s">
        <v>8199</v>
      </c>
      <c r="E1638" s="6" t="s">
        <v>13</v>
      </c>
      <c r="F1638" s="6" t="s">
        <v>2391</v>
      </c>
      <c r="G1638" s="6"/>
      <c r="H1638" s="1"/>
      <c r="I1638" s="5"/>
      <c r="J1638" s="5"/>
      <c r="K1638" s="1"/>
      <c r="L1638" s="5"/>
      <c r="M1638" s="5"/>
      <c r="N1638" s="26"/>
      <c r="O1638" s="1"/>
      <c r="P1638" s="1"/>
      <c r="Q1638" s="1"/>
      <c r="R1638" s="1"/>
      <c r="S1638" s="1"/>
      <c r="T1638" s="1"/>
      <c r="U1638" s="1"/>
      <c r="V1638" s="5"/>
      <c r="W1638" s="5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37">
        <f t="shared" si="77"/>
        <v>0</v>
      </c>
    </row>
    <row r="1639" spans="1:61" hidden="1">
      <c r="A1639" s="6" t="s">
        <v>2555</v>
      </c>
      <c r="B1639" s="6" t="s">
        <v>2556</v>
      </c>
      <c r="C1639" s="6" t="s">
        <v>7</v>
      </c>
      <c r="D1639" s="6" t="s">
        <v>8199</v>
      </c>
      <c r="E1639" s="6" t="s">
        <v>13</v>
      </c>
      <c r="F1639" s="6" t="s">
        <v>2391</v>
      </c>
      <c r="G1639" s="6"/>
      <c r="H1639" s="1"/>
      <c r="I1639" s="5"/>
      <c r="J1639" s="5"/>
      <c r="K1639" s="1"/>
      <c r="L1639" s="5"/>
      <c r="M1639" s="5"/>
      <c r="N1639" s="26"/>
      <c r="O1639" s="1"/>
      <c r="P1639" s="1"/>
      <c r="Q1639" s="1"/>
      <c r="R1639" s="1"/>
      <c r="S1639" s="1"/>
      <c r="T1639" s="1"/>
      <c r="U1639" s="1"/>
      <c r="V1639" s="5"/>
      <c r="W1639" s="5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37">
        <f t="shared" si="77"/>
        <v>0</v>
      </c>
    </row>
    <row r="1640" spans="1:61" hidden="1">
      <c r="A1640" s="6" t="s">
        <v>7228</v>
      </c>
      <c r="B1640" s="6" t="s">
        <v>7427</v>
      </c>
      <c r="C1640" s="6" t="s">
        <v>7</v>
      </c>
      <c r="D1640" s="6" t="s">
        <v>8199</v>
      </c>
      <c r="E1640" s="6" t="s">
        <v>8213</v>
      </c>
      <c r="F1640" s="6" t="s">
        <v>2391</v>
      </c>
      <c r="G1640" s="6"/>
      <c r="H1640" s="1"/>
      <c r="I1640" s="5"/>
      <c r="J1640" s="5"/>
      <c r="K1640" s="1"/>
      <c r="L1640" s="5"/>
      <c r="M1640" s="5"/>
      <c r="N1640" s="26"/>
      <c r="O1640" s="1"/>
      <c r="P1640" s="1"/>
      <c r="Q1640" s="1"/>
      <c r="R1640" s="1"/>
      <c r="S1640" s="1"/>
      <c r="T1640" s="1"/>
      <c r="U1640" s="1"/>
      <c r="V1640" s="5"/>
      <c r="W1640" s="5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37">
        <f t="shared" si="77"/>
        <v>0</v>
      </c>
    </row>
    <row r="1641" spans="1:61" hidden="1">
      <c r="A1641" s="6" t="s">
        <v>2557</v>
      </c>
      <c r="B1641" s="6" t="s">
        <v>2558</v>
      </c>
      <c r="C1641" s="6" t="s">
        <v>7</v>
      </c>
      <c r="D1641" s="6" t="s">
        <v>8199</v>
      </c>
      <c r="E1641" s="6" t="s">
        <v>13</v>
      </c>
      <c r="F1641" s="6" t="s">
        <v>2391</v>
      </c>
      <c r="G1641" s="6"/>
      <c r="H1641" s="1"/>
      <c r="I1641" s="5"/>
      <c r="J1641" s="5"/>
      <c r="K1641" s="1"/>
      <c r="L1641" s="5"/>
      <c r="M1641" s="5"/>
      <c r="N1641" s="26"/>
      <c r="O1641" s="1"/>
      <c r="P1641" s="1"/>
      <c r="Q1641" s="1"/>
      <c r="R1641" s="1"/>
      <c r="S1641" s="1"/>
      <c r="T1641" s="1"/>
      <c r="U1641" s="1"/>
      <c r="V1641" s="5"/>
      <c r="W1641" s="5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37">
        <f t="shared" si="77"/>
        <v>0</v>
      </c>
    </row>
    <row r="1642" spans="1:61" hidden="1">
      <c r="A1642" s="6" t="s">
        <v>2559</v>
      </c>
      <c r="B1642" s="6" t="s">
        <v>2560</v>
      </c>
      <c r="C1642" s="6" t="s">
        <v>7</v>
      </c>
      <c r="D1642" s="6" t="s">
        <v>18</v>
      </c>
      <c r="E1642" s="6" t="s">
        <v>13</v>
      </c>
      <c r="F1642" s="6" t="s">
        <v>2391</v>
      </c>
      <c r="G1642" s="6"/>
      <c r="H1642" s="1"/>
      <c r="I1642" s="5"/>
      <c r="J1642" s="5"/>
      <c r="K1642" s="1"/>
      <c r="L1642" s="5"/>
      <c r="M1642" s="5"/>
      <c r="N1642" s="26"/>
      <c r="O1642" s="1"/>
      <c r="P1642" s="1"/>
      <c r="Q1642" s="1"/>
      <c r="R1642" s="1"/>
      <c r="S1642" s="1"/>
      <c r="T1642" s="1"/>
      <c r="U1642" s="1"/>
      <c r="V1642" s="5"/>
      <c r="W1642" s="5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37">
        <f t="shared" si="77"/>
        <v>0</v>
      </c>
    </row>
    <row r="1643" spans="1:61" hidden="1">
      <c r="A1643" s="6" t="s">
        <v>2561</v>
      </c>
      <c r="B1643" s="6" t="s">
        <v>2562</v>
      </c>
      <c r="C1643" s="6" t="s">
        <v>7</v>
      </c>
      <c r="D1643" s="6" t="s">
        <v>18</v>
      </c>
      <c r="E1643" s="6" t="s">
        <v>13</v>
      </c>
      <c r="F1643" s="6" t="s">
        <v>2391</v>
      </c>
      <c r="G1643" s="6"/>
      <c r="H1643" s="1"/>
      <c r="I1643" s="5"/>
      <c r="J1643" s="5"/>
      <c r="K1643" s="1"/>
      <c r="L1643" s="5"/>
      <c r="M1643" s="5"/>
      <c r="N1643" s="26"/>
      <c r="O1643" s="1"/>
      <c r="P1643" s="1"/>
      <c r="Q1643" s="1"/>
      <c r="R1643" s="1"/>
      <c r="S1643" s="1"/>
      <c r="T1643" s="1"/>
      <c r="U1643" s="1"/>
      <c r="V1643" s="5"/>
      <c r="W1643" s="5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37">
        <f t="shared" si="77"/>
        <v>0</v>
      </c>
    </row>
    <row r="1644" spans="1:61" hidden="1">
      <c r="A1644" s="6" t="s">
        <v>2563</v>
      </c>
      <c r="B1644" s="6" t="s">
        <v>2564</v>
      </c>
      <c r="C1644" s="6" t="s">
        <v>7</v>
      </c>
      <c r="D1644" s="6" t="s">
        <v>18</v>
      </c>
      <c r="E1644" s="6" t="s">
        <v>13</v>
      </c>
      <c r="F1644" s="6" t="s">
        <v>2391</v>
      </c>
      <c r="G1644" s="6"/>
      <c r="H1644" s="1"/>
      <c r="I1644" s="5"/>
      <c r="J1644" s="5"/>
      <c r="K1644" s="1"/>
      <c r="L1644" s="5"/>
      <c r="M1644" s="5"/>
      <c r="N1644" s="26"/>
      <c r="O1644" s="1"/>
      <c r="P1644" s="1"/>
      <c r="Q1644" s="1"/>
      <c r="R1644" s="1"/>
      <c r="S1644" s="1"/>
      <c r="T1644" s="1"/>
      <c r="U1644" s="1"/>
      <c r="V1644" s="5"/>
      <c r="W1644" s="5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37">
        <f t="shared" si="77"/>
        <v>0</v>
      </c>
    </row>
    <row r="1645" spans="1:61" hidden="1">
      <c r="A1645" s="6" t="s">
        <v>2914</v>
      </c>
      <c r="B1645" s="6" t="s">
        <v>2915</v>
      </c>
      <c r="C1645" s="6" t="s">
        <v>151</v>
      </c>
      <c r="D1645" s="6"/>
      <c r="E1645" s="6" t="s">
        <v>152</v>
      </c>
      <c r="F1645" s="6" t="s">
        <v>2391</v>
      </c>
      <c r="G1645" s="6"/>
      <c r="H1645" s="1"/>
      <c r="I1645" s="5"/>
      <c r="J1645" s="5"/>
      <c r="K1645" s="1"/>
      <c r="L1645" s="5"/>
      <c r="M1645" s="5"/>
      <c r="N1645" s="26"/>
      <c r="O1645" s="1"/>
      <c r="P1645" s="1"/>
      <c r="Q1645" s="1"/>
      <c r="R1645" s="1"/>
      <c r="S1645" s="1"/>
      <c r="T1645" s="1"/>
      <c r="U1645" s="1"/>
      <c r="V1645" s="5"/>
      <c r="W1645" s="5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37">
        <f t="shared" si="77"/>
        <v>0</v>
      </c>
    </row>
    <row r="1646" spans="1:61" hidden="1">
      <c r="A1646" s="6" t="s">
        <v>6717</v>
      </c>
      <c r="B1646" s="6" t="s">
        <v>7775</v>
      </c>
      <c r="C1646" s="6" t="s">
        <v>151</v>
      </c>
      <c r="D1646" s="6"/>
      <c r="E1646" s="6" t="s">
        <v>8205</v>
      </c>
      <c r="F1646" s="6" t="s">
        <v>2391</v>
      </c>
      <c r="G1646" s="6"/>
      <c r="H1646" s="1"/>
      <c r="I1646" s="5"/>
      <c r="J1646" s="5"/>
      <c r="K1646" s="1"/>
      <c r="L1646" s="5"/>
      <c r="M1646" s="5"/>
      <c r="N1646" s="26"/>
      <c r="O1646" s="1"/>
      <c r="P1646" s="1"/>
      <c r="Q1646" s="1"/>
      <c r="R1646" s="1"/>
      <c r="S1646" s="1"/>
      <c r="T1646" s="1"/>
      <c r="U1646" s="1"/>
      <c r="V1646" s="5"/>
      <c r="W1646" s="5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37">
        <f t="shared" si="77"/>
        <v>0</v>
      </c>
    </row>
    <row r="1647" spans="1:61" hidden="1">
      <c r="A1647" s="6" t="s">
        <v>6718</v>
      </c>
      <c r="B1647" s="6" t="s">
        <v>7776</v>
      </c>
      <c r="C1647" s="6" t="s">
        <v>151</v>
      </c>
      <c r="D1647" s="6"/>
      <c r="E1647" s="6" t="s">
        <v>8205</v>
      </c>
      <c r="F1647" s="6" t="s">
        <v>2391</v>
      </c>
      <c r="G1647" s="6"/>
      <c r="H1647" s="1"/>
      <c r="I1647" s="5"/>
      <c r="J1647" s="5"/>
      <c r="K1647" s="1"/>
      <c r="L1647" s="5"/>
      <c r="M1647" s="5"/>
      <c r="N1647" s="26"/>
      <c r="O1647" s="1"/>
      <c r="P1647" s="1"/>
      <c r="Q1647" s="1"/>
      <c r="R1647" s="1"/>
      <c r="S1647" s="1"/>
      <c r="T1647" s="1"/>
      <c r="U1647" s="1"/>
      <c r="V1647" s="5"/>
      <c r="W1647" s="5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37">
        <f t="shared" si="77"/>
        <v>0</v>
      </c>
    </row>
    <row r="1648" spans="1:61" hidden="1">
      <c r="A1648" s="6" t="s">
        <v>2916</v>
      </c>
      <c r="B1648" s="6" t="s">
        <v>2917</v>
      </c>
      <c r="C1648" s="6" t="s">
        <v>151</v>
      </c>
      <c r="D1648" s="6"/>
      <c r="E1648" s="6" t="s">
        <v>152</v>
      </c>
      <c r="F1648" s="6" t="s">
        <v>2391</v>
      </c>
      <c r="G1648" s="6"/>
      <c r="H1648" s="1"/>
      <c r="I1648" s="5"/>
      <c r="J1648" s="5"/>
      <c r="K1648" s="1"/>
      <c r="L1648" s="5"/>
      <c r="M1648" s="5"/>
      <c r="N1648" s="26"/>
      <c r="O1648" s="1"/>
      <c r="P1648" s="1"/>
      <c r="Q1648" s="1"/>
      <c r="R1648" s="1"/>
      <c r="S1648" s="1"/>
      <c r="T1648" s="1"/>
      <c r="U1648" s="1"/>
      <c r="V1648" s="5"/>
      <c r="W1648" s="5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37">
        <f t="shared" si="77"/>
        <v>0</v>
      </c>
    </row>
    <row r="1649" spans="1:61" hidden="1">
      <c r="A1649" s="6" t="s">
        <v>6719</v>
      </c>
      <c r="B1649" s="6" t="s">
        <v>7777</v>
      </c>
      <c r="C1649" s="6" t="s">
        <v>151</v>
      </c>
      <c r="D1649" s="6"/>
      <c r="E1649" s="6" t="s">
        <v>8205</v>
      </c>
      <c r="F1649" s="6" t="s">
        <v>2391</v>
      </c>
      <c r="G1649" s="6"/>
      <c r="H1649" s="1"/>
      <c r="I1649" s="5"/>
      <c r="J1649" s="5"/>
      <c r="K1649" s="1"/>
      <c r="L1649" s="5"/>
      <c r="M1649" s="5"/>
      <c r="N1649" s="26"/>
      <c r="O1649" s="1"/>
      <c r="P1649" s="1"/>
      <c r="Q1649" s="1"/>
      <c r="R1649" s="1"/>
      <c r="S1649" s="1"/>
      <c r="T1649" s="1"/>
      <c r="U1649" s="1"/>
      <c r="V1649" s="5"/>
      <c r="W1649" s="5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37">
        <f t="shared" si="77"/>
        <v>0</v>
      </c>
    </row>
    <row r="1650" spans="1:61" hidden="1">
      <c r="A1650" s="6" t="s">
        <v>2918</v>
      </c>
      <c r="B1650" s="6" t="s">
        <v>2919</v>
      </c>
      <c r="C1650" s="6" t="s">
        <v>151</v>
      </c>
      <c r="D1650" s="6"/>
      <c r="E1650" s="6" t="s">
        <v>152</v>
      </c>
      <c r="F1650" s="6" t="s">
        <v>2391</v>
      </c>
      <c r="G1650" s="6"/>
      <c r="H1650" s="1"/>
      <c r="I1650" s="5"/>
      <c r="J1650" s="5"/>
      <c r="K1650" s="1"/>
      <c r="L1650" s="5"/>
      <c r="M1650" s="5"/>
      <c r="N1650" s="26"/>
      <c r="O1650" s="1"/>
      <c r="P1650" s="1"/>
      <c r="Q1650" s="1"/>
      <c r="R1650" s="1"/>
      <c r="S1650" s="1"/>
      <c r="T1650" s="1"/>
      <c r="U1650" s="1"/>
      <c r="V1650" s="5"/>
      <c r="W1650" s="5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37">
        <f t="shared" si="77"/>
        <v>0</v>
      </c>
    </row>
    <row r="1651" spans="1:61" hidden="1">
      <c r="A1651" s="6" t="s">
        <v>6720</v>
      </c>
      <c r="B1651" s="6" t="s">
        <v>7778</v>
      </c>
      <c r="C1651" s="6" t="s">
        <v>151</v>
      </c>
      <c r="D1651" s="6"/>
      <c r="E1651" s="6" t="s">
        <v>8205</v>
      </c>
      <c r="F1651" s="6" t="s">
        <v>2391</v>
      </c>
      <c r="G1651" s="6"/>
      <c r="H1651" s="1"/>
      <c r="I1651" s="5"/>
      <c r="J1651" s="5"/>
      <c r="K1651" s="1"/>
      <c r="L1651" s="5"/>
      <c r="M1651" s="5"/>
      <c r="N1651" s="26"/>
      <c r="O1651" s="1"/>
      <c r="P1651" s="1"/>
      <c r="Q1651" s="1"/>
      <c r="R1651" s="1"/>
      <c r="S1651" s="1"/>
      <c r="T1651" s="1"/>
      <c r="U1651" s="1"/>
      <c r="V1651" s="5"/>
      <c r="W1651" s="5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37">
        <f t="shared" si="77"/>
        <v>0</v>
      </c>
    </row>
    <row r="1652" spans="1:61" hidden="1">
      <c r="A1652" s="6" t="s">
        <v>2920</v>
      </c>
      <c r="B1652" s="6" t="s">
        <v>2921</v>
      </c>
      <c r="C1652" s="6" t="s">
        <v>151</v>
      </c>
      <c r="D1652" s="6"/>
      <c r="E1652" s="6" t="s">
        <v>152</v>
      </c>
      <c r="F1652" s="6" t="s">
        <v>2391</v>
      </c>
      <c r="G1652" s="6"/>
      <c r="H1652" s="1"/>
      <c r="I1652" s="5"/>
      <c r="J1652" s="1"/>
      <c r="K1652" s="1"/>
      <c r="L1652" s="5"/>
      <c r="M1652" s="5"/>
      <c r="N1652" s="26"/>
      <c r="O1652" s="1"/>
      <c r="P1652" s="1"/>
      <c r="Q1652" s="1"/>
      <c r="R1652" s="1"/>
      <c r="S1652" s="1"/>
      <c r="T1652" s="1"/>
      <c r="U1652" s="1"/>
      <c r="V1652" s="5"/>
      <c r="W1652" s="5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37">
        <f t="shared" si="77"/>
        <v>0</v>
      </c>
    </row>
    <row r="1653" spans="1:61" hidden="1">
      <c r="A1653" s="6" t="s">
        <v>2922</v>
      </c>
      <c r="B1653" s="6" t="s">
        <v>2923</v>
      </c>
      <c r="C1653" s="6" t="s">
        <v>151</v>
      </c>
      <c r="D1653" s="6"/>
      <c r="E1653" s="6" t="s">
        <v>152</v>
      </c>
      <c r="F1653" s="6" t="s">
        <v>2391</v>
      </c>
      <c r="G1653" s="6"/>
      <c r="H1653" s="1"/>
      <c r="I1653" s="5"/>
      <c r="J1653" s="5"/>
      <c r="K1653" s="1"/>
      <c r="L1653" s="5"/>
      <c r="M1653" s="5"/>
      <c r="N1653" s="26"/>
      <c r="O1653" s="1"/>
      <c r="P1653" s="1"/>
      <c r="Q1653" s="1"/>
      <c r="R1653" s="1"/>
      <c r="S1653" s="1"/>
      <c r="T1653" s="1"/>
      <c r="U1653" s="1"/>
      <c r="V1653" s="5"/>
      <c r="W1653" s="5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37">
        <f t="shared" si="77"/>
        <v>0</v>
      </c>
    </row>
    <row r="1654" spans="1:61" hidden="1">
      <c r="A1654" s="6" t="s">
        <v>2924</v>
      </c>
      <c r="B1654" s="6" t="s">
        <v>2925</v>
      </c>
      <c r="C1654" s="6" t="s">
        <v>151</v>
      </c>
      <c r="D1654" s="6"/>
      <c r="E1654" s="6" t="s">
        <v>152</v>
      </c>
      <c r="F1654" s="6" t="s">
        <v>2391</v>
      </c>
      <c r="G1654" s="6"/>
      <c r="H1654" s="1"/>
      <c r="I1654" s="5"/>
      <c r="J1654" s="5"/>
      <c r="K1654" s="1"/>
      <c r="L1654" s="5"/>
      <c r="M1654" s="5"/>
      <c r="N1654" s="26"/>
      <c r="O1654" s="1"/>
      <c r="P1654" s="1"/>
      <c r="Q1654" s="1"/>
      <c r="R1654" s="1"/>
      <c r="S1654" s="1"/>
      <c r="T1654" s="1"/>
      <c r="U1654" s="1"/>
      <c r="V1654" s="5"/>
      <c r="W1654" s="5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37">
        <f t="shared" si="77"/>
        <v>0</v>
      </c>
    </row>
    <row r="1655" spans="1:61" hidden="1">
      <c r="A1655" s="6" t="s">
        <v>2926</v>
      </c>
      <c r="B1655" s="6" t="s">
        <v>2927</v>
      </c>
      <c r="C1655" s="6" t="s">
        <v>151</v>
      </c>
      <c r="D1655" s="6"/>
      <c r="E1655" s="6" t="s">
        <v>152</v>
      </c>
      <c r="F1655" s="6" t="s">
        <v>2391</v>
      </c>
      <c r="G1655" s="6"/>
      <c r="H1655" s="1"/>
      <c r="I1655" s="5"/>
      <c r="J1655" s="5"/>
      <c r="K1655" s="1"/>
      <c r="L1655" s="5"/>
      <c r="M1655" s="5"/>
      <c r="N1655" s="26"/>
      <c r="O1655" s="1"/>
      <c r="P1655" s="1"/>
      <c r="Q1655" s="1"/>
      <c r="R1655" s="1"/>
      <c r="S1655" s="1"/>
      <c r="T1655" s="1"/>
      <c r="U1655" s="1"/>
      <c r="V1655" s="5"/>
      <c r="W1655" s="5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37">
        <f t="shared" si="77"/>
        <v>0</v>
      </c>
    </row>
    <row r="1656" spans="1:61" hidden="1">
      <c r="A1656" s="6" t="s">
        <v>2928</v>
      </c>
      <c r="B1656" s="6" t="s">
        <v>2929</v>
      </c>
      <c r="C1656" s="6" t="s">
        <v>151</v>
      </c>
      <c r="D1656" s="6"/>
      <c r="E1656" s="6" t="s">
        <v>152</v>
      </c>
      <c r="F1656" s="6" t="s">
        <v>2391</v>
      </c>
      <c r="G1656" s="6"/>
      <c r="H1656" s="1"/>
      <c r="I1656" s="5"/>
      <c r="J1656" s="5"/>
      <c r="K1656" s="1"/>
      <c r="L1656" s="5"/>
      <c r="M1656" s="5"/>
      <c r="N1656" s="26"/>
      <c r="O1656" s="1"/>
      <c r="P1656" s="1"/>
      <c r="Q1656" s="1"/>
      <c r="R1656" s="1"/>
      <c r="S1656" s="1"/>
      <c r="T1656" s="1"/>
      <c r="U1656" s="1"/>
      <c r="V1656" s="5"/>
      <c r="W1656" s="5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37">
        <f t="shared" si="77"/>
        <v>0</v>
      </c>
    </row>
    <row r="1657" spans="1:61" hidden="1">
      <c r="A1657" s="6" t="s">
        <v>6721</v>
      </c>
      <c r="B1657" s="6" t="s">
        <v>7779</v>
      </c>
      <c r="C1657" s="6" t="s">
        <v>151</v>
      </c>
      <c r="D1657" s="6"/>
      <c r="E1657" s="6" t="s">
        <v>8205</v>
      </c>
      <c r="F1657" s="6" t="s">
        <v>2391</v>
      </c>
      <c r="G1657" s="6"/>
      <c r="H1657" s="1"/>
      <c r="I1657" s="5"/>
      <c r="J1657" s="5"/>
      <c r="K1657" s="1"/>
      <c r="L1657" s="5"/>
      <c r="M1657" s="5"/>
      <c r="N1657" s="26"/>
      <c r="O1657" s="1"/>
      <c r="P1657" s="1"/>
      <c r="Q1657" s="1"/>
      <c r="R1657" s="1"/>
      <c r="S1657" s="1"/>
      <c r="T1657" s="1"/>
      <c r="U1657" s="1"/>
      <c r="V1657" s="5"/>
      <c r="W1657" s="5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37">
        <f t="shared" si="77"/>
        <v>0</v>
      </c>
    </row>
    <row r="1658" spans="1:61" hidden="1">
      <c r="A1658" s="6" t="s">
        <v>2930</v>
      </c>
      <c r="B1658" s="6" t="s">
        <v>2931</v>
      </c>
      <c r="C1658" s="6" t="s">
        <v>151</v>
      </c>
      <c r="D1658" s="6"/>
      <c r="E1658" s="6" t="s">
        <v>152</v>
      </c>
      <c r="F1658" s="6" t="s">
        <v>2391</v>
      </c>
      <c r="G1658" s="6"/>
      <c r="H1658" s="1"/>
      <c r="I1658" s="5"/>
      <c r="J1658" s="5"/>
      <c r="K1658" s="1"/>
      <c r="L1658" s="5"/>
      <c r="M1658" s="5"/>
      <c r="N1658" s="26"/>
      <c r="O1658" s="1"/>
      <c r="P1658" s="1"/>
      <c r="Q1658" s="1"/>
      <c r="R1658" s="1"/>
      <c r="S1658" s="1"/>
      <c r="T1658" s="1"/>
      <c r="U1658" s="1"/>
      <c r="V1658" s="5"/>
      <c r="W1658" s="5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37">
        <f t="shared" si="77"/>
        <v>0</v>
      </c>
    </row>
    <row r="1659" spans="1:61" hidden="1">
      <c r="A1659" s="6" t="s">
        <v>6722</v>
      </c>
      <c r="B1659" s="6" t="s">
        <v>7780</v>
      </c>
      <c r="C1659" s="6" t="s">
        <v>151</v>
      </c>
      <c r="D1659" s="6"/>
      <c r="E1659" s="6" t="s">
        <v>8211</v>
      </c>
      <c r="F1659" s="6" t="s">
        <v>2391</v>
      </c>
      <c r="G1659" s="6"/>
      <c r="H1659" s="1"/>
      <c r="I1659" s="5"/>
      <c r="J1659" s="5"/>
      <c r="K1659" s="1"/>
      <c r="L1659" s="5"/>
      <c r="M1659" s="5"/>
      <c r="N1659" s="26"/>
      <c r="O1659" s="1"/>
      <c r="P1659" s="1"/>
      <c r="Q1659" s="1"/>
      <c r="R1659" s="1"/>
      <c r="S1659" s="1"/>
      <c r="T1659" s="1"/>
      <c r="U1659" s="1"/>
      <c r="V1659" s="5"/>
      <c r="W1659" s="5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37">
        <f t="shared" si="77"/>
        <v>0</v>
      </c>
    </row>
    <row r="1660" spans="1:61" hidden="1">
      <c r="A1660" s="6" t="s">
        <v>6723</v>
      </c>
      <c r="B1660" s="6" t="s">
        <v>7781</v>
      </c>
      <c r="C1660" s="6" t="s">
        <v>151</v>
      </c>
      <c r="D1660" s="6"/>
      <c r="E1660" s="6" t="s">
        <v>8205</v>
      </c>
      <c r="F1660" s="6" t="s">
        <v>2391</v>
      </c>
      <c r="G1660" s="6"/>
      <c r="H1660" s="1"/>
      <c r="I1660" s="5"/>
      <c r="J1660" s="5"/>
      <c r="K1660" s="1"/>
      <c r="L1660" s="5"/>
      <c r="M1660" s="5"/>
      <c r="N1660" s="26"/>
      <c r="O1660" s="1"/>
      <c r="P1660" s="1"/>
      <c r="Q1660" s="1"/>
      <c r="R1660" s="1"/>
      <c r="S1660" s="1"/>
      <c r="T1660" s="1"/>
      <c r="U1660" s="1"/>
      <c r="V1660" s="5"/>
      <c r="W1660" s="5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37">
        <f t="shared" si="77"/>
        <v>0</v>
      </c>
    </row>
    <row r="1661" spans="1:61" hidden="1">
      <c r="A1661" s="6" t="s">
        <v>2565</v>
      </c>
      <c r="B1661" s="6" t="s">
        <v>2566</v>
      </c>
      <c r="C1661" s="6" t="s">
        <v>7</v>
      </c>
      <c r="D1661" s="6" t="s">
        <v>18</v>
      </c>
      <c r="E1661" s="6" t="s">
        <v>21</v>
      </c>
      <c r="F1661" s="6" t="s">
        <v>2391</v>
      </c>
      <c r="G1661" s="6"/>
      <c r="H1661" s="1"/>
      <c r="I1661" s="5"/>
      <c r="J1661" s="5"/>
      <c r="K1661" s="1"/>
      <c r="L1661" s="5"/>
      <c r="M1661" s="5"/>
      <c r="N1661" s="26"/>
      <c r="O1661" s="1"/>
      <c r="P1661" s="1"/>
      <c r="Q1661" s="1"/>
      <c r="R1661" s="1"/>
      <c r="S1661" s="1"/>
      <c r="T1661" s="1"/>
      <c r="U1661" s="1"/>
      <c r="V1661" s="5"/>
      <c r="W1661" s="5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37">
        <f t="shared" si="77"/>
        <v>0</v>
      </c>
    </row>
    <row r="1662" spans="1:61" hidden="1">
      <c r="A1662" s="6" t="s">
        <v>2567</v>
      </c>
      <c r="B1662" s="6" t="s">
        <v>2568</v>
      </c>
      <c r="C1662" s="6" t="s">
        <v>7</v>
      </c>
      <c r="D1662" s="6" t="s">
        <v>8199</v>
      </c>
      <c r="E1662" s="6" t="s">
        <v>13</v>
      </c>
      <c r="F1662" s="6" t="s">
        <v>2391</v>
      </c>
      <c r="G1662" s="6"/>
      <c r="H1662" s="1"/>
      <c r="I1662" s="5"/>
      <c r="J1662" s="5"/>
      <c r="K1662" s="1"/>
      <c r="L1662" s="5"/>
      <c r="M1662" s="5"/>
      <c r="N1662" s="26"/>
      <c r="O1662" s="1"/>
      <c r="P1662" s="1"/>
      <c r="Q1662" s="1"/>
      <c r="R1662" s="1"/>
      <c r="S1662" s="1"/>
      <c r="T1662" s="1"/>
      <c r="U1662" s="1"/>
      <c r="V1662" s="5"/>
      <c r="W1662" s="5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37">
        <f t="shared" si="77"/>
        <v>0</v>
      </c>
    </row>
    <row r="1663" spans="1:61" hidden="1">
      <c r="A1663" s="6" t="s">
        <v>6724</v>
      </c>
      <c r="B1663" s="6" t="s">
        <v>6725</v>
      </c>
      <c r="C1663" s="6" t="s">
        <v>151</v>
      </c>
      <c r="D1663" s="6"/>
      <c r="E1663" s="6" t="s">
        <v>8205</v>
      </c>
      <c r="F1663" s="6" t="s">
        <v>2391</v>
      </c>
      <c r="G1663" s="6"/>
      <c r="H1663" s="1"/>
      <c r="I1663" s="5"/>
      <c r="J1663" s="5"/>
      <c r="K1663" s="1"/>
      <c r="L1663" s="5"/>
      <c r="M1663" s="5"/>
      <c r="N1663" s="26"/>
      <c r="O1663" s="1"/>
      <c r="P1663" s="1"/>
      <c r="Q1663" s="1"/>
      <c r="R1663" s="1"/>
      <c r="S1663" s="1"/>
      <c r="T1663" s="1"/>
      <c r="U1663" s="1"/>
      <c r="V1663" s="5"/>
      <c r="W1663" s="5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37">
        <f t="shared" ref="BI1663:BI1681" si="78">BH1663+BG1663+BF1663+BE1663+BD1663+BB1663+BA1663+AZ1663+AY1663+AX1663+AW1663+AV1663+AU1663+AT1663+AS1663+AR1663+AQ1663+AP1663+AO1663+AN1663+AM1663+AL1663+AK1663+AJ1663+AI1663+AH1663+AG1663+AF1663+AE1663+AD1663+AC1663+AB1663+BC1663+AA1663+Z1663+Y1663+X1663+U1663+T1663+S1663+R1663+Q1663+P1663+O1663+N1663+M1663+L1663+K1663+J1663+I1663+H1663</f>
        <v>0</v>
      </c>
    </row>
    <row r="1664" spans="1:61" hidden="1">
      <c r="A1664" s="6" t="s">
        <v>6726</v>
      </c>
      <c r="B1664" s="6" t="s">
        <v>7782</v>
      </c>
      <c r="C1664" s="6" t="s">
        <v>151</v>
      </c>
      <c r="D1664" s="6"/>
      <c r="E1664" s="6" t="s">
        <v>8205</v>
      </c>
      <c r="F1664" s="6" t="s">
        <v>2391</v>
      </c>
      <c r="G1664" s="6"/>
      <c r="H1664" s="1"/>
      <c r="I1664" s="5"/>
      <c r="J1664" s="5"/>
      <c r="K1664" s="1"/>
      <c r="L1664" s="5"/>
      <c r="M1664" s="5"/>
      <c r="N1664" s="26"/>
      <c r="O1664" s="1"/>
      <c r="P1664" s="1"/>
      <c r="Q1664" s="1"/>
      <c r="R1664" s="1"/>
      <c r="S1664" s="1"/>
      <c r="T1664" s="1"/>
      <c r="U1664" s="1"/>
      <c r="V1664" s="5"/>
      <c r="W1664" s="5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37">
        <f t="shared" si="78"/>
        <v>0</v>
      </c>
    </row>
    <row r="1665" spans="1:61" hidden="1">
      <c r="A1665" s="6" t="s">
        <v>2569</v>
      </c>
      <c r="B1665" s="6" t="s">
        <v>2570</v>
      </c>
      <c r="C1665" s="6" t="s">
        <v>7</v>
      </c>
      <c r="D1665" s="6" t="s">
        <v>18</v>
      </c>
      <c r="E1665" s="6" t="s">
        <v>13</v>
      </c>
      <c r="F1665" s="6" t="s">
        <v>2391</v>
      </c>
      <c r="G1665" s="6"/>
      <c r="H1665" s="1"/>
      <c r="I1665" s="5"/>
      <c r="J1665" s="5"/>
      <c r="K1665" s="1"/>
      <c r="L1665" s="5"/>
      <c r="M1665" s="5"/>
      <c r="N1665" s="26"/>
      <c r="O1665" s="1"/>
      <c r="P1665" s="1"/>
      <c r="Q1665" s="1"/>
      <c r="R1665" s="1"/>
      <c r="S1665" s="1"/>
      <c r="T1665" s="1"/>
      <c r="U1665" s="1"/>
      <c r="V1665" s="5"/>
      <c r="W1665" s="5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37">
        <f t="shared" si="78"/>
        <v>0</v>
      </c>
    </row>
    <row r="1666" spans="1:61" hidden="1">
      <c r="A1666" s="6" t="s">
        <v>2571</v>
      </c>
      <c r="B1666" s="6" t="s">
        <v>2572</v>
      </c>
      <c r="C1666" s="6" t="s">
        <v>7</v>
      </c>
      <c r="D1666" s="6" t="s">
        <v>67</v>
      </c>
      <c r="E1666" s="6" t="s">
        <v>67</v>
      </c>
      <c r="F1666" s="6" t="s">
        <v>2391</v>
      </c>
      <c r="G1666" s="6"/>
      <c r="H1666" s="1"/>
      <c r="I1666" s="5"/>
      <c r="J1666" s="5"/>
      <c r="K1666" s="1"/>
      <c r="L1666" s="5"/>
      <c r="M1666" s="5"/>
      <c r="N1666" s="26"/>
      <c r="O1666" s="1"/>
      <c r="P1666" s="1"/>
      <c r="Q1666" s="1"/>
      <c r="R1666" s="1"/>
      <c r="S1666" s="1"/>
      <c r="T1666" s="1"/>
      <c r="U1666" s="1"/>
      <c r="V1666" s="5"/>
      <c r="W1666" s="5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37">
        <f t="shared" si="78"/>
        <v>0</v>
      </c>
    </row>
    <row r="1667" spans="1:61" hidden="1">
      <c r="A1667" s="6" t="s">
        <v>2573</v>
      </c>
      <c r="B1667" s="6" t="s">
        <v>2574</v>
      </c>
      <c r="C1667" s="6" t="s">
        <v>7</v>
      </c>
      <c r="D1667" s="6" t="s">
        <v>67</v>
      </c>
      <c r="E1667" s="6" t="s">
        <v>67</v>
      </c>
      <c r="F1667" s="6" t="s">
        <v>2391</v>
      </c>
      <c r="G1667" s="6"/>
      <c r="H1667" s="1"/>
      <c r="I1667" s="5"/>
      <c r="J1667" s="5"/>
      <c r="K1667" s="1"/>
      <c r="L1667" s="5"/>
      <c r="M1667" s="5"/>
      <c r="N1667" s="26"/>
      <c r="O1667" s="1"/>
      <c r="P1667" s="1"/>
      <c r="Q1667" s="1"/>
      <c r="R1667" s="1"/>
      <c r="S1667" s="1"/>
      <c r="T1667" s="1"/>
      <c r="U1667" s="1"/>
      <c r="V1667" s="5"/>
      <c r="W1667" s="5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37">
        <f t="shared" si="78"/>
        <v>0</v>
      </c>
    </row>
    <row r="1668" spans="1:61" hidden="1">
      <c r="A1668" s="6" t="s">
        <v>2575</v>
      </c>
      <c r="B1668" s="6" t="s">
        <v>2576</v>
      </c>
      <c r="C1668" s="6" t="s">
        <v>7</v>
      </c>
      <c r="D1668" s="6" t="s">
        <v>67</v>
      </c>
      <c r="E1668" s="6" t="s">
        <v>67</v>
      </c>
      <c r="F1668" s="6" t="s">
        <v>2391</v>
      </c>
      <c r="G1668" s="6"/>
      <c r="H1668" s="1"/>
      <c r="I1668" s="5"/>
      <c r="J1668" s="5"/>
      <c r="K1668" s="1"/>
      <c r="L1668" s="5"/>
      <c r="M1668" s="5"/>
      <c r="N1668" s="26"/>
      <c r="O1668" s="1"/>
      <c r="P1668" s="1"/>
      <c r="Q1668" s="1"/>
      <c r="R1668" s="1"/>
      <c r="S1668" s="1"/>
      <c r="T1668" s="1"/>
      <c r="U1668" s="1"/>
      <c r="V1668" s="5"/>
      <c r="W1668" s="5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37">
        <f t="shared" si="78"/>
        <v>0</v>
      </c>
    </row>
    <row r="1669" spans="1:61" hidden="1">
      <c r="A1669" s="6" t="s">
        <v>2932</v>
      </c>
      <c r="B1669" s="6" t="s">
        <v>2933</v>
      </c>
      <c r="C1669" s="6" t="s">
        <v>151</v>
      </c>
      <c r="D1669" s="6"/>
      <c r="E1669" s="6" t="s">
        <v>152</v>
      </c>
      <c r="F1669" s="6" t="s">
        <v>2391</v>
      </c>
      <c r="G1669" s="6"/>
      <c r="H1669" s="1"/>
      <c r="I1669" s="5"/>
      <c r="J1669" s="5"/>
      <c r="K1669" s="1"/>
      <c r="L1669" s="5"/>
      <c r="M1669" s="5"/>
      <c r="N1669" s="26"/>
      <c r="O1669" s="1"/>
      <c r="P1669" s="1"/>
      <c r="Q1669" s="1"/>
      <c r="R1669" s="1"/>
      <c r="S1669" s="1"/>
      <c r="T1669" s="1"/>
      <c r="U1669" s="1"/>
      <c r="V1669" s="5"/>
      <c r="W1669" s="5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37">
        <f t="shared" si="78"/>
        <v>0</v>
      </c>
    </row>
    <row r="1670" spans="1:61" hidden="1">
      <c r="A1670" s="6" t="s">
        <v>2934</v>
      </c>
      <c r="B1670" s="6" t="s">
        <v>2935</v>
      </c>
      <c r="C1670" s="6" t="s">
        <v>151</v>
      </c>
      <c r="D1670" s="6"/>
      <c r="E1670" s="6" t="s">
        <v>152</v>
      </c>
      <c r="F1670" s="6" t="s">
        <v>2391</v>
      </c>
      <c r="G1670" s="6"/>
      <c r="H1670" s="1"/>
      <c r="I1670" s="5"/>
      <c r="J1670" s="5"/>
      <c r="K1670" s="1"/>
      <c r="L1670" s="5"/>
      <c r="M1670" s="5"/>
      <c r="N1670" s="26"/>
      <c r="O1670" s="1"/>
      <c r="P1670" s="1"/>
      <c r="Q1670" s="1"/>
      <c r="R1670" s="1"/>
      <c r="S1670" s="1"/>
      <c r="T1670" s="1"/>
      <c r="U1670" s="1"/>
      <c r="V1670" s="5"/>
      <c r="W1670" s="5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37">
        <f t="shared" si="78"/>
        <v>0</v>
      </c>
    </row>
    <row r="1671" spans="1:61" hidden="1">
      <c r="A1671" s="6" t="s">
        <v>2577</v>
      </c>
      <c r="B1671" s="6" t="s">
        <v>2578</v>
      </c>
      <c r="C1671" s="6" t="s">
        <v>7</v>
      </c>
      <c r="D1671" s="6" t="s">
        <v>67</v>
      </c>
      <c r="E1671" s="6" t="s">
        <v>67</v>
      </c>
      <c r="F1671" s="6" t="s">
        <v>2391</v>
      </c>
      <c r="G1671" s="6"/>
      <c r="H1671" s="1"/>
      <c r="I1671" s="5"/>
      <c r="J1671" s="5"/>
      <c r="K1671" s="1"/>
      <c r="L1671" s="5"/>
      <c r="M1671" s="5"/>
      <c r="N1671" s="26"/>
      <c r="O1671" s="1"/>
      <c r="P1671" s="1"/>
      <c r="Q1671" s="1"/>
      <c r="R1671" s="1"/>
      <c r="S1671" s="1"/>
      <c r="T1671" s="1"/>
      <c r="U1671" s="1"/>
      <c r="V1671" s="5"/>
      <c r="W1671" s="5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37">
        <f t="shared" si="78"/>
        <v>0</v>
      </c>
    </row>
    <row r="1672" spans="1:61" hidden="1">
      <c r="A1672" s="6" t="s">
        <v>2936</v>
      </c>
      <c r="B1672" s="6" t="s">
        <v>2937</v>
      </c>
      <c r="C1672" s="6" t="s">
        <v>151</v>
      </c>
      <c r="D1672" s="6"/>
      <c r="E1672" s="6" t="s">
        <v>152</v>
      </c>
      <c r="F1672" s="6" t="s">
        <v>2391</v>
      </c>
      <c r="G1672" s="6"/>
      <c r="H1672" s="1"/>
      <c r="I1672" s="5"/>
      <c r="J1672" s="5"/>
      <c r="K1672" s="1"/>
      <c r="L1672" s="5"/>
      <c r="M1672" s="5"/>
      <c r="N1672" s="26"/>
      <c r="O1672" s="1"/>
      <c r="P1672" s="1"/>
      <c r="Q1672" s="1"/>
      <c r="R1672" s="1"/>
      <c r="S1672" s="1"/>
      <c r="T1672" s="1"/>
      <c r="U1672" s="1"/>
      <c r="V1672" s="5"/>
      <c r="W1672" s="5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37">
        <f t="shared" si="78"/>
        <v>0</v>
      </c>
    </row>
    <row r="1673" spans="1:61" hidden="1">
      <c r="A1673" s="6" t="s">
        <v>2579</v>
      </c>
      <c r="B1673" s="6" t="s">
        <v>2580</v>
      </c>
      <c r="C1673" s="6" t="s">
        <v>7</v>
      </c>
      <c r="D1673" s="6" t="s">
        <v>67</v>
      </c>
      <c r="E1673" s="6" t="s">
        <v>67</v>
      </c>
      <c r="F1673" s="6" t="s">
        <v>2391</v>
      </c>
      <c r="G1673" s="6"/>
      <c r="H1673" s="1"/>
      <c r="I1673" s="5"/>
      <c r="J1673" s="5"/>
      <c r="K1673" s="1"/>
      <c r="L1673" s="5"/>
      <c r="M1673" s="5"/>
      <c r="N1673" s="26"/>
      <c r="O1673" s="1"/>
      <c r="P1673" s="1"/>
      <c r="Q1673" s="1"/>
      <c r="R1673" s="1"/>
      <c r="S1673" s="1"/>
      <c r="T1673" s="1"/>
      <c r="U1673" s="1"/>
      <c r="V1673" s="5"/>
      <c r="W1673" s="5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37">
        <f t="shared" si="78"/>
        <v>0</v>
      </c>
    </row>
    <row r="1674" spans="1:61" hidden="1">
      <c r="A1674" s="6" t="s">
        <v>2581</v>
      </c>
      <c r="B1674" s="6" t="s">
        <v>2582</v>
      </c>
      <c r="C1674" s="6" t="s">
        <v>7</v>
      </c>
      <c r="D1674" s="6" t="s">
        <v>67</v>
      </c>
      <c r="E1674" s="6" t="s">
        <v>67</v>
      </c>
      <c r="F1674" s="6" t="s">
        <v>2391</v>
      </c>
      <c r="G1674" s="6"/>
      <c r="H1674" s="1"/>
      <c r="I1674" s="5"/>
      <c r="J1674" s="5"/>
      <c r="K1674" s="1"/>
      <c r="L1674" s="5"/>
      <c r="M1674" s="5"/>
      <c r="N1674" s="26"/>
      <c r="O1674" s="1"/>
      <c r="P1674" s="1"/>
      <c r="Q1674" s="1"/>
      <c r="R1674" s="1"/>
      <c r="S1674" s="1"/>
      <c r="T1674" s="1"/>
      <c r="U1674" s="1"/>
      <c r="V1674" s="5"/>
      <c r="W1674" s="5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37">
        <f t="shared" si="78"/>
        <v>0</v>
      </c>
    </row>
    <row r="1675" spans="1:61" hidden="1">
      <c r="A1675" s="6" t="s">
        <v>2583</v>
      </c>
      <c r="B1675" s="6" t="s">
        <v>2584</v>
      </c>
      <c r="C1675" s="6" t="s">
        <v>7</v>
      </c>
      <c r="D1675" s="6" t="s">
        <v>67</v>
      </c>
      <c r="E1675" s="6" t="s">
        <v>67</v>
      </c>
      <c r="F1675" s="6" t="s">
        <v>2391</v>
      </c>
      <c r="G1675" s="6"/>
      <c r="H1675" s="1"/>
      <c r="I1675" s="5"/>
      <c r="J1675" s="5"/>
      <c r="K1675" s="1"/>
      <c r="L1675" s="5"/>
      <c r="M1675" s="5"/>
      <c r="N1675" s="26"/>
      <c r="O1675" s="1"/>
      <c r="P1675" s="1"/>
      <c r="Q1675" s="1"/>
      <c r="R1675" s="1"/>
      <c r="S1675" s="1"/>
      <c r="T1675" s="1"/>
      <c r="U1675" s="1"/>
      <c r="V1675" s="5"/>
      <c r="W1675" s="5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37">
        <f t="shared" si="78"/>
        <v>0</v>
      </c>
    </row>
    <row r="1676" spans="1:61" hidden="1">
      <c r="A1676" s="6" t="s">
        <v>2585</v>
      </c>
      <c r="B1676" s="6" t="s">
        <v>2586</v>
      </c>
      <c r="C1676" s="6" t="s">
        <v>7</v>
      </c>
      <c r="D1676" s="6" t="s">
        <v>18</v>
      </c>
      <c r="E1676" s="6" t="s">
        <v>13</v>
      </c>
      <c r="F1676" s="6" t="s">
        <v>2391</v>
      </c>
      <c r="G1676" s="6"/>
      <c r="H1676" s="1"/>
      <c r="I1676" s="5"/>
      <c r="J1676" s="5"/>
      <c r="K1676" s="1"/>
      <c r="L1676" s="5"/>
      <c r="M1676" s="5"/>
      <c r="N1676" s="26"/>
      <c r="O1676" s="1"/>
      <c r="P1676" s="1"/>
      <c r="Q1676" s="1"/>
      <c r="R1676" s="1"/>
      <c r="S1676" s="1"/>
      <c r="T1676" s="1"/>
      <c r="U1676" s="1"/>
      <c r="V1676" s="5"/>
      <c r="W1676" s="5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37">
        <f t="shared" si="78"/>
        <v>0</v>
      </c>
    </row>
    <row r="1677" spans="1:61" hidden="1">
      <c r="A1677" s="6" t="s">
        <v>2938</v>
      </c>
      <c r="B1677" s="6" t="s">
        <v>2939</v>
      </c>
      <c r="C1677" s="6" t="s">
        <v>151</v>
      </c>
      <c r="D1677" s="6"/>
      <c r="E1677" s="6" t="s">
        <v>152</v>
      </c>
      <c r="F1677" s="6" t="s">
        <v>2391</v>
      </c>
      <c r="G1677" s="6"/>
      <c r="H1677" s="1"/>
      <c r="I1677" s="5"/>
      <c r="J1677" s="5"/>
      <c r="K1677" s="1"/>
      <c r="L1677" s="5"/>
      <c r="M1677" s="5"/>
      <c r="N1677" s="26"/>
      <c r="O1677" s="1"/>
      <c r="P1677" s="1"/>
      <c r="Q1677" s="1"/>
      <c r="R1677" s="1"/>
      <c r="S1677" s="1"/>
      <c r="T1677" s="1"/>
      <c r="U1677" s="1"/>
      <c r="V1677" s="5"/>
      <c r="W1677" s="5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37">
        <f t="shared" si="78"/>
        <v>0</v>
      </c>
    </row>
    <row r="1678" spans="1:61" hidden="1">
      <c r="A1678" s="6" t="s">
        <v>2940</v>
      </c>
      <c r="B1678" s="6" t="s">
        <v>2941</v>
      </c>
      <c r="C1678" s="6" t="s">
        <v>151</v>
      </c>
      <c r="D1678" s="6"/>
      <c r="E1678" s="6" t="s">
        <v>152</v>
      </c>
      <c r="F1678" s="6" t="s">
        <v>2391</v>
      </c>
      <c r="G1678" s="6"/>
      <c r="H1678" s="1"/>
      <c r="I1678" s="5"/>
      <c r="J1678" s="5"/>
      <c r="K1678" s="1"/>
      <c r="L1678" s="5"/>
      <c r="M1678" s="5"/>
      <c r="N1678" s="26"/>
      <c r="O1678" s="1"/>
      <c r="P1678" s="1"/>
      <c r="Q1678" s="1"/>
      <c r="R1678" s="1"/>
      <c r="S1678" s="1"/>
      <c r="T1678" s="1"/>
      <c r="U1678" s="1"/>
      <c r="V1678" s="5"/>
      <c r="W1678" s="5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37">
        <f t="shared" si="78"/>
        <v>0</v>
      </c>
    </row>
    <row r="1679" spans="1:61" hidden="1">
      <c r="A1679" s="6" t="s">
        <v>2942</v>
      </c>
      <c r="B1679" s="6" t="s">
        <v>2943</v>
      </c>
      <c r="C1679" s="6" t="s">
        <v>151</v>
      </c>
      <c r="D1679" s="6"/>
      <c r="E1679" s="6" t="s">
        <v>152</v>
      </c>
      <c r="F1679" s="6" t="s">
        <v>2391</v>
      </c>
      <c r="G1679" s="6"/>
      <c r="H1679" s="1"/>
      <c r="I1679" s="5"/>
      <c r="J1679" s="5"/>
      <c r="K1679" s="1"/>
      <c r="L1679" s="5"/>
      <c r="M1679" s="5"/>
      <c r="N1679" s="26"/>
      <c r="O1679" s="1"/>
      <c r="P1679" s="1"/>
      <c r="Q1679" s="1"/>
      <c r="R1679" s="1"/>
      <c r="S1679" s="1"/>
      <c r="T1679" s="1"/>
      <c r="U1679" s="1"/>
      <c r="V1679" s="5"/>
      <c r="W1679" s="5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37">
        <f t="shared" si="78"/>
        <v>0</v>
      </c>
    </row>
    <row r="1680" spans="1:61" hidden="1">
      <c r="A1680" s="6" t="s">
        <v>7347</v>
      </c>
      <c r="B1680" s="6" t="s">
        <v>7783</v>
      </c>
      <c r="C1680" s="6" t="s">
        <v>151</v>
      </c>
      <c r="D1680" s="6"/>
      <c r="E1680" s="6" t="s">
        <v>8218</v>
      </c>
      <c r="F1680" s="6" t="s">
        <v>2391</v>
      </c>
      <c r="G1680" s="6"/>
      <c r="H1680" s="1"/>
      <c r="I1680" s="5"/>
      <c r="J1680" s="5"/>
      <c r="K1680" s="1"/>
      <c r="L1680" s="5"/>
      <c r="M1680" s="5"/>
      <c r="N1680" s="26"/>
      <c r="O1680" s="1"/>
      <c r="P1680" s="1"/>
      <c r="Q1680" s="1"/>
      <c r="R1680" s="1"/>
      <c r="S1680" s="1"/>
      <c r="T1680" s="1"/>
      <c r="U1680" s="1"/>
      <c r="V1680" s="5"/>
      <c r="W1680" s="5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37">
        <f t="shared" si="78"/>
        <v>0</v>
      </c>
    </row>
    <row r="1681" spans="1:61" hidden="1">
      <c r="A1681" s="6" t="s">
        <v>2944</v>
      </c>
      <c r="B1681" s="6" t="s">
        <v>2945</v>
      </c>
      <c r="C1681" s="6" t="s">
        <v>151</v>
      </c>
      <c r="D1681" s="6"/>
      <c r="E1681" s="6" t="s">
        <v>152</v>
      </c>
      <c r="F1681" s="6" t="s">
        <v>2391</v>
      </c>
      <c r="G1681" s="6"/>
      <c r="H1681" s="1"/>
      <c r="I1681" s="5"/>
      <c r="J1681" s="5"/>
      <c r="K1681" s="1"/>
      <c r="L1681" s="5"/>
      <c r="M1681" s="5"/>
      <c r="N1681" s="26"/>
      <c r="O1681" s="1"/>
      <c r="P1681" s="1"/>
      <c r="Q1681" s="1"/>
      <c r="R1681" s="1"/>
      <c r="S1681" s="1"/>
      <c r="T1681" s="1"/>
      <c r="U1681" s="1"/>
      <c r="V1681" s="5"/>
      <c r="W1681" s="5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37">
        <f t="shared" si="78"/>
        <v>0</v>
      </c>
    </row>
    <row r="1682" spans="1:61">
      <c r="A1682" s="7" t="s">
        <v>2587</v>
      </c>
      <c r="B1682" s="7" t="s">
        <v>2588</v>
      </c>
      <c r="C1682" s="7" t="s">
        <v>7</v>
      </c>
      <c r="D1682" s="7" t="s">
        <v>8199</v>
      </c>
      <c r="E1682" s="7" t="s">
        <v>21</v>
      </c>
      <c r="F1682" s="7" t="s">
        <v>2391</v>
      </c>
      <c r="G1682" s="25"/>
      <c r="H1682" s="1">
        <v>1862358.1503727664</v>
      </c>
      <c r="I1682" s="5"/>
      <c r="J1682" s="5"/>
      <c r="K1682" s="1"/>
      <c r="L1682" s="5"/>
      <c r="M1682" s="5"/>
      <c r="N1682" s="26"/>
      <c r="O1682" s="1">
        <v>31643.207119796374</v>
      </c>
      <c r="P1682" s="1">
        <v>2926.4200000000019</v>
      </c>
      <c r="Q1682" s="1">
        <v>121428.94616883973</v>
      </c>
      <c r="R1682" s="1"/>
      <c r="S1682" s="1"/>
      <c r="T1682" s="1"/>
      <c r="U1682" s="1"/>
      <c r="V1682" s="5"/>
      <c r="W1682" s="5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37">
        <f>BH1682+BG1682+BF1682+BE1682+BD1682+BB1682+BA1682+AZ1682+AY1682+AX1682+AW1682+AV1682+AU1682+AT1682+AS1682+AR1682+AQ1682+AP1682+AO1682+AN1682+AM1682+AL1682+AK1682+AJ1682+AI1682+AH1682+AG1682+AF1682+AE1682+AD1682+AC1682+AB1682+BC1682+AA1682+Z1682+Y1682+X1682+U1682+T1682+S1682+R1682+Q1682+P1682+O1682+N1682+M1682+L1682+K1682+J1682+I1682+H1682+G1682</f>
        <v>2018356.7236614025</v>
      </c>
    </row>
    <row r="1683" spans="1:61" hidden="1">
      <c r="A1683" s="6" t="s">
        <v>2946</v>
      </c>
      <c r="B1683" s="6" t="s">
        <v>2947</v>
      </c>
      <c r="C1683" s="6" t="s">
        <v>151</v>
      </c>
      <c r="D1683" s="6"/>
      <c r="E1683" s="6" t="s">
        <v>152</v>
      </c>
      <c r="F1683" s="6" t="s">
        <v>2391</v>
      </c>
      <c r="G1683" s="6"/>
      <c r="H1683" s="1"/>
      <c r="I1683" s="5"/>
      <c r="J1683" s="1"/>
      <c r="K1683" s="1"/>
      <c r="L1683" s="5"/>
      <c r="M1683" s="5"/>
      <c r="N1683" s="26"/>
      <c r="O1683" s="1"/>
      <c r="P1683" s="1"/>
      <c r="Q1683" s="1"/>
      <c r="R1683" s="1"/>
      <c r="S1683" s="1"/>
      <c r="T1683" s="1"/>
      <c r="U1683" s="1"/>
      <c r="V1683" s="5"/>
      <c r="W1683" s="5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37">
        <f t="shared" ref="BI1683:BI1688" si="79">BH1683+BG1683+BF1683+BE1683+BD1683+BB1683+BA1683+AZ1683+AY1683+AX1683+AW1683+AV1683+AU1683+AT1683+AS1683+AR1683+AQ1683+AP1683+AO1683+AN1683+AM1683+AL1683+AK1683+AJ1683+AI1683+AH1683+AG1683+AF1683+AE1683+AD1683+AC1683+AB1683+BC1683+AA1683+Z1683+Y1683+X1683+U1683+T1683+S1683+R1683+Q1683+P1683+O1683+N1683+M1683+L1683+K1683+J1683+I1683+H1683</f>
        <v>0</v>
      </c>
    </row>
    <row r="1684" spans="1:61" hidden="1">
      <c r="A1684" s="6" t="s">
        <v>2948</v>
      </c>
      <c r="B1684" s="6" t="s">
        <v>7784</v>
      </c>
      <c r="C1684" s="6" t="s">
        <v>151</v>
      </c>
      <c r="D1684" s="6"/>
      <c r="E1684" s="6" t="s">
        <v>152</v>
      </c>
      <c r="F1684" s="6" t="s">
        <v>2391</v>
      </c>
      <c r="G1684" s="6"/>
      <c r="H1684" s="1"/>
      <c r="I1684" s="5"/>
      <c r="J1684" s="5"/>
      <c r="K1684" s="1"/>
      <c r="L1684" s="5"/>
      <c r="M1684" s="5"/>
      <c r="N1684" s="26"/>
      <c r="O1684" s="1"/>
      <c r="P1684" s="1"/>
      <c r="Q1684" s="1"/>
      <c r="R1684" s="1"/>
      <c r="S1684" s="1"/>
      <c r="T1684" s="1"/>
      <c r="U1684" s="1"/>
      <c r="V1684" s="5"/>
      <c r="W1684" s="5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37">
        <f t="shared" si="79"/>
        <v>0</v>
      </c>
    </row>
    <row r="1685" spans="1:61" hidden="1">
      <c r="A1685" s="6" t="s">
        <v>6727</v>
      </c>
      <c r="B1685" s="6" t="s">
        <v>6656</v>
      </c>
      <c r="C1685" s="6" t="s">
        <v>151</v>
      </c>
      <c r="D1685" s="6"/>
      <c r="E1685" s="6" t="s">
        <v>8205</v>
      </c>
      <c r="F1685" s="6" t="s">
        <v>2391</v>
      </c>
      <c r="G1685" s="6"/>
      <c r="H1685" s="1"/>
      <c r="I1685" s="5"/>
      <c r="J1685" s="5"/>
      <c r="K1685" s="1"/>
      <c r="L1685" s="5"/>
      <c r="M1685" s="5"/>
      <c r="N1685" s="26"/>
      <c r="O1685" s="1"/>
      <c r="P1685" s="1"/>
      <c r="Q1685" s="1"/>
      <c r="R1685" s="1"/>
      <c r="S1685" s="1"/>
      <c r="T1685" s="1"/>
      <c r="U1685" s="1"/>
      <c r="V1685" s="5"/>
      <c r="W1685" s="5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37">
        <f t="shared" si="79"/>
        <v>0</v>
      </c>
    </row>
    <row r="1686" spans="1:61" hidden="1">
      <c r="A1686" s="6" t="s">
        <v>2949</v>
      </c>
      <c r="B1686" s="6" t="s">
        <v>2950</v>
      </c>
      <c r="C1686" s="6" t="s">
        <v>151</v>
      </c>
      <c r="D1686" s="6"/>
      <c r="E1686" s="6" t="s">
        <v>152</v>
      </c>
      <c r="F1686" s="6" t="s">
        <v>2391</v>
      </c>
      <c r="G1686" s="6"/>
      <c r="H1686" s="1"/>
      <c r="I1686" s="5"/>
      <c r="J1686" s="5"/>
      <c r="K1686" s="1"/>
      <c r="L1686" s="5"/>
      <c r="M1686" s="5"/>
      <c r="N1686" s="26"/>
      <c r="O1686" s="1"/>
      <c r="P1686" s="1"/>
      <c r="Q1686" s="1"/>
      <c r="R1686" s="1"/>
      <c r="S1686" s="1"/>
      <c r="T1686" s="1"/>
      <c r="U1686" s="1"/>
      <c r="V1686" s="5"/>
      <c r="W1686" s="5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37">
        <f t="shared" si="79"/>
        <v>0</v>
      </c>
    </row>
    <row r="1687" spans="1:61" hidden="1">
      <c r="A1687" s="6" t="s">
        <v>2951</v>
      </c>
      <c r="B1687" s="6" t="s">
        <v>2952</v>
      </c>
      <c r="C1687" s="6" t="s">
        <v>151</v>
      </c>
      <c r="D1687" s="6"/>
      <c r="E1687" s="6" t="s">
        <v>152</v>
      </c>
      <c r="F1687" s="6" t="s">
        <v>2391</v>
      </c>
      <c r="G1687" s="6"/>
      <c r="H1687" s="1"/>
      <c r="I1687" s="5"/>
      <c r="J1687" s="5"/>
      <c r="K1687" s="1"/>
      <c r="L1687" s="5"/>
      <c r="M1687" s="5"/>
      <c r="N1687" s="26"/>
      <c r="O1687" s="1"/>
      <c r="P1687" s="1"/>
      <c r="Q1687" s="1"/>
      <c r="R1687" s="1"/>
      <c r="S1687" s="1"/>
      <c r="T1687" s="1"/>
      <c r="U1687" s="1"/>
      <c r="V1687" s="5"/>
      <c r="W1687" s="5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37">
        <f t="shared" si="79"/>
        <v>0</v>
      </c>
    </row>
    <row r="1688" spans="1:61" hidden="1">
      <c r="A1688" s="6" t="s">
        <v>2953</v>
      </c>
      <c r="B1688" s="6" t="s">
        <v>2954</v>
      </c>
      <c r="C1688" s="6" t="s">
        <v>151</v>
      </c>
      <c r="D1688" s="6"/>
      <c r="E1688" s="6" t="s">
        <v>152</v>
      </c>
      <c r="F1688" s="6" t="s">
        <v>2391</v>
      </c>
      <c r="G1688" s="6"/>
      <c r="H1688" s="1"/>
      <c r="I1688" s="5"/>
      <c r="J1688" s="5"/>
      <c r="K1688" s="1"/>
      <c r="L1688" s="5"/>
      <c r="M1688" s="5"/>
      <c r="N1688" s="26"/>
      <c r="O1688" s="1"/>
      <c r="P1688" s="1"/>
      <c r="Q1688" s="1"/>
      <c r="R1688" s="1"/>
      <c r="S1688" s="1"/>
      <c r="T1688" s="1"/>
      <c r="U1688" s="1"/>
      <c r="V1688" s="5"/>
      <c r="W1688" s="5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37">
        <f t="shared" si="79"/>
        <v>0</v>
      </c>
    </row>
    <row r="1689" spans="1:61">
      <c r="A1689" s="7" t="s">
        <v>2589</v>
      </c>
      <c r="B1689" s="7" t="s">
        <v>2590</v>
      </c>
      <c r="C1689" s="7" t="s">
        <v>7</v>
      </c>
      <c r="D1689" s="7" t="s">
        <v>8199</v>
      </c>
      <c r="E1689" s="7" t="s">
        <v>21</v>
      </c>
      <c r="F1689" s="7" t="s">
        <v>2391</v>
      </c>
      <c r="G1689" s="25"/>
      <c r="H1689" s="1"/>
      <c r="I1689" s="5"/>
      <c r="J1689" s="5"/>
      <c r="K1689" s="1"/>
      <c r="L1689" s="5"/>
      <c r="M1689" s="5"/>
      <c r="N1689" s="26"/>
      <c r="O1689" s="1">
        <v>220357.01216803171</v>
      </c>
      <c r="P1689" s="1"/>
      <c r="Q1689" s="1"/>
      <c r="R1689" s="1"/>
      <c r="S1689" s="1"/>
      <c r="T1689" s="1"/>
      <c r="U1689" s="1"/>
      <c r="V1689" s="5"/>
      <c r="W1689" s="5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37">
        <f>BH1689+BG1689+BF1689+BE1689+BD1689+BB1689+BA1689+AZ1689+AY1689+AX1689+AW1689+AV1689+AU1689+AT1689+AS1689+AR1689+AQ1689+AP1689+AO1689+AN1689+AM1689+AL1689+AK1689+AJ1689+AI1689+AH1689+AG1689+AF1689+AE1689+AD1689+AC1689+AB1689+BC1689+AA1689+Z1689+Y1689+X1689+U1689+T1689+S1689+R1689+Q1689+P1689+O1689+N1689+M1689+L1689+K1689+J1689+I1689+H1689+G1689</f>
        <v>220357.01216803171</v>
      </c>
    </row>
    <row r="1690" spans="1:61" hidden="1">
      <c r="A1690" s="6" t="s">
        <v>2591</v>
      </c>
      <c r="B1690" s="6" t="s">
        <v>2592</v>
      </c>
      <c r="C1690" s="6" t="s">
        <v>7</v>
      </c>
      <c r="D1690" s="6" t="s">
        <v>8199</v>
      </c>
      <c r="E1690" s="6" t="s">
        <v>21</v>
      </c>
      <c r="F1690" s="6" t="s">
        <v>2391</v>
      </c>
      <c r="G1690" s="6"/>
      <c r="H1690" s="1"/>
      <c r="I1690" s="5"/>
      <c r="J1690" s="5"/>
      <c r="K1690" s="1"/>
      <c r="L1690" s="5"/>
      <c r="M1690" s="5"/>
      <c r="N1690" s="26"/>
      <c r="O1690" s="1"/>
      <c r="P1690" s="1"/>
      <c r="Q1690" s="1"/>
      <c r="R1690" s="1"/>
      <c r="S1690" s="1"/>
      <c r="T1690" s="1"/>
      <c r="U1690" s="1"/>
      <c r="V1690" s="5"/>
      <c r="W1690" s="5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37">
        <f>BH1690+BG1690+BF1690+BE1690+BD1690+BB1690+BA1690+AZ1690+AY1690+AX1690+AW1690+AV1690+AU1690+AT1690+AS1690+AR1690+AQ1690+AP1690+AO1690+AN1690+AM1690+AL1690+AK1690+AJ1690+AI1690+AH1690+AG1690+AF1690+AE1690+AD1690+AC1690+AB1690+BC1690+AA1690+Z1690+Y1690+X1690+U1690+T1690+S1690+R1690+Q1690+P1690+O1690+N1690+M1690+L1690+K1690+J1690+I1690+H1690</f>
        <v>0</v>
      </c>
    </row>
    <row r="1691" spans="1:61" hidden="1">
      <c r="A1691" s="6" t="s">
        <v>2593</v>
      </c>
      <c r="B1691" s="6" t="s">
        <v>2594</v>
      </c>
      <c r="C1691" s="6" t="s">
        <v>7</v>
      </c>
      <c r="D1691" s="6" t="s">
        <v>8199</v>
      </c>
      <c r="E1691" s="6" t="s">
        <v>21</v>
      </c>
      <c r="F1691" s="6" t="s">
        <v>2391</v>
      </c>
      <c r="G1691" s="6"/>
      <c r="H1691" s="1"/>
      <c r="I1691" s="5"/>
      <c r="J1691" s="5"/>
      <c r="K1691" s="1"/>
      <c r="L1691" s="5"/>
      <c r="M1691" s="5"/>
      <c r="N1691" s="26"/>
      <c r="O1691" s="1"/>
      <c r="P1691" s="1"/>
      <c r="Q1691" s="1"/>
      <c r="R1691" s="1"/>
      <c r="S1691" s="1"/>
      <c r="T1691" s="1"/>
      <c r="U1691" s="1"/>
      <c r="V1691" s="5"/>
      <c r="W1691" s="5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37">
        <f>BH1691+BG1691+BF1691+BE1691+BD1691+BB1691+BA1691+AZ1691+AY1691+AX1691+AW1691+AV1691+AU1691+AT1691+AS1691+AR1691+AQ1691+AP1691+AO1691+AN1691+AM1691+AL1691+AK1691+AJ1691+AI1691+AH1691+AG1691+AF1691+AE1691+AD1691+AC1691+AB1691+BC1691+AA1691+Z1691+Y1691+X1691+U1691+T1691+S1691+R1691+Q1691+P1691+O1691+N1691+M1691+L1691+K1691+J1691+I1691+H1691</f>
        <v>0</v>
      </c>
    </row>
    <row r="1692" spans="1:61">
      <c r="A1692" s="7" t="s">
        <v>2595</v>
      </c>
      <c r="B1692" s="7" t="s">
        <v>2596</v>
      </c>
      <c r="C1692" s="7" t="s">
        <v>7</v>
      </c>
      <c r="D1692" s="7" t="s">
        <v>8199</v>
      </c>
      <c r="E1692" s="7" t="s">
        <v>21</v>
      </c>
      <c r="F1692" s="7" t="s">
        <v>2391</v>
      </c>
      <c r="G1692" s="25"/>
      <c r="H1692" s="1"/>
      <c r="I1692" s="5"/>
      <c r="J1692" s="5"/>
      <c r="K1692" s="1"/>
      <c r="L1692" s="5"/>
      <c r="M1692" s="5"/>
      <c r="N1692" s="26"/>
      <c r="O1692" s="1">
        <v>197340.00838052676</v>
      </c>
      <c r="P1692" s="1"/>
      <c r="Q1692" s="1"/>
      <c r="R1692" s="1"/>
      <c r="S1692" s="1"/>
      <c r="T1692" s="1"/>
      <c r="U1692" s="1"/>
      <c r="V1692" s="5"/>
      <c r="W1692" s="5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37">
        <f>BH1692+BG1692+BF1692+BE1692+BD1692+BB1692+BA1692+AZ1692+AY1692+AX1692+AW1692+AV1692+AU1692+AT1692+AS1692+AR1692+AQ1692+AP1692+AO1692+AN1692+AM1692+AL1692+AK1692+AJ1692+AI1692+AH1692+AG1692+AF1692+AE1692+AD1692+AC1692+AB1692+BC1692+AA1692+Z1692+Y1692+X1692+U1692+T1692+S1692+R1692+Q1692+P1692+O1692+N1692+M1692+L1692+K1692+J1692+I1692+H1692+G1692</f>
        <v>197340.00838052676</v>
      </c>
    </row>
    <row r="1693" spans="1:61">
      <c r="A1693" s="7" t="s">
        <v>2597</v>
      </c>
      <c r="B1693" s="7" t="s">
        <v>2598</v>
      </c>
      <c r="C1693" s="7" t="s">
        <v>7</v>
      </c>
      <c r="D1693" s="7" t="s">
        <v>8199</v>
      </c>
      <c r="E1693" s="7" t="s">
        <v>21</v>
      </c>
      <c r="F1693" s="7" t="s">
        <v>2391</v>
      </c>
      <c r="G1693" s="25"/>
      <c r="H1693" s="1">
        <v>416810.97231253865</v>
      </c>
      <c r="I1693" s="5"/>
      <c r="J1693" s="5"/>
      <c r="K1693" s="1"/>
      <c r="L1693" s="5"/>
      <c r="M1693" s="5"/>
      <c r="N1693" s="26"/>
      <c r="O1693" s="1">
        <v>229168.20775160511</v>
      </c>
      <c r="P1693" s="1"/>
      <c r="Q1693" s="1"/>
      <c r="R1693" s="1"/>
      <c r="S1693" s="1"/>
      <c r="T1693" s="1"/>
      <c r="U1693" s="1"/>
      <c r="V1693" s="5"/>
      <c r="W1693" s="5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37">
        <f>BH1693+BG1693+BF1693+BE1693+BD1693+BB1693+BA1693+AZ1693+AY1693+AX1693+AW1693+AV1693+AU1693+AT1693+AS1693+AR1693+AQ1693+AP1693+AO1693+AN1693+AM1693+AL1693+AK1693+AJ1693+AI1693+AH1693+AG1693+AF1693+AE1693+AD1693+AC1693+AB1693+BC1693+AA1693+Z1693+Y1693+X1693+U1693+T1693+S1693+R1693+Q1693+P1693+O1693+N1693+M1693+L1693+K1693+J1693+I1693+H1693+G1693</f>
        <v>645979.18006414373</v>
      </c>
    </row>
    <row r="1694" spans="1:61" hidden="1">
      <c r="A1694" s="6" t="s">
        <v>2599</v>
      </c>
      <c r="B1694" s="6" t="s">
        <v>2600</v>
      </c>
      <c r="C1694" s="6" t="s">
        <v>7</v>
      </c>
      <c r="D1694" s="6" t="s">
        <v>18</v>
      </c>
      <c r="E1694" s="6" t="s">
        <v>21</v>
      </c>
      <c r="F1694" s="6" t="s">
        <v>2391</v>
      </c>
      <c r="G1694" s="6"/>
      <c r="H1694" s="1"/>
      <c r="I1694" s="5"/>
      <c r="J1694" s="5"/>
      <c r="K1694" s="1"/>
      <c r="L1694" s="5"/>
      <c r="M1694" s="5"/>
      <c r="N1694" s="26"/>
      <c r="O1694" s="1"/>
      <c r="P1694" s="1"/>
      <c r="Q1694" s="1"/>
      <c r="R1694" s="1"/>
      <c r="S1694" s="1"/>
      <c r="T1694" s="1"/>
      <c r="U1694" s="1"/>
      <c r="V1694" s="5"/>
      <c r="W1694" s="5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37">
        <f>BH1694+BG1694+BF1694+BE1694+BD1694+BB1694+BA1694+AZ1694+AY1694+AX1694+AW1694+AV1694+AU1694+AT1694+AS1694+AR1694+AQ1694+AP1694+AO1694+AN1694+AM1694+AL1694+AK1694+AJ1694+AI1694+AH1694+AG1694+AF1694+AE1694+AD1694+AC1694+AB1694+BC1694+AA1694+Z1694+Y1694+X1694+U1694+T1694+S1694+R1694+Q1694+P1694+O1694+N1694+M1694+L1694+K1694+J1694+I1694+H1694</f>
        <v>0</v>
      </c>
    </row>
    <row r="1695" spans="1:61" hidden="1">
      <c r="A1695" s="6" t="s">
        <v>2601</v>
      </c>
      <c r="B1695" s="6" t="s">
        <v>2602</v>
      </c>
      <c r="C1695" s="6" t="s">
        <v>7</v>
      </c>
      <c r="D1695" s="6" t="s">
        <v>18</v>
      </c>
      <c r="E1695" s="6" t="s">
        <v>21</v>
      </c>
      <c r="F1695" s="6" t="s">
        <v>2391</v>
      </c>
      <c r="G1695" s="6"/>
      <c r="H1695" s="1"/>
      <c r="I1695" s="5"/>
      <c r="J1695" s="5"/>
      <c r="K1695" s="1"/>
      <c r="L1695" s="5"/>
      <c r="M1695" s="5"/>
      <c r="N1695" s="26"/>
      <c r="O1695" s="1"/>
      <c r="P1695" s="1"/>
      <c r="Q1695" s="1"/>
      <c r="R1695" s="1"/>
      <c r="S1695" s="1"/>
      <c r="T1695" s="1"/>
      <c r="U1695" s="1"/>
      <c r="V1695" s="5"/>
      <c r="W1695" s="5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37">
        <f>BH1695+BG1695+BF1695+BE1695+BD1695+BB1695+BA1695+AZ1695+AY1695+AX1695+AW1695+AV1695+AU1695+AT1695+AS1695+AR1695+AQ1695+AP1695+AO1695+AN1695+AM1695+AL1695+AK1695+AJ1695+AI1695+AH1695+AG1695+AF1695+AE1695+AD1695+AC1695+AB1695+BC1695+AA1695+Z1695+Y1695+X1695+U1695+T1695+S1695+R1695+Q1695+P1695+O1695+N1695+M1695+L1695+K1695+J1695+I1695+H1695</f>
        <v>0</v>
      </c>
    </row>
    <row r="1696" spans="1:61" hidden="1">
      <c r="A1696" s="6" t="s">
        <v>2603</v>
      </c>
      <c r="B1696" s="6" t="s">
        <v>2604</v>
      </c>
      <c r="C1696" s="6" t="s">
        <v>7</v>
      </c>
      <c r="D1696" s="6" t="s">
        <v>8199</v>
      </c>
      <c r="E1696" s="6" t="s">
        <v>13</v>
      </c>
      <c r="F1696" s="6" t="s">
        <v>2391</v>
      </c>
      <c r="G1696" s="6"/>
      <c r="H1696" s="1"/>
      <c r="I1696" s="5"/>
      <c r="J1696" s="5"/>
      <c r="K1696" s="1"/>
      <c r="L1696" s="5"/>
      <c r="M1696" s="5"/>
      <c r="N1696" s="26"/>
      <c r="O1696" s="1"/>
      <c r="P1696" s="1"/>
      <c r="Q1696" s="1"/>
      <c r="R1696" s="1"/>
      <c r="S1696" s="1"/>
      <c r="T1696" s="1"/>
      <c r="U1696" s="1"/>
      <c r="V1696" s="5"/>
      <c r="W1696" s="5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37">
        <f>BH1696+BG1696+BF1696+BE1696+BD1696+BB1696+BA1696+AZ1696+AY1696+AX1696+AW1696+AV1696+AU1696+AT1696+AS1696+AR1696+AQ1696+AP1696+AO1696+AN1696+AM1696+AL1696+AK1696+AJ1696+AI1696+AH1696+AG1696+AF1696+AE1696+AD1696+AC1696+AB1696+BC1696+AA1696+Z1696+Y1696+X1696+U1696+T1696+S1696+R1696+Q1696+P1696+O1696+N1696+M1696+L1696+K1696+J1696+I1696+H1696</f>
        <v>0</v>
      </c>
    </row>
    <row r="1697" spans="1:61">
      <c r="A1697" s="7" t="s">
        <v>2605</v>
      </c>
      <c r="B1697" s="7" t="s">
        <v>2606</v>
      </c>
      <c r="C1697" s="7" t="s">
        <v>7</v>
      </c>
      <c r="D1697" s="7" t="s">
        <v>8199</v>
      </c>
      <c r="E1697" s="7" t="s">
        <v>13</v>
      </c>
      <c r="F1697" s="7" t="s">
        <v>2391</v>
      </c>
      <c r="G1697" s="25"/>
      <c r="H1697" s="1"/>
      <c r="I1697" s="5"/>
      <c r="J1697" s="5"/>
      <c r="K1697" s="1"/>
      <c r="L1697" s="5"/>
      <c r="M1697" s="5"/>
      <c r="N1697" s="26"/>
      <c r="O1697" s="1">
        <v>1539.3631061067108</v>
      </c>
      <c r="P1697" s="1"/>
      <c r="Q1697" s="1"/>
      <c r="R1697" s="1"/>
      <c r="S1697" s="1"/>
      <c r="T1697" s="1"/>
      <c r="U1697" s="1"/>
      <c r="V1697" s="5"/>
      <c r="W1697" s="5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37">
        <f>BH1697+BG1697+BF1697+BE1697+BD1697+BB1697+BA1697+AZ1697+AY1697+AX1697+AW1697+AV1697+AU1697+AT1697+AS1697+AR1697+AQ1697+AP1697+AO1697+AN1697+AM1697+AL1697+AK1697+AJ1697+AI1697+AH1697+AG1697+AF1697+AE1697+AD1697+AC1697+AB1697+BC1697+AA1697+Z1697+Y1697+X1697+U1697+T1697+S1697+R1697+Q1697+P1697+O1697+N1697+M1697+L1697+K1697+J1697+I1697+H1697+G1697</f>
        <v>1539.3631061067108</v>
      </c>
    </row>
    <row r="1698" spans="1:61" hidden="1">
      <c r="A1698" s="6" t="s">
        <v>2607</v>
      </c>
      <c r="B1698" s="6" t="s">
        <v>2608</v>
      </c>
      <c r="C1698" s="6" t="s">
        <v>7</v>
      </c>
      <c r="D1698" s="6" t="s">
        <v>8199</v>
      </c>
      <c r="E1698" s="6" t="s">
        <v>13</v>
      </c>
      <c r="F1698" s="6" t="s">
        <v>2391</v>
      </c>
      <c r="G1698" s="6"/>
      <c r="H1698" s="1"/>
      <c r="I1698" s="5"/>
      <c r="J1698" s="5"/>
      <c r="K1698" s="1"/>
      <c r="L1698" s="5"/>
      <c r="M1698" s="5"/>
      <c r="N1698" s="26"/>
      <c r="O1698" s="1"/>
      <c r="P1698" s="1"/>
      <c r="Q1698" s="1"/>
      <c r="R1698" s="1"/>
      <c r="S1698" s="1"/>
      <c r="T1698" s="1"/>
      <c r="U1698" s="1"/>
      <c r="V1698" s="5"/>
      <c r="W1698" s="5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37">
        <f t="shared" ref="BI1698:BI1707" si="80">BH1698+BG1698+BF1698+BE1698+BD1698+BB1698+BA1698+AZ1698+AY1698+AX1698+AW1698+AV1698+AU1698+AT1698+AS1698+AR1698+AQ1698+AP1698+AO1698+AN1698+AM1698+AL1698+AK1698+AJ1698+AI1698+AH1698+AG1698+AF1698+AE1698+AD1698+AC1698+AB1698+BC1698+AA1698+Z1698+Y1698+X1698+U1698+T1698+S1698+R1698+Q1698+P1698+O1698+N1698+M1698+L1698+K1698+J1698+I1698+H1698</f>
        <v>0</v>
      </c>
    </row>
    <row r="1699" spans="1:61" hidden="1">
      <c r="A1699" s="6" t="s">
        <v>2609</v>
      </c>
      <c r="B1699" s="6" t="s">
        <v>2610</v>
      </c>
      <c r="C1699" s="6" t="s">
        <v>7</v>
      </c>
      <c r="D1699" s="6" t="s">
        <v>18</v>
      </c>
      <c r="E1699" s="6" t="s">
        <v>13</v>
      </c>
      <c r="F1699" s="6" t="s">
        <v>2391</v>
      </c>
      <c r="G1699" s="6"/>
      <c r="H1699" s="1"/>
      <c r="I1699" s="5"/>
      <c r="J1699" s="5"/>
      <c r="K1699" s="1"/>
      <c r="L1699" s="5"/>
      <c r="M1699" s="5"/>
      <c r="N1699" s="26"/>
      <c r="O1699" s="1"/>
      <c r="P1699" s="1"/>
      <c r="Q1699" s="1"/>
      <c r="R1699" s="1"/>
      <c r="S1699" s="1"/>
      <c r="T1699" s="1"/>
      <c r="U1699" s="1"/>
      <c r="V1699" s="5"/>
      <c r="W1699" s="5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37">
        <f t="shared" si="80"/>
        <v>0</v>
      </c>
    </row>
    <row r="1700" spans="1:61" hidden="1">
      <c r="A1700" s="6" t="s">
        <v>2611</v>
      </c>
      <c r="B1700" s="6" t="s">
        <v>2612</v>
      </c>
      <c r="C1700" s="6" t="s">
        <v>7</v>
      </c>
      <c r="D1700" s="6" t="s">
        <v>8199</v>
      </c>
      <c r="E1700" s="6" t="s">
        <v>13</v>
      </c>
      <c r="F1700" s="6" t="s">
        <v>2391</v>
      </c>
      <c r="G1700" s="6"/>
      <c r="H1700" s="1"/>
      <c r="I1700" s="5"/>
      <c r="J1700" s="5"/>
      <c r="K1700" s="1"/>
      <c r="L1700" s="5"/>
      <c r="M1700" s="5"/>
      <c r="N1700" s="26"/>
      <c r="O1700" s="1"/>
      <c r="P1700" s="1"/>
      <c r="Q1700" s="1"/>
      <c r="R1700" s="1"/>
      <c r="S1700" s="1"/>
      <c r="T1700" s="1"/>
      <c r="U1700" s="1"/>
      <c r="V1700" s="5"/>
      <c r="W1700" s="5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37">
        <f t="shared" si="80"/>
        <v>0</v>
      </c>
    </row>
    <row r="1701" spans="1:61" hidden="1">
      <c r="A1701" s="6" t="s">
        <v>2955</v>
      </c>
      <c r="B1701" s="6" t="s">
        <v>2956</v>
      </c>
      <c r="C1701" s="6" t="s">
        <v>151</v>
      </c>
      <c r="D1701" s="6"/>
      <c r="E1701" s="6" t="s">
        <v>152</v>
      </c>
      <c r="F1701" s="6" t="s">
        <v>2391</v>
      </c>
      <c r="G1701" s="6"/>
      <c r="H1701" s="1"/>
      <c r="I1701" s="5"/>
      <c r="J1701" s="5"/>
      <c r="K1701" s="1"/>
      <c r="L1701" s="5"/>
      <c r="M1701" s="5"/>
      <c r="N1701" s="26"/>
      <c r="O1701" s="1"/>
      <c r="P1701" s="1"/>
      <c r="Q1701" s="1"/>
      <c r="R1701" s="1"/>
      <c r="S1701" s="1"/>
      <c r="T1701" s="1"/>
      <c r="U1701" s="1"/>
      <c r="V1701" s="5"/>
      <c r="W1701" s="5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37">
        <f t="shared" si="80"/>
        <v>0</v>
      </c>
    </row>
    <row r="1702" spans="1:61" hidden="1">
      <c r="A1702" s="6" t="s">
        <v>2957</v>
      </c>
      <c r="B1702" s="6" t="s">
        <v>2958</v>
      </c>
      <c r="C1702" s="6" t="s">
        <v>151</v>
      </c>
      <c r="D1702" s="6"/>
      <c r="E1702" s="6" t="s">
        <v>152</v>
      </c>
      <c r="F1702" s="6" t="s">
        <v>2391</v>
      </c>
      <c r="G1702" s="6"/>
      <c r="H1702" s="1"/>
      <c r="I1702" s="5"/>
      <c r="J1702" s="5"/>
      <c r="K1702" s="1"/>
      <c r="L1702" s="5"/>
      <c r="M1702" s="5"/>
      <c r="N1702" s="26"/>
      <c r="O1702" s="1"/>
      <c r="P1702" s="1"/>
      <c r="Q1702" s="1"/>
      <c r="R1702" s="1"/>
      <c r="S1702" s="1"/>
      <c r="T1702" s="1"/>
      <c r="U1702" s="1"/>
      <c r="V1702" s="5"/>
      <c r="W1702" s="5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37">
        <f t="shared" si="80"/>
        <v>0</v>
      </c>
    </row>
    <row r="1703" spans="1:61" hidden="1">
      <c r="A1703" s="6" t="s">
        <v>6728</v>
      </c>
      <c r="B1703" s="6" t="s">
        <v>7785</v>
      </c>
      <c r="C1703" s="6" t="s">
        <v>151</v>
      </c>
      <c r="D1703" s="6"/>
      <c r="E1703" s="6" t="s">
        <v>8205</v>
      </c>
      <c r="F1703" s="6" t="s">
        <v>2391</v>
      </c>
      <c r="G1703" s="6"/>
      <c r="H1703" s="1"/>
      <c r="I1703" s="5"/>
      <c r="J1703" s="5"/>
      <c r="K1703" s="1"/>
      <c r="L1703" s="5"/>
      <c r="M1703" s="5"/>
      <c r="N1703" s="26"/>
      <c r="O1703" s="1"/>
      <c r="P1703" s="1"/>
      <c r="Q1703" s="1"/>
      <c r="R1703" s="1"/>
      <c r="S1703" s="1"/>
      <c r="T1703" s="1"/>
      <c r="U1703" s="1"/>
      <c r="V1703" s="5"/>
      <c r="W1703" s="5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37">
        <f t="shared" si="80"/>
        <v>0</v>
      </c>
    </row>
    <row r="1704" spans="1:61" hidden="1">
      <c r="A1704" s="6" t="s">
        <v>2959</v>
      </c>
      <c r="B1704" s="6" t="s">
        <v>2960</v>
      </c>
      <c r="C1704" s="6" t="s">
        <v>151</v>
      </c>
      <c r="D1704" s="6"/>
      <c r="E1704" s="6" t="s">
        <v>152</v>
      </c>
      <c r="F1704" s="6" t="s">
        <v>2391</v>
      </c>
      <c r="G1704" s="6"/>
      <c r="H1704" s="1"/>
      <c r="I1704" s="5"/>
      <c r="J1704" s="5"/>
      <c r="K1704" s="1"/>
      <c r="L1704" s="5"/>
      <c r="M1704" s="5"/>
      <c r="N1704" s="26"/>
      <c r="O1704" s="1"/>
      <c r="P1704" s="1"/>
      <c r="Q1704" s="1"/>
      <c r="R1704" s="1"/>
      <c r="S1704" s="1"/>
      <c r="T1704" s="1"/>
      <c r="U1704" s="1"/>
      <c r="V1704" s="5"/>
      <c r="W1704" s="5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37">
        <f t="shared" si="80"/>
        <v>0</v>
      </c>
    </row>
    <row r="1705" spans="1:61" hidden="1">
      <c r="A1705" s="6" t="s">
        <v>2961</v>
      </c>
      <c r="B1705" s="6" t="s">
        <v>2962</v>
      </c>
      <c r="C1705" s="6" t="s">
        <v>151</v>
      </c>
      <c r="D1705" s="6"/>
      <c r="E1705" s="6" t="s">
        <v>152</v>
      </c>
      <c r="F1705" s="6" t="s">
        <v>2391</v>
      </c>
      <c r="G1705" s="6"/>
      <c r="H1705" s="1"/>
      <c r="I1705" s="5"/>
      <c r="J1705" s="5"/>
      <c r="K1705" s="1"/>
      <c r="L1705" s="5"/>
      <c r="M1705" s="5"/>
      <c r="N1705" s="26"/>
      <c r="O1705" s="1"/>
      <c r="P1705" s="1"/>
      <c r="Q1705" s="1"/>
      <c r="R1705" s="1"/>
      <c r="S1705" s="1"/>
      <c r="T1705" s="1"/>
      <c r="U1705" s="1"/>
      <c r="V1705" s="5"/>
      <c r="W1705" s="5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37">
        <f t="shared" si="80"/>
        <v>0</v>
      </c>
    </row>
    <row r="1706" spans="1:61" hidden="1">
      <c r="A1706" s="6" t="s">
        <v>6729</v>
      </c>
      <c r="B1706" s="6" t="s">
        <v>7786</v>
      </c>
      <c r="C1706" s="6" t="s">
        <v>151</v>
      </c>
      <c r="D1706" s="6"/>
      <c r="E1706" s="6" t="s">
        <v>8205</v>
      </c>
      <c r="F1706" s="6" t="s">
        <v>2391</v>
      </c>
      <c r="G1706" s="6"/>
      <c r="H1706" s="1"/>
      <c r="I1706" s="5"/>
      <c r="J1706" s="5"/>
      <c r="K1706" s="1"/>
      <c r="L1706" s="5"/>
      <c r="M1706" s="5"/>
      <c r="N1706" s="26"/>
      <c r="O1706" s="1"/>
      <c r="P1706" s="1"/>
      <c r="Q1706" s="1"/>
      <c r="R1706" s="1"/>
      <c r="S1706" s="1"/>
      <c r="T1706" s="1"/>
      <c r="U1706" s="1"/>
      <c r="V1706" s="5"/>
      <c r="W1706" s="5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37">
        <f t="shared" si="80"/>
        <v>0</v>
      </c>
    </row>
    <row r="1707" spans="1:61" hidden="1">
      <c r="A1707" s="6" t="s">
        <v>2963</v>
      </c>
      <c r="B1707" s="6" t="s">
        <v>2964</v>
      </c>
      <c r="C1707" s="6" t="s">
        <v>151</v>
      </c>
      <c r="D1707" s="6"/>
      <c r="E1707" s="6" t="s">
        <v>152</v>
      </c>
      <c r="F1707" s="6" t="s">
        <v>2391</v>
      </c>
      <c r="G1707" s="6"/>
      <c r="H1707" s="1"/>
      <c r="I1707" s="5"/>
      <c r="J1707" s="5"/>
      <c r="K1707" s="1"/>
      <c r="L1707" s="5"/>
      <c r="M1707" s="5"/>
      <c r="N1707" s="26"/>
      <c r="O1707" s="1"/>
      <c r="P1707" s="1"/>
      <c r="Q1707" s="1"/>
      <c r="R1707" s="1"/>
      <c r="S1707" s="1"/>
      <c r="T1707" s="1"/>
      <c r="U1707" s="1"/>
      <c r="V1707" s="5"/>
      <c r="W1707" s="5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37">
        <f t="shared" si="80"/>
        <v>0</v>
      </c>
    </row>
    <row r="1708" spans="1:61">
      <c r="A1708" s="7" t="s">
        <v>2965</v>
      </c>
      <c r="B1708" s="7" t="s">
        <v>2966</v>
      </c>
      <c r="C1708" s="7" t="s">
        <v>151</v>
      </c>
      <c r="D1708" s="7"/>
      <c r="E1708" s="7" t="s">
        <v>152</v>
      </c>
      <c r="F1708" s="7" t="s">
        <v>2391</v>
      </c>
      <c r="G1708" s="25"/>
      <c r="H1708" s="1"/>
      <c r="I1708" s="5"/>
      <c r="J1708" s="5"/>
      <c r="K1708" s="1"/>
      <c r="L1708" s="5"/>
      <c r="M1708" s="5"/>
      <c r="N1708" s="26"/>
      <c r="O1708" s="1"/>
      <c r="P1708" s="1"/>
      <c r="Q1708" s="1">
        <v>1013708.806810064</v>
      </c>
      <c r="R1708" s="1"/>
      <c r="S1708" s="1"/>
      <c r="T1708" s="1"/>
      <c r="U1708" s="1"/>
      <c r="V1708" s="5"/>
      <c r="W1708" s="5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37">
        <f>BH1708+BG1708+BF1708+BE1708+BD1708+BB1708+BA1708+AZ1708+AY1708+AX1708+AW1708+AV1708+AU1708+AT1708+AS1708+AR1708+AQ1708+AP1708+AO1708+AN1708+AM1708+AL1708+AK1708+AJ1708+AI1708+AH1708+AG1708+AF1708+AE1708+AD1708+AC1708+AB1708+BC1708+AA1708+Z1708+Y1708+X1708+U1708+T1708+S1708+R1708+Q1708+P1708+O1708+N1708+M1708+L1708+K1708+J1708+I1708+H1708+G1708</f>
        <v>1013708.806810064</v>
      </c>
    </row>
    <row r="1709" spans="1:61" hidden="1">
      <c r="A1709" s="6" t="s">
        <v>6730</v>
      </c>
      <c r="B1709" s="6" t="s">
        <v>7787</v>
      </c>
      <c r="C1709" s="6" t="s">
        <v>151</v>
      </c>
      <c r="D1709" s="6"/>
      <c r="E1709" s="6" t="s">
        <v>8205</v>
      </c>
      <c r="F1709" s="6" t="s">
        <v>2391</v>
      </c>
      <c r="G1709" s="6"/>
      <c r="H1709" s="1"/>
      <c r="I1709" s="5"/>
      <c r="J1709" s="5"/>
      <c r="K1709" s="1"/>
      <c r="L1709" s="5"/>
      <c r="M1709" s="5"/>
      <c r="N1709" s="26"/>
      <c r="O1709" s="1"/>
      <c r="P1709" s="1"/>
      <c r="Q1709" s="1"/>
      <c r="R1709" s="1"/>
      <c r="S1709" s="1"/>
      <c r="T1709" s="1"/>
      <c r="U1709" s="1"/>
      <c r="V1709" s="5"/>
      <c r="W1709" s="5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37">
        <f t="shared" ref="BI1709:BI1730" si="81">BH1709+BG1709+BF1709+BE1709+BD1709+BB1709+BA1709+AZ1709+AY1709+AX1709+AW1709+AV1709+AU1709+AT1709+AS1709+AR1709+AQ1709+AP1709+AO1709+AN1709+AM1709+AL1709+AK1709+AJ1709+AI1709+AH1709+AG1709+AF1709+AE1709+AD1709+AC1709+AB1709+BC1709+AA1709+Z1709+Y1709+X1709+U1709+T1709+S1709+R1709+Q1709+P1709+O1709+N1709+M1709+L1709+K1709+J1709+I1709+H1709</f>
        <v>0</v>
      </c>
    </row>
    <row r="1710" spans="1:61" hidden="1">
      <c r="A1710" s="6" t="s">
        <v>6731</v>
      </c>
      <c r="B1710" s="6" t="s">
        <v>7788</v>
      </c>
      <c r="C1710" s="6" t="s">
        <v>151</v>
      </c>
      <c r="D1710" s="6"/>
      <c r="E1710" s="6" t="s">
        <v>8205</v>
      </c>
      <c r="F1710" s="6" t="s">
        <v>2391</v>
      </c>
      <c r="G1710" s="6"/>
      <c r="H1710" s="1"/>
      <c r="I1710" s="5"/>
      <c r="J1710" s="5"/>
      <c r="K1710" s="1"/>
      <c r="L1710" s="5"/>
      <c r="M1710" s="5"/>
      <c r="N1710" s="26"/>
      <c r="O1710" s="1"/>
      <c r="P1710" s="1"/>
      <c r="Q1710" s="1"/>
      <c r="R1710" s="1"/>
      <c r="S1710" s="1"/>
      <c r="T1710" s="1"/>
      <c r="U1710" s="1"/>
      <c r="V1710" s="5"/>
      <c r="W1710" s="5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37">
        <f t="shared" si="81"/>
        <v>0</v>
      </c>
    </row>
    <row r="1711" spans="1:61" hidden="1">
      <c r="A1711" s="6" t="s">
        <v>2967</v>
      </c>
      <c r="B1711" s="6" t="s">
        <v>2968</v>
      </c>
      <c r="C1711" s="6" t="s">
        <v>151</v>
      </c>
      <c r="D1711" s="6"/>
      <c r="E1711" s="6" t="s">
        <v>152</v>
      </c>
      <c r="F1711" s="6" t="s">
        <v>2391</v>
      </c>
      <c r="G1711" s="6"/>
      <c r="H1711" s="1"/>
      <c r="I1711" s="5"/>
      <c r="J1711" s="5"/>
      <c r="K1711" s="1"/>
      <c r="L1711" s="5"/>
      <c r="M1711" s="5"/>
      <c r="N1711" s="26"/>
      <c r="O1711" s="1"/>
      <c r="P1711" s="1"/>
      <c r="Q1711" s="1"/>
      <c r="R1711" s="1"/>
      <c r="S1711" s="1"/>
      <c r="T1711" s="1"/>
      <c r="U1711" s="1"/>
      <c r="V1711" s="5"/>
      <c r="W1711" s="5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37">
        <f t="shared" si="81"/>
        <v>0</v>
      </c>
    </row>
    <row r="1712" spans="1:61" hidden="1">
      <c r="A1712" s="6" t="s">
        <v>2969</v>
      </c>
      <c r="B1712" s="6" t="s">
        <v>414</v>
      </c>
      <c r="C1712" s="6" t="s">
        <v>151</v>
      </c>
      <c r="D1712" s="6"/>
      <c r="E1712" s="6" t="s">
        <v>152</v>
      </c>
      <c r="F1712" s="6" t="s">
        <v>2391</v>
      </c>
      <c r="G1712" s="6"/>
      <c r="H1712" s="1"/>
      <c r="I1712" s="5"/>
      <c r="J1712" s="5"/>
      <c r="K1712" s="1"/>
      <c r="L1712" s="5"/>
      <c r="M1712" s="5"/>
      <c r="N1712" s="26"/>
      <c r="O1712" s="1"/>
      <c r="P1712" s="1"/>
      <c r="Q1712" s="1"/>
      <c r="R1712" s="1"/>
      <c r="S1712" s="1"/>
      <c r="T1712" s="1"/>
      <c r="U1712" s="1"/>
      <c r="V1712" s="5"/>
      <c r="W1712" s="5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37">
        <f t="shared" si="81"/>
        <v>0</v>
      </c>
    </row>
    <row r="1713" spans="1:61" hidden="1">
      <c r="A1713" s="6" t="s">
        <v>2970</v>
      </c>
      <c r="B1713" s="6" t="s">
        <v>2971</v>
      </c>
      <c r="C1713" s="6" t="s">
        <v>151</v>
      </c>
      <c r="D1713" s="6"/>
      <c r="E1713" s="6" t="s">
        <v>152</v>
      </c>
      <c r="F1713" s="6" t="s">
        <v>2391</v>
      </c>
      <c r="G1713" s="6"/>
      <c r="H1713" s="1"/>
      <c r="I1713" s="5"/>
      <c r="J1713" s="5"/>
      <c r="K1713" s="1"/>
      <c r="L1713" s="5"/>
      <c r="M1713" s="5"/>
      <c r="N1713" s="26"/>
      <c r="O1713" s="1"/>
      <c r="P1713" s="1"/>
      <c r="Q1713" s="1"/>
      <c r="R1713" s="1"/>
      <c r="S1713" s="1"/>
      <c r="T1713" s="1"/>
      <c r="U1713" s="1"/>
      <c r="V1713" s="5"/>
      <c r="W1713" s="5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37">
        <f t="shared" si="81"/>
        <v>0</v>
      </c>
    </row>
    <row r="1714" spans="1:61" hidden="1">
      <c r="A1714" s="6" t="s">
        <v>6732</v>
      </c>
      <c r="B1714" s="6" t="s">
        <v>7789</v>
      </c>
      <c r="C1714" s="6" t="s">
        <v>151</v>
      </c>
      <c r="D1714" s="6"/>
      <c r="E1714" s="6" t="s">
        <v>8211</v>
      </c>
      <c r="F1714" s="6" t="s">
        <v>2391</v>
      </c>
      <c r="G1714" s="6"/>
      <c r="H1714" s="1"/>
      <c r="I1714" s="5"/>
      <c r="J1714" s="5"/>
      <c r="K1714" s="1"/>
      <c r="L1714" s="5"/>
      <c r="M1714" s="5"/>
      <c r="N1714" s="26"/>
      <c r="O1714" s="1"/>
      <c r="P1714" s="1"/>
      <c r="Q1714" s="1"/>
      <c r="R1714" s="1"/>
      <c r="S1714" s="1"/>
      <c r="T1714" s="1"/>
      <c r="U1714" s="1"/>
      <c r="V1714" s="5"/>
      <c r="W1714" s="5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37">
        <f t="shared" si="81"/>
        <v>0</v>
      </c>
    </row>
    <row r="1715" spans="1:61" hidden="1">
      <c r="A1715" s="6" t="s">
        <v>6733</v>
      </c>
      <c r="B1715" s="6" t="s">
        <v>7790</v>
      </c>
      <c r="C1715" s="6" t="s">
        <v>151</v>
      </c>
      <c r="D1715" s="6"/>
      <c r="E1715" s="6" t="s">
        <v>8211</v>
      </c>
      <c r="F1715" s="6" t="s">
        <v>2391</v>
      </c>
      <c r="G1715" s="6"/>
      <c r="H1715" s="1"/>
      <c r="I1715" s="5"/>
      <c r="J1715" s="5"/>
      <c r="K1715" s="1"/>
      <c r="L1715" s="5"/>
      <c r="M1715" s="5"/>
      <c r="N1715" s="26"/>
      <c r="O1715" s="1"/>
      <c r="P1715" s="1"/>
      <c r="Q1715" s="1"/>
      <c r="R1715" s="1"/>
      <c r="S1715" s="1"/>
      <c r="T1715" s="1"/>
      <c r="U1715" s="1"/>
      <c r="V1715" s="5"/>
      <c r="W1715" s="5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37">
        <f t="shared" si="81"/>
        <v>0</v>
      </c>
    </row>
    <row r="1716" spans="1:61" hidden="1">
      <c r="A1716" s="6" t="s">
        <v>6734</v>
      </c>
      <c r="B1716" s="6" t="s">
        <v>7791</v>
      </c>
      <c r="C1716" s="6" t="s">
        <v>151</v>
      </c>
      <c r="D1716" s="6"/>
      <c r="E1716" s="6" t="s">
        <v>8211</v>
      </c>
      <c r="F1716" s="6" t="s">
        <v>2391</v>
      </c>
      <c r="G1716" s="6"/>
      <c r="H1716" s="1"/>
      <c r="I1716" s="5"/>
      <c r="J1716" s="5"/>
      <c r="K1716" s="1"/>
      <c r="L1716" s="5"/>
      <c r="M1716" s="5"/>
      <c r="N1716" s="26"/>
      <c r="O1716" s="1"/>
      <c r="P1716" s="1"/>
      <c r="Q1716" s="1"/>
      <c r="R1716" s="1"/>
      <c r="S1716" s="1"/>
      <c r="T1716" s="1"/>
      <c r="U1716" s="1"/>
      <c r="V1716" s="5"/>
      <c r="W1716" s="5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37">
        <f t="shared" si="81"/>
        <v>0</v>
      </c>
    </row>
    <row r="1717" spans="1:61" hidden="1">
      <c r="A1717" s="6" t="s">
        <v>6735</v>
      </c>
      <c r="B1717" s="6" t="s">
        <v>7792</v>
      </c>
      <c r="C1717" s="6" t="s">
        <v>151</v>
      </c>
      <c r="D1717" s="6"/>
      <c r="E1717" s="6" t="s">
        <v>8211</v>
      </c>
      <c r="F1717" s="6" t="s">
        <v>2391</v>
      </c>
      <c r="G1717" s="6"/>
      <c r="H1717" s="1"/>
      <c r="I1717" s="5"/>
      <c r="J1717" s="5"/>
      <c r="K1717" s="1"/>
      <c r="L1717" s="5"/>
      <c r="M1717" s="5"/>
      <c r="N1717" s="26"/>
      <c r="O1717" s="1"/>
      <c r="P1717" s="1"/>
      <c r="Q1717" s="1"/>
      <c r="R1717" s="1"/>
      <c r="S1717" s="1"/>
      <c r="T1717" s="1"/>
      <c r="U1717" s="1"/>
      <c r="V1717" s="5"/>
      <c r="W1717" s="5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37">
        <f t="shared" si="81"/>
        <v>0</v>
      </c>
    </row>
    <row r="1718" spans="1:61" hidden="1">
      <c r="A1718" s="6" t="s">
        <v>2972</v>
      </c>
      <c r="B1718" s="6" t="s">
        <v>2973</v>
      </c>
      <c r="C1718" s="6" t="s">
        <v>151</v>
      </c>
      <c r="D1718" s="6"/>
      <c r="E1718" s="6" t="s">
        <v>152</v>
      </c>
      <c r="F1718" s="6" t="s">
        <v>2391</v>
      </c>
      <c r="G1718" s="6"/>
      <c r="H1718" s="1"/>
      <c r="I1718" s="5"/>
      <c r="J1718" s="5"/>
      <c r="K1718" s="1"/>
      <c r="L1718" s="5"/>
      <c r="M1718" s="5"/>
      <c r="N1718" s="26"/>
      <c r="O1718" s="1"/>
      <c r="P1718" s="1"/>
      <c r="Q1718" s="1"/>
      <c r="R1718" s="1"/>
      <c r="S1718" s="1"/>
      <c r="T1718" s="1"/>
      <c r="U1718" s="1"/>
      <c r="V1718" s="5"/>
      <c r="W1718" s="5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37">
        <f t="shared" si="81"/>
        <v>0</v>
      </c>
    </row>
    <row r="1719" spans="1:61" hidden="1">
      <c r="A1719" s="6" t="s">
        <v>2974</v>
      </c>
      <c r="B1719" s="6" t="s">
        <v>2975</v>
      </c>
      <c r="C1719" s="6" t="s">
        <v>151</v>
      </c>
      <c r="D1719" s="6"/>
      <c r="E1719" s="6" t="s">
        <v>152</v>
      </c>
      <c r="F1719" s="6" t="s">
        <v>2391</v>
      </c>
      <c r="G1719" s="6"/>
      <c r="H1719" s="1"/>
      <c r="I1719" s="5"/>
      <c r="J1719" s="5"/>
      <c r="K1719" s="1"/>
      <c r="L1719" s="5"/>
      <c r="M1719" s="5"/>
      <c r="N1719" s="26"/>
      <c r="O1719" s="1"/>
      <c r="P1719" s="1"/>
      <c r="Q1719" s="1"/>
      <c r="R1719" s="1"/>
      <c r="S1719" s="1"/>
      <c r="T1719" s="1"/>
      <c r="U1719" s="1"/>
      <c r="V1719" s="5"/>
      <c r="W1719" s="5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37">
        <f t="shared" si="81"/>
        <v>0</v>
      </c>
    </row>
    <row r="1720" spans="1:61" hidden="1">
      <c r="A1720" s="6" t="s">
        <v>2613</v>
      </c>
      <c r="B1720" s="6" t="s">
        <v>2614</v>
      </c>
      <c r="C1720" s="6" t="s">
        <v>7</v>
      </c>
      <c r="D1720" s="6" t="s">
        <v>67</v>
      </c>
      <c r="E1720" s="6" t="s">
        <v>67</v>
      </c>
      <c r="F1720" s="6" t="s">
        <v>2391</v>
      </c>
      <c r="G1720" s="6"/>
      <c r="H1720" s="1"/>
      <c r="I1720" s="5"/>
      <c r="J1720" s="5"/>
      <c r="K1720" s="1"/>
      <c r="L1720" s="5"/>
      <c r="M1720" s="5"/>
      <c r="N1720" s="26"/>
      <c r="O1720" s="1"/>
      <c r="P1720" s="1"/>
      <c r="Q1720" s="1"/>
      <c r="R1720" s="1"/>
      <c r="S1720" s="1"/>
      <c r="T1720" s="1"/>
      <c r="U1720" s="1"/>
      <c r="V1720" s="5"/>
      <c r="W1720" s="5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37">
        <f t="shared" si="81"/>
        <v>0</v>
      </c>
    </row>
    <row r="1721" spans="1:61" hidden="1">
      <c r="A1721" s="6" t="s">
        <v>2615</v>
      </c>
      <c r="B1721" s="6" t="s">
        <v>2616</v>
      </c>
      <c r="C1721" s="6" t="s">
        <v>7</v>
      </c>
      <c r="D1721" s="6" t="s">
        <v>67</v>
      </c>
      <c r="E1721" s="6" t="s">
        <v>67</v>
      </c>
      <c r="F1721" s="6" t="s">
        <v>2391</v>
      </c>
      <c r="G1721" s="6"/>
      <c r="H1721" s="1"/>
      <c r="I1721" s="5"/>
      <c r="J1721" s="5"/>
      <c r="K1721" s="1"/>
      <c r="L1721" s="5"/>
      <c r="M1721" s="5"/>
      <c r="N1721" s="26"/>
      <c r="O1721" s="1"/>
      <c r="P1721" s="1"/>
      <c r="Q1721" s="1"/>
      <c r="R1721" s="1"/>
      <c r="S1721" s="1"/>
      <c r="T1721" s="1"/>
      <c r="U1721" s="1"/>
      <c r="V1721" s="5"/>
      <c r="W1721" s="5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37">
        <f t="shared" si="81"/>
        <v>0</v>
      </c>
    </row>
    <row r="1722" spans="1:61" hidden="1">
      <c r="A1722" s="6" t="s">
        <v>2617</v>
      </c>
      <c r="B1722" s="6" t="s">
        <v>2618</v>
      </c>
      <c r="C1722" s="6" t="s">
        <v>7</v>
      </c>
      <c r="D1722" s="6" t="s">
        <v>18</v>
      </c>
      <c r="E1722" s="6" t="s">
        <v>13</v>
      </c>
      <c r="F1722" s="6" t="s">
        <v>2391</v>
      </c>
      <c r="G1722" s="6"/>
      <c r="H1722" s="1"/>
      <c r="I1722" s="5"/>
      <c r="J1722" s="5"/>
      <c r="K1722" s="1"/>
      <c r="L1722" s="5"/>
      <c r="M1722" s="5"/>
      <c r="N1722" s="26"/>
      <c r="O1722" s="1"/>
      <c r="P1722" s="1"/>
      <c r="Q1722" s="1"/>
      <c r="R1722" s="1"/>
      <c r="S1722" s="1"/>
      <c r="T1722" s="1"/>
      <c r="U1722" s="1"/>
      <c r="V1722" s="5"/>
      <c r="W1722" s="5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37">
        <f t="shared" si="81"/>
        <v>0</v>
      </c>
    </row>
    <row r="1723" spans="1:61" hidden="1">
      <c r="A1723" s="6" t="s">
        <v>2619</v>
      </c>
      <c r="B1723" s="6" t="s">
        <v>2620</v>
      </c>
      <c r="C1723" s="6" t="s">
        <v>7</v>
      </c>
      <c r="D1723" s="6" t="s">
        <v>67</v>
      </c>
      <c r="E1723" s="6" t="s">
        <v>67</v>
      </c>
      <c r="F1723" s="6" t="s">
        <v>2391</v>
      </c>
      <c r="G1723" s="6"/>
      <c r="H1723" s="1"/>
      <c r="I1723" s="5"/>
      <c r="J1723" s="5"/>
      <c r="K1723" s="1"/>
      <c r="L1723" s="5"/>
      <c r="M1723" s="5"/>
      <c r="N1723" s="26"/>
      <c r="O1723" s="1"/>
      <c r="P1723" s="1"/>
      <c r="Q1723" s="1"/>
      <c r="R1723" s="1"/>
      <c r="S1723" s="1"/>
      <c r="T1723" s="1"/>
      <c r="U1723" s="1"/>
      <c r="V1723" s="5"/>
      <c r="W1723" s="5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37">
        <f t="shared" si="81"/>
        <v>0</v>
      </c>
    </row>
    <row r="1724" spans="1:61" hidden="1">
      <c r="A1724" s="6" t="s">
        <v>2976</v>
      </c>
      <c r="B1724" s="6" t="s">
        <v>2977</v>
      </c>
      <c r="C1724" s="6" t="s">
        <v>151</v>
      </c>
      <c r="D1724" s="6"/>
      <c r="E1724" s="6" t="s">
        <v>152</v>
      </c>
      <c r="F1724" s="6" t="s">
        <v>2391</v>
      </c>
      <c r="G1724" s="6"/>
      <c r="H1724" s="1"/>
      <c r="I1724" s="5"/>
      <c r="J1724" s="5"/>
      <c r="K1724" s="1"/>
      <c r="L1724" s="5"/>
      <c r="M1724" s="5"/>
      <c r="N1724" s="26"/>
      <c r="O1724" s="1"/>
      <c r="P1724" s="1"/>
      <c r="Q1724" s="1"/>
      <c r="R1724" s="1"/>
      <c r="S1724" s="1"/>
      <c r="T1724" s="1"/>
      <c r="U1724" s="1"/>
      <c r="V1724" s="5"/>
      <c r="W1724" s="5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37">
        <f t="shared" si="81"/>
        <v>0</v>
      </c>
    </row>
    <row r="1725" spans="1:61" hidden="1">
      <c r="A1725" s="6" t="s">
        <v>2978</v>
      </c>
      <c r="B1725" s="6" t="s">
        <v>7793</v>
      </c>
      <c r="C1725" s="6" t="s">
        <v>151</v>
      </c>
      <c r="D1725" s="6"/>
      <c r="E1725" s="6" t="s">
        <v>152</v>
      </c>
      <c r="F1725" s="6" t="s">
        <v>2391</v>
      </c>
      <c r="G1725" s="6"/>
      <c r="H1725" s="1"/>
      <c r="I1725" s="5"/>
      <c r="J1725" s="5"/>
      <c r="K1725" s="1"/>
      <c r="L1725" s="5"/>
      <c r="M1725" s="5"/>
      <c r="N1725" s="26"/>
      <c r="O1725" s="1"/>
      <c r="P1725" s="1"/>
      <c r="Q1725" s="1"/>
      <c r="R1725" s="1"/>
      <c r="S1725" s="1"/>
      <c r="T1725" s="1"/>
      <c r="U1725" s="1"/>
      <c r="V1725" s="5"/>
      <c r="W1725" s="5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37">
        <f t="shared" si="81"/>
        <v>0</v>
      </c>
    </row>
    <row r="1726" spans="1:61" hidden="1">
      <c r="A1726" s="6" t="s">
        <v>2979</v>
      </c>
      <c r="B1726" s="6" t="s">
        <v>2980</v>
      </c>
      <c r="C1726" s="6" t="s">
        <v>151</v>
      </c>
      <c r="D1726" s="6"/>
      <c r="E1726" s="6" t="s">
        <v>152</v>
      </c>
      <c r="F1726" s="6" t="s">
        <v>2391</v>
      </c>
      <c r="G1726" s="6"/>
      <c r="H1726" s="1"/>
      <c r="I1726" s="5"/>
      <c r="J1726" s="5"/>
      <c r="K1726" s="1"/>
      <c r="L1726" s="5"/>
      <c r="M1726" s="5"/>
      <c r="N1726" s="26"/>
      <c r="O1726" s="1"/>
      <c r="P1726" s="1"/>
      <c r="Q1726" s="1"/>
      <c r="R1726" s="1"/>
      <c r="S1726" s="1"/>
      <c r="T1726" s="1"/>
      <c r="U1726" s="1"/>
      <c r="V1726" s="5"/>
      <c r="W1726" s="5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37">
        <f t="shared" si="81"/>
        <v>0</v>
      </c>
    </row>
    <row r="1727" spans="1:61" hidden="1">
      <c r="A1727" s="6" t="s">
        <v>6736</v>
      </c>
      <c r="B1727" s="6" t="s">
        <v>7794</v>
      </c>
      <c r="C1727" s="6" t="s">
        <v>151</v>
      </c>
      <c r="D1727" s="6"/>
      <c r="E1727" s="6" t="s">
        <v>8227</v>
      </c>
      <c r="F1727" s="6" t="s">
        <v>2391</v>
      </c>
      <c r="G1727" s="6"/>
      <c r="H1727" s="1"/>
      <c r="I1727" s="5"/>
      <c r="J1727" s="5"/>
      <c r="K1727" s="1"/>
      <c r="L1727" s="5"/>
      <c r="M1727" s="5"/>
      <c r="N1727" s="26"/>
      <c r="O1727" s="1"/>
      <c r="P1727" s="1"/>
      <c r="Q1727" s="1"/>
      <c r="R1727" s="1"/>
      <c r="S1727" s="1"/>
      <c r="T1727" s="1"/>
      <c r="U1727" s="1"/>
      <c r="V1727" s="5"/>
      <c r="W1727" s="5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37">
        <f t="shared" si="81"/>
        <v>0</v>
      </c>
    </row>
    <row r="1728" spans="1:61" hidden="1">
      <c r="A1728" s="6" t="s">
        <v>2621</v>
      </c>
      <c r="B1728" s="6" t="s">
        <v>2622</v>
      </c>
      <c r="C1728" s="6" t="s">
        <v>7</v>
      </c>
      <c r="D1728" s="6" t="s">
        <v>67</v>
      </c>
      <c r="E1728" s="6" t="s">
        <v>67</v>
      </c>
      <c r="F1728" s="6" t="s">
        <v>2391</v>
      </c>
      <c r="G1728" s="6"/>
      <c r="H1728" s="1"/>
      <c r="I1728" s="5"/>
      <c r="J1728" s="5"/>
      <c r="K1728" s="1"/>
      <c r="L1728" s="5"/>
      <c r="M1728" s="5"/>
      <c r="N1728" s="26"/>
      <c r="O1728" s="1"/>
      <c r="P1728" s="1"/>
      <c r="Q1728" s="1"/>
      <c r="R1728" s="1"/>
      <c r="S1728" s="1"/>
      <c r="T1728" s="1"/>
      <c r="U1728" s="1"/>
      <c r="V1728" s="5"/>
      <c r="W1728" s="5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37">
        <f t="shared" si="81"/>
        <v>0</v>
      </c>
    </row>
    <row r="1729" spans="1:61" hidden="1">
      <c r="A1729" s="6" t="s">
        <v>2623</v>
      </c>
      <c r="B1729" s="6" t="s">
        <v>2624</v>
      </c>
      <c r="C1729" s="6" t="s">
        <v>7</v>
      </c>
      <c r="D1729" s="6" t="s">
        <v>8199</v>
      </c>
      <c r="E1729" s="6" t="s">
        <v>13</v>
      </c>
      <c r="F1729" s="6" t="s">
        <v>2391</v>
      </c>
      <c r="G1729" s="6"/>
      <c r="H1729" s="1"/>
      <c r="I1729" s="5"/>
      <c r="J1729" s="5"/>
      <c r="K1729" s="1"/>
      <c r="L1729" s="5"/>
      <c r="M1729" s="5"/>
      <c r="N1729" s="26"/>
      <c r="O1729" s="1"/>
      <c r="P1729" s="1"/>
      <c r="Q1729" s="1"/>
      <c r="R1729" s="1"/>
      <c r="S1729" s="1"/>
      <c r="T1729" s="1"/>
      <c r="U1729" s="1"/>
      <c r="V1729" s="5"/>
      <c r="W1729" s="5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37">
        <f t="shared" si="81"/>
        <v>0</v>
      </c>
    </row>
    <row r="1730" spans="1:61" hidden="1">
      <c r="A1730" s="6" t="s">
        <v>2625</v>
      </c>
      <c r="B1730" s="6" t="s">
        <v>2626</v>
      </c>
      <c r="C1730" s="6" t="s">
        <v>7</v>
      </c>
      <c r="D1730" s="6" t="s">
        <v>8199</v>
      </c>
      <c r="E1730" s="6" t="s">
        <v>13</v>
      </c>
      <c r="F1730" s="6" t="s">
        <v>2391</v>
      </c>
      <c r="G1730" s="6"/>
      <c r="H1730" s="1"/>
      <c r="I1730" s="5"/>
      <c r="J1730" s="5"/>
      <c r="K1730" s="1"/>
      <c r="L1730" s="5"/>
      <c r="M1730" s="5"/>
      <c r="N1730" s="26"/>
      <c r="O1730" s="1"/>
      <c r="P1730" s="1"/>
      <c r="Q1730" s="1"/>
      <c r="R1730" s="1"/>
      <c r="S1730" s="1"/>
      <c r="T1730" s="1"/>
      <c r="U1730" s="1"/>
      <c r="V1730" s="5"/>
      <c r="W1730" s="5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37">
        <f t="shared" si="81"/>
        <v>0</v>
      </c>
    </row>
    <row r="1731" spans="1:61">
      <c r="A1731" s="7" t="s">
        <v>2627</v>
      </c>
      <c r="B1731" s="7" t="s">
        <v>2628</v>
      </c>
      <c r="C1731" s="7" t="s">
        <v>7</v>
      </c>
      <c r="D1731" s="7" t="s">
        <v>8199</v>
      </c>
      <c r="E1731" s="7" t="s">
        <v>13</v>
      </c>
      <c r="F1731" s="7" t="s">
        <v>2391</v>
      </c>
      <c r="G1731" s="25">
        <v>387057.05768425955</v>
      </c>
      <c r="H1731" s="1">
        <v>9557402.4394754674</v>
      </c>
      <c r="I1731" s="5"/>
      <c r="J1731" s="1">
        <v>513600</v>
      </c>
      <c r="K1731" s="1">
        <v>873443.78853750962</v>
      </c>
      <c r="L1731" s="5"/>
      <c r="M1731" s="5"/>
      <c r="N1731" s="26"/>
      <c r="O1731" s="1">
        <v>1117073.7977484562</v>
      </c>
      <c r="P1731" s="1">
        <v>2741.8899999999994</v>
      </c>
      <c r="Q1731" s="1">
        <v>258302.11171483135</v>
      </c>
      <c r="R1731" s="1"/>
      <c r="S1731" s="1"/>
      <c r="T1731" s="1"/>
      <c r="U1731" s="1"/>
      <c r="V1731" s="5"/>
      <c r="W1731" s="5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>
        <v>905324.52937595977</v>
      </c>
      <c r="BF1731" s="1"/>
      <c r="BG1731" s="1"/>
      <c r="BH1731" s="1"/>
      <c r="BI1731" s="37">
        <f>BH1731+BG1731+BF1731+BE1731+BD1731+BB1731+BA1731+AZ1731+AY1731+AX1731+AW1731+AV1731+AU1731+AT1731+AS1731+AR1731+AQ1731+AP1731+AO1731+AN1731+AM1731+AL1731+AK1731+AJ1731+AI1731+AH1731+AG1731+AF1731+AE1731+AD1731+AC1731+AB1731+BC1731+AA1731+Z1731+Y1731+X1731+U1731+T1731+S1731+R1731+Q1731+P1731+O1731+N1731+M1731+L1731+K1731+J1731+I1731+H1731+G1731</f>
        <v>13614945.614536485</v>
      </c>
    </row>
    <row r="1732" spans="1:61">
      <c r="A1732" s="7" t="s">
        <v>2629</v>
      </c>
      <c r="B1732" s="7" t="s">
        <v>2630</v>
      </c>
      <c r="C1732" s="7" t="s">
        <v>7</v>
      </c>
      <c r="D1732" s="7" t="s">
        <v>8199</v>
      </c>
      <c r="E1732" s="7" t="s">
        <v>13</v>
      </c>
      <c r="F1732" s="7" t="s">
        <v>2391</v>
      </c>
      <c r="G1732" s="25">
        <v>137046.11177005075</v>
      </c>
      <c r="H1732" s="1">
        <v>3686037.6458933195</v>
      </c>
      <c r="I1732" s="5"/>
      <c r="J1732" s="5"/>
      <c r="K1732" s="1"/>
      <c r="L1732" s="5"/>
      <c r="M1732" s="5"/>
      <c r="N1732" s="26"/>
      <c r="O1732" s="1">
        <v>461815.72035477852</v>
      </c>
      <c r="P1732" s="1">
        <v>1531.9900000000016</v>
      </c>
      <c r="Q1732" s="1">
        <v>2867298.7853630735</v>
      </c>
      <c r="R1732" s="1"/>
      <c r="S1732" s="1"/>
      <c r="T1732" s="1">
        <v>449332.37172431702</v>
      </c>
      <c r="U1732" s="1"/>
      <c r="V1732" s="5"/>
      <c r="W1732" s="5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>
        <v>1082854.5790500001</v>
      </c>
      <c r="BD1732" s="1"/>
      <c r="BE1732" s="1"/>
      <c r="BF1732" s="1"/>
      <c r="BG1732" s="1"/>
      <c r="BH1732" s="1"/>
      <c r="BI1732" s="37">
        <f>BH1732+BG1732+BF1732+BE1732+BD1732+BB1732+BA1732+AZ1732+AY1732+AX1732+AW1732+AV1732+AU1732+AT1732+AS1732+AR1732+AQ1732+AP1732+AO1732+AN1732+AM1732+AL1732+AK1732+AJ1732+AI1732+AH1732+AG1732+AF1732+AE1732+AD1732+AC1732+AB1732+BC1732+AA1732+Z1732+Y1732+X1732+U1732+T1732+S1732+R1732+Q1732+P1732+O1732+N1732+M1732+L1732+K1732+J1732+I1732+H1732+G1732</f>
        <v>8685917.2041555401</v>
      </c>
    </row>
    <row r="1733" spans="1:61" hidden="1">
      <c r="A1733" s="6" t="s">
        <v>2631</v>
      </c>
      <c r="B1733" s="6" t="s">
        <v>2632</v>
      </c>
      <c r="C1733" s="6" t="s">
        <v>7</v>
      </c>
      <c r="D1733" s="6" t="s">
        <v>67</v>
      </c>
      <c r="E1733" s="6" t="s">
        <v>67</v>
      </c>
      <c r="F1733" s="6" t="s">
        <v>2391</v>
      </c>
      <c r="G1733" s="6"/>
      <c r="H1733" s="1"/>
      <c r="I1733" s="5"/>
      <c r="J1733" s="5"/>
      <c r="K1733" s="1"/>
      <c r="L1733" s="5"/>
      <c r="M1733" s="5"/>
      <c r="N1733" s="26"/>
      <c r="O1733" s="1"/>
      <c r="P1733" s="1"/>
      <c r="Q1733" s="1"/>
      <c r="R1733" s="1"/>
      <c r="S1733" s="1"/>
      <c r="T1733" s="1"/>
      <c r="U1733" s="1"/>
      <c r="V1733" s="5"/>
      <c r="W1733" s="5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37">
        <f t="shared" ref="BI1733:BI1747" si="82">BH1733+BG1733+BF1733+BE1733+BD1733+BB1733+BA1733+AZ1733+AY1733+AX1733+AW1733+AV1733+AU1733+AT1733+AS1733+AR1733+AQ1733+AP1733+AO1733+AN1733+AM1733+AL1733+AK1733+AJ1733+AI1733+AH1733+AG1733+AF1733+AE1733+AD1733+AC1733+AB1733+BC1733+AA1733+Z1733+Y1733+X1733+U1733+T1733+S1733+R1733+Q1733+P1733+O1733+N1733+M1733+L1733+K1733+J1733+I1733+H1733</f>
        <v>0</v>
      </c>
    </row>
    <row r="1734" spans="1:61" hidden="1">
      <c r="A1734" s="6" t="s">
        <v>2981</v>
      </c>
      <c r="B1734" s="6" t="s">
        <v>7795</v>
      </c>
      <c r="C1734" s="6" t="s">
        <v>151</v>
      </c>
      <c r="D1734" s="6"/>
      <c r="E1734" s="6" t="s">
        <v>152</v>
      </c>
      <c r="F1734" s="6" t="s">
        <v>2391</v>
      </c>
      <c r="G1734" s="6"/>
      <c r="H1734" s="1"/>
      <c r="I1734" s="5"/>
      <c r="J1734" s="5"/>
      <c r="K1734" s="1"/>
      <c r="L1734" s="5"/>
      <c r="M1734" s="5"/>
      <c r="N1734" s="26"/>
      <c r="O1734" s="1"/>
      <c r="P1734" s="1"/>
      <c r="Q1734" s="1"/>
      <c r="R1734" s="1"/>
      <c r="S1734" s="1"/>
      <c r="T1734" s="1"/>
      <c r="U1734" s="1"/>
      <c r="V1734" s="5"/>
      <c r="W1734" s="5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37">
        <f t="shared" si="82"/>
        <v>0</v>
      </c>
    </row>
    <row r="1735" spans="1:61" hidden="1">
      <c r="A1735" s="6" t="s">
        <v>6737</v>
      </c>
      <c r="B1735" s="6" t="s">
        <v>6738</v>
      </c>
      <c r="C1735" s="6" t="s">
        <v>151</v>
      </c>
      <c r="D1735" s="6"/>
      <c r="E1735" s="6" t="s">
        <v>8205</v>
      </c>
      <c r="F1735" s="6" t="s">
        <v>2391</v>
      </c>
      <c r="G1735" s="6"/>
      <c r="H1735" s="1"/>
      <c r="I1735" s="5"/>
      <c r="J1735" s="5"/>
      <c r="K1735" s="1"/>
      <c r="L1735" s="5"/>
      <c r="M1735" s="5"/>
      <c r="N1735" s="26"/>
      <c r="O1735" s="1"/>
      <c r="P1735" s="1"/>
      <c r="Q1735" s="1"/>
      <c r="R1735" s="1"/>
      <c r="S1735" s="1"/>
      <c r="T1735" s="1"/>
      <c r="U1735" s="1"/>
      <c r="V1735" s="5"/>
      <c r="W1735" s="5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37">
        <f t="shared" si="82"/>
        <v>0</v>
      </c>
    </row>
    <row r="1736" spans="1:61" hidden="1">
      <c r="A1736" s="6" t="s">
        <v>2982</v>
      </c>
      <c r="B1736" s="6" t="s">
        <v>2983</v>
      </c>
      <c r="C1736" s="6" t="s">
        <v>151</v>
      </c>
      <c r="D1736" s="6"/>
      <c r="E1736" s="6" t="s">
        <v>152</v>
      </c>
      <c r="F1736" s="6" t="s">
        <v>2391</v>
      </c>
      <c r="G1736" s="6"/>
      <c r="H1736" s="1"/>
      <c r="I1736" s="5"/>
      <c r="J1736" s="5"/>
      <c r="K1736" s="1"/>
      <c r="L1736" s="5"/>
      <c r="M1736" s="5"/>
      <c r="N1736" s="26"/>
      <c r="O1736" s="1"/>
      <c r="P1736" s="1"/>
      <c r="Q1736" s="1"/>
      <c r="R1736" s="1"/>
      <c r="S1736" s="1"/>
      <c r="T1736" s="1"/>
      <c r="U1736" s="1"/>
      <c r="V1736" s="5"/>
      <c r="W1736" s="5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37">
        <f t="shared" si="82"/>
        <v>0</v>
      </c>
    </row>
    <row r="1737" spans="1:61" hidden="1">
      <c r="A1737" s="6" t="s">
        <v>6739</v>
      </c>
      <c r="B1737" s="6" t="s">
        <v>7796</v>
      </c>
      <c r="C1737" s="6" t="s">
        <v>151</v>
      </c>
      <c r="D1737" s="6"/>
      <c r="E1737" s="6" t="s">
        <v>8205</v>
      </c>
      <c r="F1737" s="6" t="s">
        <v>2391</v>
      </c>
      <c r="G1737" s="6"/>
      <c r="H1737" s="1"/>
      <c r="I1737" s="5"/>
      <c r="J1737" s="5"/>
      <c r="K1737" s="1"/>
      <c r="L1737" s="5"/>
      <c r="M1737" s="5"/>
      <c r="N1737" s="26"/>
      <c r="O1737" s="1"/>
      <c r="P1737" s="1"/>
      <c r="Q1737" s="1"/>
      <c r="R1737" s="1"/>
      <c r="S1737" s="1"/>
      <c r="T1737" s="1"/>
      <c r="U1737" s="1"/>
      <c r="V1737" s="5"/>
      <c r="W1737" s="5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37">
        <f t="shared" si="82"/>
        <v>0</v>
      </c>
    </row>
    <row r="1738" spans="1:61" hidden="1">
      <c r="A1738" s="6" t="s">
        <v>7348</v>
      </c>
      <c r="B1738" s="6" t="s">
        <v>7797</v>
      </c>
      <c r="C1738" s="6" t="s">
        <v>151</v>
      </c>
      <c r="D1738" s="6"/>
      <c r="E1738" s="6" t="s">
        <v>8211</v>
      </c>
      <c r="F1738" s="6" t="s">
        <v>2391</v>
      </c>
      <c r="G1738" s="6"/>
      <c r="H1738" s="1"/>
      <c r="I1738" s="5"/>
      <c r="J1738" s="5"/>
      <c r="K1738" s="1"/>
      <c r="L1738" s="5"/>
      <c r="M1738" s="5"/>
      <c r="N1738" s="26"/>
      <c r="O1738" s="1"/>
      <c r="P1738" s="1"/>
      <c r="Q1738" s="1"/>
      <c r="R1738" s="1"/>
      <c r="S1738" s="1"/>
      <c r="T1738" s="1"/>
      <c r="U1738" s="1"/>
      <c r="V1738" s="5"/>
      <c r="W1738" s="5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37">
        <f t="shared" si="82"/>
        <v>0</v>
      </c>
    </row>
    <row r="1739" spans="1:61" hidden="1">
      <c r="A1739" s="6" t="s">
        <v>2984</v>
      </c>
      <c r="B1739" s="6" t="s">
        <v>2985</v>
      </c>
      <c r="C1739" s="6" t="s">
        <v>151</v>
      </c>
      <c r="D1739" s="6"/>
      <c r="E1739" s="6" t="s">
        <v>152</v>
      </c>
      <c r="F1739" s="6" t="s">
        <v>2391</v>
      </c>
      <c r="G1739" s="6"/>
      <c r="H1739" s="1"/>
      <c r="I1739" s="5"/>
      <c r="J1739" s="5"/>
      <c r="K1739" s="1"/>
      <c r="L1739" s="5"/>
      <c r="M1739" s="5"/>
      <c r="N1739" s="26"/>
      <c r="O1739" s="1"/>
      <c r="P1739" s="1"/>
      <c r="Q1739" s="1"/>
      <c r="R1739" s="1"/>
      <c r="S1739" s="1"/>
      <c r="T1739" s="1"/>
      <c r="U1739" s="1"/>
      <c r="V1739" s="5"/>
      <c r="W1739" s="5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37">
        <f t="shared" si="82"/>
        <v>0</v>
      </c>
    </row>
    <row r="1740" spans="1:61" hidden="1">
      <c r="A1740" s="6" t="s">
        <v>2986</v>
      </c>
      <c r="B1740" s="6" t="s">
        <v>7798</v>
      </c>
      <c r="C1740" s="6" t="s">
        <v>151</v>
      </c>
      <c r="D1740" s="6"/>
      <c r="E1740" s="6" t="s">
        <v>8221</v>
      </c>
      <c r="F1740" s="6" t="s">
        <v>2391</v>
      </c>
      <c r="G1740" s="6"/>
      <c r="H1740" s="1"/>
      <c r="I1740" s="5"/>
      <c r="J1740" s="5"/>
      <c r="K1740" s="1"/>
      <c r="L1740" s="5"/>
      <c r="M1740" s="5"/>
      <c r="N1740" s="26"/>
      <c r="O1740" s="1"/>
      <c r="P1740" s="1"/>
      <c r="Q1740" s="1"/>
      <c r="R1740" s="1"/>
      <c r="S1740" s="1"/>
      <c r="T1740" s="1"/>
      <c r="U1740" s="1"/>
      <c r="V1740" s="5"/>
      <c r="W1740" s="5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37">
        <f t="shared" si="82"/>
        <v>0</v>
      </c>
    </row>
    <row r="1741" spans="1:61" hidden="1">
      <c r="A1741" s="6" t="s">
        <v>2633</v>
      </c>
      <c r="B1741" s="6" t="s">
        <v>2634</v>
      </c>
      <c r="C1741" s="6" t="s">
        <v>7</v>
      </c>
      <c r="D1741" s="6" t="s">
        <v>8199</v>
      </c>
      <c r="E1741" s="6" t="s">
        <v>21</v>
      </c>
      <c r="F1741" s="6" t="s">
        <v>2391</v>
      </c>
      <c r="G1741" s="6"/>
      <c r="H1741" s="1"/>
      <c r="I1741" s="5"/>
      <c r="J1741" s="5"/>
      <c r="K1741" s="1"/>
      <c r="L1741" s="5"/>
      <c r="M1741" s="5"/>
      <c r="N1741" s="26"/>
      <c r="O1741" s="1"/>
      <c r="P1741" s="1"/>
      <c r="Q1741" s="1"/>
      <c r="R1741" s="1"/>
      <c r="S1741" s="1"/>
      <c r="T1741" s="1"/>
      <c r="U1741" s="1"/>
      <c r="V1741" s="5"/>
      <c r="W1741" s="5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37">
        <f t="shared" si="82"/>
        <v>0</v>
      </c>
    </row>
    <row r="1742" spans="1:61" hidden="1">
      <c r="A1742" s="6" t="s">
        <v>6740</v>
      </c>
      <c r="B1742" s="6" t="s">
        <v>6741</v>
      </c>
      <c r="C1742" s="6" t="s">
        <v>151</v>
      </c>
      <c r="D1742" s="6"/>
      <c r="E1742" s="6" t="s">
        <v>8211</v>
      </c>
      <c r="F1742" s="6" t="s">
        <v>2391</v>
      </c>
      <c r="G1742" s="6"/>
      <c r="H1742" s="1"/>
      <c r="I1742" s="5"/>
      <c r="J1742" s="5"/>
      <c r="K1742" s="1"/>
      <c r="L1742" s="5"/>
      <c r="M1742" s="5"/>
      <c r="N1742" s="26"/>
      <c r="O1742" s="1"/>
      <c r="P1742" s="1"/>
      <c r="Q1742" s="1"/>
      <c r="R1742" s="1"/>
      <c r="S1742" s="1"/>
      <c r="T1742" s="1"/>
      <c r="U1742" s="1"/>
      <c r="V1742" s="5"/>
      <c r="W1742" s="5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37">
        <f t="shared" si="82"/>
        <v>0</v>
      </c>
    </row>
    <row r="1743" spans="1:61" hidden="1">
      <c r="A1743" s="6" t="s">
        <v>6742</v>
      </c>
      <c r="B1743" s="6" t="s">
        <v>7799</v>
      </c>
      <c r="C1743" s="6" t="s">
        <v>151</v>
      </c>
      <c r="D1743" s="6"/>
      <c r="E1743" s="6" t="s">
        <v>8205</v>
      </c>
      <c r="F1743" s="6" t="s">
        <v>2391</v>
      </c>
      <c r="G1743" s="6"/>
      <c r="H1743" s="1"/>
      <c r="I1743" s="5"/>
      <c r="J1743" s="5"/>
      <c r="K1743" s="1"/>
      <c r="L1743" s="5"/>
      <c r="M1743" s="5"/>
      <c r="N1743" s="26"/>
      <c r="O1743" s="1"/>
      <c r="P1743" s="1"/>
      <c r="Q1743" s="1"/>
      <c r="R1743" s="1"/>
      <c r="S1743" s="1"/>
      <c r="T1743" s="1"/>
      <c r="U1743" s="1"/>
      <c r="V1743" s="5"/>
      <c r="W1743" s="5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37">
        <f t="shared" si="82"/>
        <v>0</v>
      </c>
    </row>
    <row r="1744" spans="1:61" hidden="1">
      <c r="A1744" s="6" t="s">
        <v>2635</v>
      </c>
      <c r="B1744" s="6" t="s">
        <v>2636</v>
      </c>
      <c r="C1744" s="6" t="s">
        <v>7</v>
      </c>
      <c r="D1744" s="6" t="s">
        <v>18</v>
      </c>
      <c r="E1744" s="6" t="s">
        <v>13</v>
      </c>
      <c r="F1744" s="6" t="s">
        <v>2391</v>
      </c>
      <c r="G1744" s="6"/>
      <c r="H1744" s="1"/>
      <c r="I1744" s="5"/>
      <c r="J1744" s="5"/>
      <c r="K1744" s="1"/>
      <c r="L1744" s="5"/>
      <c r="M1744" s="5"/>
      <c r="N1744" s="26"/>
      <c r="O1744" s="1"/>
      <c r="P1744" s="1"/>
      <c r="Q1744" s="1"/>
      <c r="R1744" s="1"/>
      <c r="S1744" s="1"/>
      <c r="T1744" s="1"/>
      <c r="U1744" s="1"/>
      <c r="V1744" s="5"/>
      <c r="W1744" s="5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37">
        <f t="shared" si="82"/>
        <v>0</v>
      </c>
    </row>
    <row r="1745" spans="1:61" hidden="1">
      <c r="A1745" s="6" t="s">
        <v>2987</v>
      </c>
      <c r="B1745" s="6" t="s">
        <v>7800</v>
      </c>
      <c r="C1745" s="6" t="s">
        <v>151</v>
      </c>
      <c r="D1745" s="6"/>
      <c r="E1745" s="6" t="s">
        <v>152</v>
      </c>
      <c r="F1745" s="6" t="s">
        <v>2391</v>
      </c>
      <c r="G1745" s="6"/>
      <c r="H1745" s="1"/>
      <c r="I1745" s="5"/>
      <c r="J1745" s="5"/>
      <c r="K1745" s="1"/>
      <c r="L1745" s="5"/>
      <c r="M1745" s="5"/>
      <c r="N1745" s="26"/>
      <c r="O1745" s="1"/>
      <c r="P1745" s="1"/>
      <c r="Q1745" s="1"/>
      <c r="R1745" s="1"/>
      <c r="S1745" s="1"/>
      <c r="T1745" s="1"/>
      <c r="U1745" s="1"/>
      <c r="V1745" s="5"/>
      <c r="W1745" s="5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37">
        <f t="shared" si="82"/>
        <v>0</v>
      </c>
    </row>
    <row r="1746" spans="1:61" hidden="1">
      <c r="A1746" s="6" t="s">
        <v>2988</v>
      </c>
      <c r="B1746" s="6" t="s">
        <v>2989</v>
      </c>
      <c r="C1746" s="6" t="s">
        <v>151</v>
      </c>
      <c r="D1746" s="6"/>
      <c r="E1746" s="6" t="s">
        <v>152</v>
      </c>
      <c r="F1746" s="6" t="s">
        <v>2391</v>
      </c>
      <c r="G1746" s="6"/>
      <c r="H1746" s="1"/>
      <c r="I1746" s="5"/>
      <c r="J1746" s="5"/>
      <c r="K1746" s="1"/>
      <c r="L1746" s="5"/>
      <c r="M1746" s="5"/>
      <c r="N1746" s="26"/>
      <c r="O1746" s="1"/>
      <c r="P1746" s="1"/>
      <c r="Q1746" s="1"/>
      <c r="R1746" s="1"/>
      <c r="S1746" s="1"/>
      <c r="T1746" s="1"/>
      <c r="U1746" s="1"/>
      <c r="V1746" s="5"/>
      <c r="W1746" s="5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37">
        <f t="shared" si="82"/>
        <v>0</v>
      </c>
    </row>
    <row r="1747" spans="1:61" hidden="1">
      <c r="A1747" s="6" t="s">
        <v>2990</v>
      </c>
      <c r="B1747" s="6" t="s">
        <v>2991</v>
      </c>
      <c r="C1747" s="6" t="s">
        <v>151</v>
      </c>
      <c r="D1747" s="6"/>
      <c r="E1747" s="6" t="s">
        <v>152</v>
      </c>
      <c r="F1747" s="6" t="s">
        <v>2391</v>
      </c>
      <c r="G1747" s="6"/>
      <c r="H1747" s="1"/>
      <c r="I1747" s="5"/>
      <c r="J1747" s="5"/>
      <c r="K1747" s="1"/>
      <c r="L1747" s="5"/>
      <c r="M1747" s="5"/>
      <c r="N1747" s="26"/>
      <c r="O1747" s="1"/>
      <c r="P1747" s="1"/>
      <c r="Q1747" s="1"/>
      <c r="R1747" s="1"/>
      <c r="S1747" s="1"/>
      <c r="T1747" s="1"/>
      <c r="U1747" s="1"/>
      <c r="V1747" s="5"/>
      <c r="W1747" s="5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37">
        <f t="shared" si="82"/>
        <v>0</v>
      </c>
    </row>
    <row r="1748" spans="1:61">
      <c r="A1748" s="7" t="s">
        <v>2637</v>
      </c>
      <c r="B1748" s="7" t="s">
        <v>2638</v>
      </c>
      <c r="C1748" s="7" t="s">
        <v>7</v>
      </c>
      <c r="D1748" s="7" t="s">
        <v>8199</v>
      </c>
      <c r="E1748" s="7" t="s">
        <v>21</v>
      </c>
      <c r="F1748" s="7" t="s">
        <v>2391</v>
      </c>
      <c r="G1748" s="25"/>
      <c r="H1748" s="1"/>
      <c r="I1748" s="5"/>
      <c r="J1748" s="5"/>
      <c r="K1748" s="1"/>
      <c r="L1748" s="5"/>
      <c r="M1748" s="5"/>
      <c r="N1748" s="26"/>
      <c r="O1748" s="1">
        <v>21356.636058060292</v>
      </c>
      <c r="P1748" s="1"/>
      <c r="Q1748" s="1"/>
      <c r="R1748" s="1"/>
      <c r="S1748" s="1"/>
      <c r="T1748" s="1"/>
      <c r="U1748" s="1"/>
      <c r="V1748" s="5"/>
      <c r="W1748" s="5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37">
        <f>BH1748+BG1748+BF1748+BE1748+BD1748+BB1748+BA1748+AZ1748+AY1748+AX1748+AW1748+AV1748+AU1748+AT1748+AS1748+AR1748+AQ1748+AP1748+AO1748+AN1748+AM1748+AL1748+AK1748+AJ1748+AI1748+AH1748+AG1748+AF1748+AE1748+AD1748+AC1748+AB1748+BC1748+AA1748+Z1748+Y1748+X1748+U1748+T1748+S1748+R1748+Q1748+P1748+O1748+N1748+M1748+L1748+K1748+J1748+I1748+H1748+G1748</f>
        <v>21356.636058060292</v>
      </c>
    </row>
    <row r="1749" spans="1:61" hidden="1">
      <c r="A1749" s="6" t="s">
        <v>7229</v>
      </c>
      <c r="B1749" s="6" t="s">
        <v>7428</v>
      </c>
      <c r="C1749" s="6" t="s">
        <v>7</v>
      </c>
      <c r="D1749" s="6" t="s">
        <v>8199</v>
      </c>
      <c r="E1749" s="6" t="s">
        <v>8214</v>
      </c>
      <c r="F1749" s="6" t="s">
        <v>2391</v>
      </c>
      <c r="G1749" s="6"/>
      <c r="H1749" s="1"/>
      <c r="I1749" s="5"/>
      <c r="J1749" s="5"/>
      <c r="K1749" s="1"/>
      <c r="L1749" s="5"/>
      <c r="M1749" s="5"/>
      <c r="N1749" s="26"/>
      <c r="O1749" s="1"/>
      <c r="P1749" s="1"/>
      <c r="Q1749" s="1"/>
      <c r="R1749" s="1"/>
      <c r="S1749" s="1"/>
      <c r="T1749" s="1"/>
      <c r="U1749" s="1"/>
      <c r="V1749" s="5"/>
      <c r="W1749" s="5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37">
        <f>BH1749+BG1749+BF1749+BE1749+BD1749+BB1749+BA1749+AZ1749+AY1749+AX1749+AW1749+AV1749+AU1749+AT1749+AS1749+AR1749+AQ1749+AP1749+AO1749+AN1749+AM1749+AL1749+AK1749+AJ1749+AI1749+AH1749+AG1749+AF1749+AE1749+AD1749+AC1749+AB1749+BC1749+AA1749+Z1749+Y1749+X1749+U1749+T1749+S1749+R1749+Q1749+P1749+O1749+N1749+M1749+L1749+K1749+J1749+I1749+H1749</f>
        <v>0</v>
      </c>
    </row>
    <row r="1750" spans="1:61" hidden="1">
      <c r="A1750" s="6" t="s">
        <v>7230</v>
      </c>
      <c r="B1750" s="6" t="s">
        <v>7429</v>
      </c>
      <c r="C1750" s="6" t="s">
        <v>7</v>
      </c>
      <c r="D1750" s="6" t="s">
        <v>8199</v>
      </c>
      <c r="E1750" s="6" t="s">
        <v>8214</v>
      </c>
      <c r="F1750" s="6" t="s">
        <v>2391</v>
      </c>
      <c r="G1750" s="6"/>
      <c r="H1750" s="1"/>
      <c r="I1750" s="5"/>
      <c r="J1750" s="5"/>
      <c r="K1750" s="1"/>
      <c r="L1750" s="5"/>
      <c r="M1750" s="5"/>
      <c r="N1750" s="26"/>
      <c r="O1750" s="1"/>
      <c r="P1750" s="1"/>
      <c r="Q1750" s="1"/>
      <c r="R1750" s="1"/>
      <c r="S1750" s="1"/>
      <c r="T1750" s="1"/>
      <c r="U1750" s="1"/>
      <c r="V1750" s="5"/>
      <c r="W1750" s="5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37">
        <f>BH1750+BG1750+BF1750+BE1750+BD1750+BB1750+BA1750+AZ1750+AY1750+AX1750+AW1750+AV1750+AU1750+AT1750+AS1750+AR1750+AQ1750+AP1750+AO1750+AN1750+AM1750+AL1750+AK1750+AJ1750+AI1750+AH1750+AG1750+AF1750+AE1750+AD1750+AC1750+AB1750+BC1750+AA1750+Z1750+Y1750+X1750+U1750+T1750+S1750+R1750+Q1750+P1750+O1750+N1750+M1750+L1750+K1750+J1750+I1750+H1750</f>
        <v>0</v>
      </c>
    </row>
    <row r="1751" spans="1:61" hidden="1">
      <c r="A1751" s="6" t="s">
        <v>7231</v>
      </c>
      <c r="B1751" s="6" t="s">
        <v>7430</v>
      </c>
      <c r="C1751" s="6" t="s">
        <v>7</v>
      </c>
      <c r="D1751" s="6" t="s">
        <v>8199</v>
      </c>
      <c r="E1751" s="6" t="s">
        <v>8214</v>
      </c>
      <c r="F1751" s="6" t="s">
        <v>2391</v>
      </c>
      <c r="G1751" s="6"/>
      <c r="H1751" s="1"/>
      <c r="I1751" s="5"/>
      <c r="J1751" s="5"/>
      <c r="K1751" s="1"/>
      <c r="L1751" s="5"/>
      <c r="M1751" s="5"/>
      <c r="N1751" s="26"/>
      <c r="O1751" s="1"/>
      <c r="P1751" s="1"/>
      <c r="Q1751" s="1"/>
      <c r="R1751" s="1"/>
      <c r="S1751" s="1"/>
      <c r="T1751" s="1"/>
      <c r="U1751" s="1"/>
      <c r="V1751" s="5"/>
      <c r="W1751" s="5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37">
        <f>BH1751+BG1751+BF1751+BE1751+BD1751+BB1751+BA1751+AZ1751+AY1751+AX1751+AW1751+AV1751+AU1751+AT1751+AS1751+AR1751+AQ1751+AP1751+AO1751+AN1751+AM1751+AL1751+AK1751+AJ1751+AI1751+AH1751+AG1751+AF1751+AE1751+AD1751+AC1751+AB1751+BC1751+AA1751+Z1751+Y1751+X1751+U1751+T1751+S1751+R1751+Q1751+P1751+O1751+N1751+M1751+L1751+K1751+J1751+I1751+H1751</f>
        <v>0</v>
      </c>
    </row>
    <row r="1752" spans="1:61">
      <c r="A1752" s="7" t="s">
        <v>2639</v>
      </c>
      <c r="B1752" s="7" t="s">
        <v>2640</v>
      </c>
      <c r="C1752" s="7" t="s">
        <v>7</v>
      </c>
      <c r="D1752" s="7" t="s">
        <v>8199</v>
      </c>
      <c r="E1752" s="7" t="s">
        <v>21</v>
      </c>
      <c r="F1752" s="7" t="s">
        <v>2391</v>
      </c>
      <c r="G1752" s="25"/>
      <c r="H1752" s="1"/>
      <c r="I1752" s="5"/>
      <c r="J1752" s="5"/>
      <c r="K1752" s="1"/>
      <c r="L1752" s="5"/>
      <c r="M1752" s="5"/>
      <c r="N1752" s="26"/>
      <c r="O1752" s="1">
        <v>68114.041592183305</v>
      </c>
      <c r="P1752" s="1"/>
      <c r="Q1752" s="1"/>
      <c r="R1752" s="1"/>
      <c r="S1752" s="1"/>
      <c r="T1752" s="1"/>
      <c r="U1752" s="1"/>
      <c r="V1752" s="5"/>
      <c r="W1752" s="5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37">
        <f>BH1752+BG1752+BF1752+BE1752+BD1752+BB1752+BA1752+AZ1752+AY1752+AX1752+AW1752+AV1752+AU1752+AT1752+AS1752+AR1752+AQ1752+AP1752+AO1752+AN1752+AM1752+AL1752+AK1752+AJ1752+AI1752+AH1752+AG1752+AF1752+AE1752+AD1752+AC1752+AB1752+BC1752+AA1752+Z1752+Y1752+X1752+U1752+T1752+S1752+R1752+Q1752+P1752+O1752+N1752+M1752+L1752+K1752+J1752+I1752+H1752+G1752</f>
        <v>68114.041592183305</v>
      </c>
    </row>
    <row r="1753" spans="1:61" hidden="1">
      <c r="A1753" s="6" t="s">
        <v>2641</v>
      </c>
      <c r="B1753" s="6" t="s">
        <v>2642</v>
      </c>
      <c r="C1753" s="6" t="s">
        <v>7</v>
      </c>
      <c r="D1753" s="6" t="s">
        <v>8199</v>
      </c>
      <c r="E1753" s="6" t="s">
        <v>21</v>
      </c>
      <c r="F1753" s="6" t="s">
        <v>2391</v>
      </c>
      <c r="G1753" s="6"/>
      <c r="H1753" s="1"/>
      <c r="I1753" s="5"/>
      <c r="J1753" s="5"/>
      <c r="K1753" s="1"/>
      <c r="L1753" s="5"/>
      <c r="M1753" s="5"/>
      <c r="N1753" s="26"/>
      <c r="O1753" s="1"/>
      <c r="P1753" s="1"/>
      <c r="Q1753" s="1"/>
      <c r="R1753" s="1"/>
      <c r="S1753" s="1"/>
      <c r="T1753" s="1"/>
      <c r="U1753" s="1"/>
      <c r="V1753" s="5"/>
      <c r="W1753" s="5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37">
        <f t="shared" ref="BI1753:BI1761" si="83">BH1753+BG1753+BF1753+BE1753+BD1753+BB1753+BA1753+AZ1753+AY1753+AX1753+AW1753+AV1753+AU1753+AT1753+AS1753+AR1753+AQ1753+AP1753+AO1753+AN1753+AM1753+AL1753+AK1753+AJ1753+AI1753+AH1753+AG1753+AF1753+AE1753+AD1753+AC1753+AB1753+BC1753+AA1753+Z1753+Y1753+X1753+U1753+T1753+S1753+R1753+Q1753+P1753+O1753+N1753+M1753+L1753+K1753+J1753+I1753+H1753</f>
        <v>0</v>
      </c>
    </row>
    <row r="1754" spans="1:61" hidden="1">
      <c r="A1754" s="6" t="s">
        <v>6485</v>
      </c>
      <c r="B1754" s="6" t="s">
        <v>6486</v>
      </c>
      <c r="C1754" s="6" t="s">
        <v>7</v>
      </c>
      <c r="D1754" s="6" t="s">
        <v>8199</v>
      </c>
      <c r="E1754" s="6" t="s">
        <v>6470</v>
      </c>
      <c r="F1754" s="6" t="s">
        <v>2391</v>
      </c>
      <c r="G1754" s="6"/>
      <c r="H1754" s="1"/>
      <c r="I1754" s="5"/>
      <c r="J1754" s="5"/>
      <c r="K1754" s="1"/>
      <c r="L1754" s="5"/>
      <c r="M1754" s="5"/>
      <c r="N1754" s="26"/>
      <c r="O1754" s="1"/>
      <c r="P1754" s="1"/>
      <c r="Q1754" s="1"/>
      <c r="R1754" s="1"/>
      <c r="S1754" s="1"/>
      <c r="T1754" s="1"/>
      <c r="U1754" s="1"/>
      <c r="V1754" s="5"/>
      <c r="W1754" s="5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37">
        <f t="shared" si="83"/>
        <v>0</v>
      </c>
    </row>
    <row r="1755" spans="1:61" hidden="1">
      <c r="A1755" s="6" t="s">
        <v>2643</v>
      </c>
      <c r="B1755" s="6" t="s">
        <v>2644</v>
      </c>
      <c r="C1755" s="6" t="s">
        <v>7</v>
      </c>
      <c r="D1755" s="6" t="s">
        <v>18</v>
      </c>
      <c r="E1755" s="6" t="s">
        <v>13</v>
      </c>
      <c r="F1755" s="6" t="s">
        <v>2391</v>
      </c>
      <c r="G1755" s="6"/>
      <c r="H1755" s="1"/>
      <c r="I1755" s="5"/>
      <c r="J1755" s="5"/>
      <c r="K1755" s="1"/>
      <c r="L1755" s="5"/>
      <c r="M1755" s="5"/>
      <c r="N1755" s="26"/>
      <c r="O1755" s="1"/>
      <c r="P1755" s="1"/>
      <c r="Q1755" s="1"/>
      <c r="R1755" s="1"/>
      <c r="S1755" s="1"/>
      <c r="T1755" s="1"/>
      <c r="U1755" s="1"/>
      <c r="V1755" s="5"/>
      <c r="W1755" s="5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37">
        <f t="shared" si="83"/>
        <v>0</v>
      </c>
    </row>
    <row r="1756" spans="1:61" hidden="1">
      <c r="A1756" s="6" t="s">
        <v>2645</v>
      </c>
      <c r="B1756" s="6" t="s">
        <v>2646</v>
      </c>
      <c r="C1756" s="6" t="s">
        <v>7</v>
      </c>
      <c r="D1756" s="6" t="s">
        <v>18</v>
      </c>
      <c r="E1756" s="6" t="s">
        <v>13</v>
      </c>
      <c r="F1756" s="6" t="s">
        <v>2391</v>
      </c>
      <c r="G1756" s="6"/>
      <c r="H1756" s="1"/>
      <c r="I1756" s="5"/>
      <c r="J1756" s="1"/>
      <c r="K1756" s="1"/>
      <c r="L1756" s="5"/>
      <c r="M1756" s="1"/>
      <c r="N1756" s="26"/>
      <c r="O1756" s="1"/>
      <c r="P1756" s="1"/>
      <c r="Q1756" s="1"/>
      <c r="R1756" s="1"/>
      <c r="S1756" s="1"/>
      <c r="T1756" s="1"/>
      <c r="U1756" s="1"/>
      <c r="V1756" s="5"/>
      <c r="W1756" s="5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37">
        <f t="shared" si="83"/>
        <v>0</v>
      </c>
    </row>
    <row r="1757" spans="1:61" hidden="1">
      <c r="A1757" s="6" t="s">
        <v>2647</v>
      </c>
      <c r="B1757" s="6" t="s">
        <v>2648</v>
      </c>
      <c r="C1757" s="6" t="s">
        <v>7</v>
      </c>
      <c r="D1757" s="6" t="s">
        <v>18</v>
      </c>
      <c r="E1757" s="6" t="s">
        <v>13</v>
      </c>
      <c r="F1757" s="6" t="s">
        <v>2391</v>
      </c>
      <c r="G1757" s="6"/>
      <c r="H1757" s="1"/>
      <c r="I1757" s="5"/>
      <c r="J1757" s="5"/>
      <c r="K1757" s="1"/>
      <c r="L1757" s="5"/>
      <c r="M1757" s="5"/>
      <c r="N1757" s="26"/>
      <c r="O1757" s="1"/>
      <c r="P1757" s="1"/>
      <c r="Q1757" s="1"/>
      <c r="R1757" s="1"/>
      <c r="S1757" s="1"/>
      <c r="T1757" s="1"/>
      <c r="U1757" s="1"/>
      <c r="V1757" s="5"/>
      <c r="W1757" s="5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37">
        <f t="shared" si="83"/>
        <v>0</v>
      </c>
    </row>
    <row r="1758" spans="1:61" hidden="1">
      <c r="A1758" s="6" t="s">
        <v>2649</v>
      </c>
      <c r="B1758" s="6" t="s">
        <v>2650</v>
      </c>
      <c r="C1758" s="6" t="s">
        <v>7</v>
      </c>
      <c r="D1758" s="6" t="s">
        <v>18</v>
      </c>
      <c r="E1758" s="6" t="s">
        <v>13</v>
      </c>
      <c r="F1758" s="6" t="s">
        <v>2391</v>
      </c>
      <c r="G1758" s="6"/>
      <c r="H1758" s="1"/>
      <c r="I1758" s="5"/>
      <c r="J1758" s="5"/>
      <c r="K1758" s="1"/>
      <c r="L1758" s="5"/>
      <c r="M1758" s="5"/>
      <c r="N1758" s="26"/>
      <c r="O1758" s="1"/>
      <c r="P1758" s="1"/>
      <c r="Q1758" s="1"/>
      <c r="R1758" s="1"/>
      <c r="S1758" s="1"/>
      <c r="T1758" s="1"/>
      <c r="U1758" s="1"/>
      <c r="V1758" s="5"/>
      <c r="W1758" s="5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37">
        <f t="shared" si="83"/>
        <v>0</v>
      </c>
    </row>
    <row r="1759" spans="1:61" hidden="1">
      <c r="A1759" s="6" t="s">
        <v>2651</v>
      </c>
      <c r="B1759" s="6" t="s">
        <v>2652</v>
      </c>
      <c r="C1759" s="6" t="s">
        <v>7</v>
      </c>
      <c r="D1759" s="6" t="s">
        <v>18</v>
      </c>
      <c r="E1759" s="6" t="s">
        <v>13</v>
      </c>
      <c r="F1759" s="6" t="s">
        <v>2391</v>
      </c>
      <c r="G1759" s="6"/>
      <c r="H1759" s="1"/>
      <c r="I1759" s="5"/>
      <c r="J1759" s="5"/>
      <c r="K1759" s="1"/>
      <c r="L1759" s="5"/>
      <c r="M1759" s="5"/>
      <c r="N1759" s="26"/>
      <c r="O1759" s="1"/>
      <c r="P1759" s="1"/>
      <c r="Q1759" s="1"/>
      <c r="R1759" s="1"/>
      <c r="S1759" s="1"/>
      <c r="T1759" s="1"/>
      <c r="U1759" s="1"/>
      <c r="V1759" s="5"/>
      <c r="W1759" s="5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37">
        <f t="shared" si="83"/>
        <v>0</v>
      </c>
    </row>
    <row r="1760" spans="1:61" hidden="1">
      <c r="A1760" s="6" t="s">
        <v>2653</v>
      </c>
      <c r="B1760" s="6" t="s">
        <v>2654</v>
      </c>
      <c r="C1760" s="6" t="s">
        <v>7</v>
      </c>
      <c r="D1760" s="6" t="s">
        <v>18</v>
      </c>
      <c r="E1760" s="6" t="s">
        <v>13</v>
      </c>
      <c r="F1760" s="6" t="s">
        <v>2391</v>
      </c>
      <c r="G1760" s="6"/>
      <c r="H1760" s="1"/>
      <c r="I1760" s="5"/>
      <c r="J1760" s="5"/>
      <c r="K1760" s="1"/>
      <c r="L1760" s="5"/>
      <c r="M1760" s="5"/>
      <c r="N1760" s="26"/>
      <c r="O1760" s="1"/>
      <c r="P1760" s="1"/>
      <c r="Q1760" s="1"/>
      <c r="R1760" s="1"/>
      <c r="S1760" s="1"/>
      <c r="T1760" s="1"/>
      <c r="U1760" s="1"/>
      <c r="V1760" s="5"/>
      <c r="W1760" s="5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37">
        <f t="shared" si="83"/>
        <v>0</v>
      </c>
    </row>
    <row r="1761" spans="1:61" hidden="1">
      <c r="A1761" s="6" t="s">
        <v>2655</v>
      </c>
      <c r="B1761" s="6" t="s">
        <v>2656</v>
      </c>
      <c r="C1761" s="6" t="s">
        <v>7</v>
      </c>
      <c r="D1761" s="6" t="s">
        <v>18</v>
      </c>
      <c r="E1761" s="6" t="s">
        <v>13</v>
      </c>
      <c r="F1761" s="6" t="s">
        <v>2391</v>
      </c>
      <c r="G1761" s="6"/>
      <c r="H1761" s="1"/>
      <c r="I1761" s="5"/>
      <c r="J1761" s="5"/>
      <c r="K1761" s="1"/>
      <c r="L1761" s="5"/>
      <c r="M1761" s="5"/>
      <c r="N1761" s="26"/>
      <c r="O1761" s="1"/>
      <c r="P1761" s="1"/>
      <c r="Q1761" s="1"/>
      <c r="R1761" s="1"/>
      <c r="S1761" s="1"/>
      <c r="T1761" s="1"/>
      <c r="U1761" s="1"/>
      <c r="V1761" s="5"/>
      <c r="W1761" s="5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37">
        <f t="shared" si="83"/>
        <v>0</v>
      </c>
    </row>
    <row r="1762" spans="1:61">
      <c r="A1762" s="7" t="s">
        <v>2992</v>
      </c>
      <c r="B1762" s="7" t="s">
        <v>2993</v>
      </c>
      <c r="C1762" s="7" t="s">
        <v>151</v>
      </c>
      <c r="D1762" s="7"/>
      <c r="E1762" s="7" t="s">
        <v>152</v>
      </c>
      <c r="F1762" s="7" t="s">
        <v>2391</v>
      </c>
      <c r="G1762" s="25"/>
      <c r="H1762" s="1"/>
      <c r="I1762" s="5"/>
      <c r="J1762" s="5"/>
      <c r="K1762" s="1"/>
      <c r="L1762" s="5"/>
      <c r="M1762" s="5"/>
      <c r="N1762" s="26"/>
      <c r="O1762" s="1"/>
      <c r="P1762" s="1"/>
      <c r="Q1762" s="1">
        <v>34570.609672626611</v>
      </c>
      <c r="R1762" s="1"/>
      <c r="S1762" s="1"/>
      <c r="T1762" s="1"/>
      <c r="U1762" s="1"/>
      <c r="V1762" s="5"/>
      <c r="W1762" s="5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37">
        <f>BH1762+BG1762+BF1762+BE1762+BD1762+BB1762+BA1762+AZ1762+AY1762+AX1762+AW1762+AV1762+AU1762+AT1762+AS1762+AR1762+AQ1762+AP1762+AO1762+AN1762+AM1762+AL1762+AK1762+AJ1762+AI1762+AH1762+AG1762+AF1762+AE1762+AD1762+AC1762+AB1762+BC1762+AA1762+Z1762+Y1762+X1762+U1762+T1762+S1762+R1762+Q1762+P1762+O1762+N1762+M1762+L1762+K1762+J1762+I1762+H1762+G1762</f>
        <v>34570.609672626611</v>
      </c>
    </row>
    <row r="1763" spans="1:61" hidden="1">
      <c r="A1763" s="6" t="s">
        <v>2994</v>
      </c>
      <c r="B1763" s="6" t="s">
        <v>2995</v>
      </c>
      <c r="C1763" s="6" t="s">
        <v>151</v>
      </c>
      <c r="D1763" s="6"/>
      <c r="E1763" s="6" t="s">
        <v>152</v>
      </c>
      <c r="F1763" s="6" t="s">
        <v>2391</v>
      </c>
      <c r="G1763" s="6"/>
      <c r="H1763" s="1"/>
      <c r="I1763" s="5"/>
      <c r="J1763" s="5"/>
      <c r="K1763" s="1"/>
      <c r="L1763" s="5"/>
      <c r="M1763" s="5"/>
      <c r="N1763" s="26"/>
      <c r="O1763" s="1"/>
      <c r="P1763" s="1"/>
      <c r="Q1763" s="1"/>
      <c r="R1763" s="1"/>
      <c r="S1763" s="1"/>
      <c r="T1763" s="1"/>
      <c r="U1763" s="1"/>
      <c r="V1763" s="5"/>
      <c r="W1763" s="5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37">
        <f t="shared" ref="BI1763:BI1783" si="84">BH1763+BG1763+BF1763+BE1763+BD1763+BB1763+BA1763+AZ1763+AY1763+AX1763+AW1763+AV1763+AU1763+AT1763+AS1763+AR1763+AQ1763+AP1763+AO1763+AN1763+AM1763+AL1763+AK1763+AJ1763+AI1763+AH1763+AG1763+AF1763+AE1763+AD1763+AC1763+AB1763+BC1763+AA1763+Z1763+Y1763+X1763+U1763+T1763+S1763+R1763+Q1763+P1763+O1763+N1763+M1763+L1763+K1763+J1763+I1763+H1763</f>
        <v>0</v>
      </c>
    </row>
    <row r="1764" spans="1:61" hidden="1">
      <c r="A1764" s="6" t="s">
        <v>2996</v>
      </c>
      <c r="B1764" s="6" t="s">
        <v>2997</v>
      </c>
      <c r="C1764" s="6" t="s">
        <v>151</v>
      </c>
      <c r="D1764" s="6"/>
      <c r="E1764" s="6" t="s">
        <v>152</v>
      </c>
      <c r="F1764" s="6" t="s">
        <v>2391</v>
      </c>
      <c r="G1764" s="6"/>
      <c r="H1764" s="1"/>
      <c r="I1764" s="5"/>
      <c r="J1764" s="5"/>
      <c r="K1764" s="1"/>
      <c r="L1764" s="5"/>
      <c r="M1764" s="5"/>
      <c r="N1764" s="26"/>
      <c r="O1764" s="1"/>
      <c r="P1764" s="1"/>
      <c r="Q1764" s="1"/>
      <c r="R1764" s="1"/>
      <c r="S1764" s="1"/>
      <c r="T1764" s="1"/>
      <c r="U1764" s="1"/>
      <c r="V1764" s="5"/>
      <c r="W1764" s="5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37">
        <f t="shared" si="84"/>
        <v>0</v>
      </c>
    </row>
    <row r="1765" spans="1:61" hidden="1">
      <c r="A1765" s="6" t="s">
        <v>2998</v>
      </c>
      <c r="B1765" s="6" t="s">
        <v>2999</v>
      </c>
      <c r="C1765" s="6" t="s">
        <v>151</v>
      </c>
      <c r="D1765" s="6"/>
      <c r="E1765" s="6" t="s">
        <v>152</v>
      </c>
      <c r="F1765" s="6" t="s">
        <v>2391</v>
      </c>
      <c r="G1765" s="6"/>
      <c r="H1765" s="1"/>
      <c r="I1765" s="5"/>
      <c r="J1765" s="5"/>
      <c r="K1765" s="1"/>
      <c r="L1765" s="5"/>
      <c r="M1765" s="5"/>
      <c r="N1765" s="26"/>
      <c r="O1765" s="1"/>
      <c r="P1765" s="1"/>
      <c r="Q1765" s="1"/>
      <c r="R1765" s="1"/>
      <c r="S1765" s="1"/>
      <c r="T1765" s="1"/>
      <c r="U1765" s="1"/>
      <c r="V1765" s="5"/>
      <c r="W1765" s="5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37">
        <f t="shared" si="84"/>
        <v>0</v>
      </c>
    </row>
    <row r="1766" spans="1:61" hidden="1">
      <c r="A1766" s="6" t="s">
        <v>6743</v>
      </c>
      <c r="B1766" s="6" t="s">
        <v>7801</v>
      </c>
      <c r="C1766" s="6" t="s">
        <v>151</v>
      </c>
      <c r="D1766" s="6"/>
      <c r="E1766" s="6" t="s">
        <v>8205</v>
      </c>
      <c r="F1766" s="6" t="s">
        <v>2391</v>
      </c>
      <c r="G1766" s="6"/>
      <c r="H1766" s="1"/>
      <c r="I1766" s="5"/>
      <c r="J1766" s="5"/>
      <c r="K1766" s="1"/>
      <c r="L1766" s="5"/>
      <c r="M1766" s="5"/>
      <c r="N1766" s="26"/>
      <c r="O1766" s="1"/>
      <c r="P1766" s="1"/>
      <c r="Q1766" s="1"/>
      <c r="R1766" s="1"/>
      <c r="S1766" s="1"/>
      <c r="T1766" s="1"/>
      <c r="U1766" s="1"/>
      <c r="V1766" s="5"/>
      <c r="W1766" s="5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37">
        <f t="shared" si="84"/>
        <v>0</v>
      </c>
    </row>
    <row r="1767" spans="1:61" hidden="1">
      <c r="A1767" s="6" t="s">
        <v>3000</v>
      </c>
      <c r="B1767" s="6" t="s">
        <v>3001</v>
      </c>
      <c r="C1767" s="6" t="s">
        <v>151</v>
      </c>
      <c r="D1767" s="6"/>
      <c r="E1767" s="6" t="s">
        <v>152</v>
      </c>
      <c r="F1767" s="6" t="s">
        <v>2391</v>
      </c>
      <c r="G1767" s="6"/>
      <c r="H1767" s="1"/>
      <c r="I1767" s="5"/>
      <c r="J1767" s="5"/>
      <c r="K1767" s="1"/>
      <c r="L1767" s="5"/>
      <c r="M1767" s="5"/>
      <c r="N1767" s="26"/>
      <c r="O1767" s="1"/>
      <c r="P1767" s="1"/>
      <c r="Q1767" s="1"/>
      <c r="R1767" s="1"/>
      <c r="S1767" s="1"/>
      <c r="T1767" s="1"/>
      <c r="U1767" s="1"/>
      <c r="V1767" s="5"/>
      <c r="W1767" s="5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37">
        <f t="shared" si="84"/>
        <v>0</v>
      </c>
    </row>
    <row r="1768" spans="1:61" hidden="1">
      <c r="A1768" s="6" t="s">
        <v>3002</v>
      </c>
      <c r="B1768" s="6" t="s">
        <v>3003</v>
      </c>
      <c r="C1768" s="6" t="s">
        <v>151</v>
      </c>
      <c r="D1768" s="6"/>
      <c r="E1768" s="6" t="s">
        <v>152</v>
      </c>
      <c r="F1768" s="6" t="s">
        <v>2391</v>
      </c>
      <c r="G1768" s="6"/>
      <c r="H1768" s="1"/>
      <c r="I1768" s="5"/>
      <c r="J1768" s="5"/>
      <c r="K1768" s="1"/>
      <c r="L1768" s="5"/>
      <c r="M1768" s="5"/>
      <c r="N1768" s="26"/>
      <c r="O1768" s="1"/>
      <c r="P1768" s="1"/>
      <c r="Q1768" s="1"/>
      <c r="R1768" s="1"/>
      <c r="S1768" s="1"/>
      <c r="T1768" s="1"/>
      <c r="U1768" s="1"/>
      <c r="V1768" s="5"/>
      <c r="W1768" s="5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37">
        <f t="shared" si="84"/>
        <v>0</v>
      </c>
    </row>
    <row r="1769" spans="1:61" hidden="1">
      <c r="A1769" s="6" t="s">
        <v>6744</v>
      </c>
      <c r="B1769" s="6" t="s">
        <v>6745</v>
      </c>
      <c r="C1769" s="6" t="s">
        <v>151</v>
      </c>
      <c r="D1769" s="6"/>
      <c r="E1769" s="6" t="s">
        <v>8205</v>
      </c>
      <c r="F1769" s="6" t="s">
        <v>2391</v>
      </c>
      <c r="G1769" s="6"/>
      <c r="H1769" s="1"/>
      <c r="I1769" s="5"/>
      <c r="J1769" s="5"/>
      <c r="K1769" s="1"/>
      <c r="L1769" s="5"/>
      <c r="M1769" s="5"/>
      <c r="N1769" s="26"/>
      <c r="O1769" s="1"/>
      <c r="P1769" s="1"/>
      <c r="Q1769" s="1"/>
      <c r="R1769" s="1"/>
      <c r="S1769" s="1"/>
      <c r="T1769" s="1"/>
      <c r="U1769" s="1"/>
      <c r="V1769" s="5"/>
      <c r="W1769" s="5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37">
        <f t="shared" si="84"/>
        <v>0</v>
      </c>
    </row>
    <row r="1770" spans="1:61" hidden="1">
      <c r="A1770" s="6" t="s">
        <v>3004</v>
      </c>
      <c r="B1770" s="6" t="s">
        <v>3005</v>
      </c>
      <c r="C1770" s="6" t="s">
        <v>151</v>
      </c>
      <c r="D1770" s="6"/>
      <c r="E1770" s="6" t="s">
        <v>152</v>
      </c>
      <c r="F1770" s="6" t="s">
        <v>2391</v>
      </c>
      <c r="G1770" s="6"/>
      <c r="H1770" s="1"/>
      <c r="I1770" s="5"/>
      <c r="J1770" s="5"/>
      <c r="K1770" s="1"/>
      <c r="L1770" s="5"/>
      <c r="M1770" s="5"/>
      <c r="N1770" s="26"/>
      <c r="O1770" s="1"/>
      <c r="P1770" s="1"/>
      <c r="Q1770" s="1"/>
      <c r="R1770" s="1"/>
      <c r="S1770" s="1"/>
      <c r="T1770" s="1"/>
      <c r="U1770" s="1"/>
      <c r="V1770" s="5"/>
      <c r="W1770" s="5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37">
        <f t="shared" si="84"/>
        <v>0</v>
      </c>
    </row>
    <row r="1771" spans="1:61" hidden="1">
      <c r="A1771" s="6" t="s">
        <v>6746</v>
      </c>
      <c r="B1771" s="6" t="s">
        <v>6747</v>
      </c>
      <c r="C1771" s="6" t="s">
        <v>151</v>
      </c>
      <c r="D1771" s="6"/>
      <c r="E1771" s="6" t="s">
        <v>8205</v>
      </c>
      <c r="F1771" s="6" t="s">
        <v>2391</v>
      </c>
      <c r="G1771" s="6"/>
      <c r="H1771" s="1"/>
      <c r="I1771" s="5"/>
      <c r="J1771" s="5"/>
      <c r="K1771" s="1"/>
      <c r="L1771" s="5"/>
      <c r="M1771" s="5"/>
      <c r="N1771" s="26"/>
      <c r="O1771" s="1"/>
      <c r="P1771" s="1"/>
      <c r="Q1771" s="1"/>
      <c r="R1771" s="1"/>
      <c r="S1771" s="1"/>
      <c r="T1771" s="1"/>
      <c r="U1771" s="1"/>
      <c r="V1771" s="5"/>
      <c r="W1771" s="5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37">
        <f t="shared" si="84"/>
        <v>0</v>
      </c>
    </row>
    <row r="1772" spans="1:61" hidden="1">
      <c r="A1772" s="6" t="s">
        <v>2657</v>
      </c>
      <c r="B1772" s="6" t="s">
        <v>2658</v>
      </c>
      <c r="C1772" s="6" t="s">
        <v>7</v>
      </c>
      <c r="D1772" s="6" t="s">
        <v>18</v>
      </c>
      <c r="E1772" s="6" t="s">
        <v>13</v>
      </c>
      <c r="F1772" s="6" t="s">
        <v>2391</v>
      </c>
      <c r="G1772" s="6"/>
      <c r="H1772" s="1"/>
      <c r="I1772" s="5"/>
      <c r="J1772" s="5"/>
      <c r="K1772" s="1"/>
      <c r="L1772" s="5"/>
      <c r="M1772" s="5"/>
      <c r="N1772" s="26"/>
      <c r="O1772" s="1"/>
      <c r="P1772" s="1"/>
      <c r="Q1772" s="1"/>
      <c r="R1772" s="1"/>
      <c r="S1772" s="1"/>
      <c r="T1772" s="1"/>
      <c r="U1772" s="1"/>
      <c r="V1772" s="5"/>
      <c r="W1772" s="5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37">
        <f t="shared" si="84"/>
        <v>0</v>
      </c>
    </row>
    <row r="1773" spans="1:61" hidden="1">
      <c r="A1773" s="6" t="s">
        <v>6748</v>
      </c>
      <c r="B1773" s="6" t="s">
        <v>7802</v>
      </c>
      <c r="C1773" s="6" t="s">
        <v>151</v>
      </c>
      <c r="D1773" s="6"/>
      <c r="E1773" s="6" t="s">
        <v>8205</v>
      </c>
      <c r="F1773" s="6" t="s">
        <v>2391</v>
      </c>
      <c r="G1773" s="6"/>
      <c r="H1773" s="1"/>
      <c r="I1773" s="5"/>
      <c r="J1773" s="5"/>
      <c r="K1773" s="1"/>
      <c r="L1773" s="5"/>
      <c r="M1773" s="5"/>
      <c r="N1773" s="26"/>
      <c r="O1773" s="1"/>
      <c r="P1773" s="1"/>
      <c r="Q1773" s="1"/>
      <c r="R1773" s="1"/>
      <c r="S1773" s="1"/>
      <c r="T1773" s="1"/>
      <c r="U1773" s="1"/>
      <c r="V1773" s="5"/>
      <c r="W1773" s="5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37">
        <f t="shared" si="84"/>
        <v>0</v>
      </c>
    </row>
    <row r="1774" spans="1:61" hidden="1">
      <c r="A1774" s="6" t="s">
        <v>6749</v>
      </c>
      <c r="B1774" s="6" t="s">
        <v>7803</v>
      </c>
      <c r="C1774" s="6" t="s">
        <v>151</v>
      </c>
      <c r="D1774" s="6"/>
      <c r="E1774" s="6" t="s">
        <v>8205</v>
      </c>
      <c r="F1774" s="6" t="s">
        <v>2391</v>
      </c>
      <c r="G1774" s="6"/>
      <c r="H1774" s="1"/>
      <c r="I1774" s="5"/>
      <c r="J1774" s="5"/>
      <c r="K1774" s="1"/>
      <c r="L1774" s="5"/>
      <c r="M1774" s="5"/>
      <c r="N1774" s="26"/>
      <c r="O1774" s="1"/>
      <c r="P1774" s="1"/>
      <c r="Q1774" s="1"/>
      <c r="R1774" s="1"/>
      <c r="S1774" s="1"/>
      <c r="T1774" s="1"/>
      <c r="U1774" s="1"/>
      <c r="V1774" s="5"/>
      <c r="W1774" s="5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37">
        <f t="shared" si="84"/>
        <v>0</v>
      </c>
    </row>
    <row r="1775" spans="1:61" hidden="1">
      <c r="A1775" s="6" t="s">
        <v>3006</v>
      </c>
      <c r="B1775" s="6" t="s">
        <v>3007</v>
      </c>
      <c r="C1775" s="6" t="s">
        <v>151</v>
      </c>
      <c r="D1775" s="6"/>
      <c r="E1775" s="6" t="s">
        <v>152</v>
      </c>
      <c r="F1775" s="6" t="s">
        <v>2391</v>
      </c>
      <c r="G1775" s="6"/>
      <c r="H1775" s="1"/>
      <c r="I1775" s="5"/>
      <c r="J1775" s="5"/>
      <c r="K1775" s="1"/>
      <c r="L1775" s="5"/>
      <c r="M1775" s="5"/>
      <c r="N1775" s="26"/>
      <c r="O1775" s="1"/>
      <c r="P1775" s="1"/>
      <c r="Q1775" s="1"/>
      <c r="R1775" s="1"/>
      <c r="S1775" s="1"/>
      <c r="T1775" s="1"/>
      <c r="U1775" s="1"/>
      <c r="V1775" s="5"/>
      <c r="W1775" s="5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37">
        <f t="shared" si="84"/>
        <v>0</v>
      </c>
    </row>
    <row r="1776" spans="1:61" hidden="1">
      <c r="A1776" s="6" t="s">
        <v>3008</v>
      </c>
      <c r="B1776" s="6" t="s">
        <v>3009</v>
      </c>
      <c r="C1776" s="6" t="s">
        <v>151</v>
      </c>
      <c r="D1776" s="6"/>
      <c r="E1776" s="6" t="s">
        <v>152</v>
      </c>
      <c r="F1776" s="6" t="s">
        <v>2391</v>
      </c>
      <c r="G1776" s="6"/>
      <c r="H1776" s="1"/>
      <c r="I1776" s="5"/>
      <c r="J1776" s="5"/>
      <c r="K1776" s="1"/>
      <c r="L1776" s="5"/>
      <c r="M1776" s="5"/>
      <c r="N1776" s="26"/>
      <c r="O1776" s="1"/>
      <c r="P1776" s="1"/>
      <c r="Q1776" s="1"/>
      <c r="R1776" s="1"/>
      <c r="S1776" s="1"/>
      <c r="T1776" s="1"/>
      <c r="U1776" s="1"/>
      <c r="V1776" s="5"/>
      <c r="W1776" s="5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37">
        <f t="shared" si="84"/>
        <v>0</v>
      </c>
    </row>
    <row r="1777" spans="1:61" hidden="1">
      <c r="A1777" s="6" t="s">
        <v>3010</v>
      </c>
      <c r="B1777" s="6" t="s">
        <v>3011</v>
      </c>
      <c r="C1777" s="6" t="s">
        <v>151</v>
      </c>
      <c r="D1777" s="6"/>
      <c r="E1777" s="6" t="s">
        <v>152</v>
      </c>
      <c r="F1777" s="6" t="s">
        <v>2391</v>
      </c>
      <c r="G1777" s="6"/>
      <c r="H1777" s="1"/>
      <c r="I1777" s="5"/>
      <c r="J1777" s="5"/>
      <c r="K1777" s="1"/>
      <c r="L1777" s="5"/>
      <c r="M1777" s="5"/>
      <c r="N1777" s="26"/>
      <c r="O1777" s="1"/>
      <c r="P1777" s="1"/>
      <c r="Q1777" s="1"/>
      <c r="R1777" s="1"/>
      <c r="S1777" s="1"/>
      <c r="T1777" s="1"/>
      <c r="U1777" s="1"/>
      <c r="V1777" s="5"/>
      <c r="W1777" s="5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37">
        <f t="shared" si="84"/>
        <v>0</v>
      </c>
    </row>
    <row r="1778" spans="1:61" hidden="1">
      <c r="A1778" s="6" t="s">
        <v>3012</v>
      </c>
      <c r="B1778" s="6" t="s">
        <v>3013</v>
      </c>
      <c r="C1778" s="6" t="s">
        <v>151</v>
      </c>
      <c r="D1778" s="6"/>
      <c r="E1778" s="6" t="s">
        <v>152</v>
      </c>
      <c r="F1778" s="6" t="s">
        <v>2391</v>
      </c>
      <c r="G1778" s="6"/>
      <c r="H1778" s="1"/>
      <c r="I1778" s="5"/>
      <c r="J1778" s="5"/>
      <c r="K1778" s="1"/>
      <c r="L1778" s="5"/>
      <c r="M1778" s="5"/>
      <c r="N1778" s="26"/>
      <c r="O1778" s="1"/>
      <c r="P1778" s="1"/>
      <c r="Q1778" s="1"/>
      <c r="R1778" s="1"/>
      <c r="S1778" s="1"/>
      <c r="T1778" s="1"/>
      <c r="U1778" s="1"/>
      <c r="V1778" s="5"/>
      <c r="W1778" s="5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37">
        <f t="shared" si="84"/>
        <v>0</v>
      </c>
    </row>
    <row r="1779" spans="1:61" hidden="1">
      <c r="A1779" s="6" t="s">
        <v>3014</v>
      </c>
      <c r="B1779" s="6" t="s">
        <v>3015</v>
      </c>
      <c r="C1779" s="6" t="s">
        <v>151</v>
      </c>
      <c r="D1779" s="6"/>
      <c r="E1779" s="6" t="s">
        <v>152</v>
      </c>
      <c r="F1779" s="6" t="s">
        <v>2391</v>
      </c>
      <c r="G1779" s="6"/>
      <c r="H1779" s="1"/>
      <c r="I1779" s="5"/>
      <c r="J1779" s="5"/>
      <c r="K1779" s="1"/>
      <c r="L1779" s="5"/>
      <c r="M1779" s="5"/>
      <c r="N1779" s="26"/>
      <c r="O1779" s="1"/>
      <c r="P1779" s="1"/>
      <c r="Q1779" s="1"/>
      <c r="R1779" s="1"/>
      <c r="S1779" s="1"/>
      <c r="T1779" s="1"/>
      <c r="U1779" s="1"/>
      <c r="V1779" s="5"/>
      <c r="W1779" s="5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37">
        <f t="shared" si="84"/>
        <v>0</v>
      </c>
    </row>
    <row r="1780" spans="1:61" hidden="1">
      <c r="A1780" s="6" t="s">
        <v>3016</v>
      </c>
      <c r="B1780" s="6" t="s">
        <v>3017</v>
      </c>
      <c r="C1780" s="6" t="s">
        <v>151</v>
      </c>
      <c r="D1780" s="6"/>
      <c r="E1780" s="6" t="s">
        <v>152</v>
      </c>
      <c r="F1780" s="6" t="s">
        <v>2391</v>
      </c>
      <c r="G1780" s="6"/>
      <c r="H1780" s="1"/>
      <c r="I1780" s="5"/>
      <c r="J1780" s="5"/>
      <c r="K1780" s="1"/>
      <c r="L1780" s="5"/>
      <c r="M1780" s="5"/>
      <c r="N1780" s="26"/>
      <c r="O1780" s="1"/>
      <c r="P1780" s="1"/>
      <c r="Q1780" s="1"/>
      <c r="R1780" s="1"/>
      <c r="S1780" s="1"/>
      <c r="T1780" s="1"/>
      <c r="U1780" s="1"/>
      <c r="V1780" s="5"/>
      <c r="W1780" s="5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37">
        <f t="shared" si="84"/>
        <v>0</v>
      </c>
    </row>
    <row r="1781" spans="1:61" hidden="1">
      <c r="A1781" s="6" t="s">
        <v>3018</v>
      </c>
      <c r="B1781" s="6" t="s">
        <v>3019</v>
      </c>
      <c r="C1781" s="6" t="s">
        <v>151</v>
      </c>
      <c r="D1781" s="6"/>
      <c r="E1781" s="6" t="s">
        <v>152</v>
      </c>
      <c r="F1781" s="6" t="s">
        <v>2391</v>
      </c>
      <c r="G1781" s="6"/>
      <c r="H1781" s="1"/>
      <c r="I1781" s="5"/>
      <c r="J1781" s="5"/>
      <c r="K1781" s="1"/>
      <c r="L1781" s="5"/>
      <c r="M1781" s="5"/>
      <c r="N1781" s="26"/>
      <c r="O1781" s="1"/>
      <c r="P1781" s="1"/>
      <c r="Q1781" s="1"/>
      <c r="R1781" s="1"/>
      <c r="S1781" s="1"/>
      <c r="T1781" s="1"/>
      <c r="U1781" s="1"/>
      <c r="V1781" s="5"/>
      <c r="W1781" s="5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37">
        <f t="shared" si="84"/>
        <v>0</v>
      </c>
    </row>
    <row r="1782" spans="1:61" hidden="1">
      <c r="A1782" s="6" t="s">
        <v>2659</v>
      </c>
      <c r="B1782" s="6" t="s">
        <v>2660</v>
      </c>
      <c r="C1782" s="6" t="s">
        <v>7</v>
      </c>
      <c r="D1782" s="6" t="s">
        <v>8199</v>
      </c>
      <c r="E1782" s="6" t="s">
        <v>13</v>
      </c>
      <c r="F1782" s="6" t="s">
        <v>2391</v>
      </c>
      <c r="G1782" s="6"/>
      <c r="H1782" s="1"/>
      <c r="I1782" s="5"/>
      <c r="J1782" s="5"/>
      <c r="K1782" s="1"/>
      <c r="L1782" s="5"/>
      <c r="M1782" s="5"/>
      <c r="N1782" s="26"/>
      <c r="O1782" s="1"/>
      <c r="P1782" s="1"/>
      <c r="Q1782" s="1"/>
      <c r="R1782" s="1"/>
      <c r="S1782" s="1"/>
      <c r="T1782" s="1"/>
      <c r="U1782" s="1"/>
      <c r="V1782" s="5"/>
      <c r="W1782" s="5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37">
        <f t="shared" si="84"/>
        <v>0</v>
      </c>
    </row>
    <row r="1783" spans="1:61" hidden="1">
      <c r="A1783" s="6" t="s">
        <v>6750</v>
      </c>
      <c r="B1783" s="6" t="s">
        <v>6751</v>
      </c>
      <c r="C1783" s="6" t="s">
        <v>151</v>
      </c>
      <c r="D1783" s="6"/>
      <c r="E1783" s="6" t="s">
        <v>8205</v>
      </c>
      <c r="F1783" s="6" t="s">
        <v>2391</v>
      </c>
      <c r="G1783" s="6"/>
      <c r="H1783" s="1"/>
      <c r="I1783" s="5"/>
      <c r="J1783" s="5"/>
      <c r="K1783" s="1"/>
      <c r="L1783" s="5"/>
      <c r="M1783" s="5"/>
      <c r="N1783" s="26"/>
      <c r="O1783" s="1"/>
      <c r="P1783" s="1"/>
      <c r="Q1783" s="1"/>
      <c r="R1783" s="1"/>
      <c r="S1783" s="1"/>
      <c r="T1783" s="1"/>
      <c r="U1783" s="1"/>
      <c r="V1783" s="5"/>
      <c r="W1783" s="5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37">
        <f t="shared" si="84"/>
        <v>0</v>
      </c>
    </row>
    <row r="1784" spans="1:61">
      <c r="A1784" s="7" t="s">
        <v>3020</v>
      </c>
      <c r="B1784" s="7" t="s">
        <v>3021</v>
      </c>
      <c r="C1784" s="7" t="s">
        <v>151</v>
      </c>
      <c r="D1784" s="7"/>
      <c r="E1784" s="7" t="s">
        <v>152</v>
      </c>
      <c r="F1784" s="7" t="s">
        <v>2391</v>
      </c>
      <c r="G1784" s="25"/>
      <c r="H1784" s="1"/>
      <c r="I1784" s="5"/>
      <c r="J1784" s="5"/>
      <c r="K1784" s="1"/>
      <c r="L1784" s="5"/>
      <c r="M1784" s="5"/>
      <c r="N1784" s="26"/>
      <c r="O1784" s="1"/>
      <c r="P1784" s="1"/>
      <c r="Q1784" s="1">
        <v>89008.014416965962</v>
      </c>
      <c r="R1784" s="1"/>
      <c r="S1784" s="1"/>
      <c r="T1784" s="1"/>
      <c r="U1784" s="1"/>
      <c r="V1784" s="5"/>
      <c r="W1784" s="5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37">
        <f>BH1784+BG1784+BF1784+BE1784+BD1784+BB1784+BA1784+AZ1784+AY1784+AX1784+AW1784+AV1784+AU1784+AT1784+AS1784+AR1784+AQ1784+AP1784+AO1784+AN1784+AM1784+AL1784+AK1784+AJ1784+AI1784+AH1784+AG1784+AF1784+AE1784+AD1784+AC1784+AB1784+BC1784+AA1784+Z1784+Y1784+X1784+U1784+T1784+S1784+R1784+Q1784+P1784+O1784+N1784+M1784+L1784+K1784+J1784+I1784+H1784+G1784</f>
        <v>89008.014416965962</v>
      </c>
    </row>
    <row r="1785" spans="1:61" hidden="1">
      <c r="A1785" s="6" t="s">
        <v>2661</v>
      </c>
      <c r="B1785" s="6" t="s">
        <v>2662</v>
      </c>
      <c r="C1785" s="6" t="s">
        <v>7</v>
      </c>
      <c r="D1785" s="6" t="s">
        <v>18</v>
      </c>
      <c r="E1785" s="6" t="s">
        <v>13</v>
      </c>
      <c r="F1785" s="6" t="s">
        <v>2391</v>
      </c>
      <c r="G1785" s="6"/>
      <c r="H1785" s="1"/>
      <c r="I1785" s="5"/>
      <c r="J1785" s="5"/>
      <c r="K1785" s="1"/>
      <c r="L1785" s="5"/>
      <c r="M1785" s="5"/>
      <c r="N1785" s="26"/>
      <c r="O1785" s="1"/>
      <c r="P1785" s="1"/>
      <c r="Q1785" s="1"/>
      <c r="R1785" s="1"/>
      <c r="S1785" s="1"/>
      <c r="T1785" s="1"/>
      <c r="U1785" s="1"/>
      <c r="V1785" s="5"/>
      <c r="W1785" s="5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37">
        <f t="shared" ref="BI1785:BI1803" si="85">BH1785+BG1785+BF1785+BE1785+BD1785+BB1785+BA1785+AZ1785+AY1785+AX1785+AW1785+AV1785+AU1785+AT1785+AS1785+AR1785+AQ1785+AP1785+AO1785+AN1785+AM1785+AL1785+AK1785+AJ1785+AI1785+AH1785+AG1785+AF1785+AE1785+AD1785+AC1785+AB1785+BC1785+AA1785+Z1785+Y1785+X1785+U1785+T1785+S1785+R1785+Q1785+P1785+O1785+N1785+M1785+L1785+K1785+J1785+I1785+H1785</f>
        <v>0</v>
      </c>
    </row>
    <row r="1786" spans="1:61" hidden="1">
      <c r="A1786" s="6" t="s">
        <v>3022</v>
      </c>
      <c r="B1786" s="6" t="s">
        <v>3023</v>
      </c>
      <c r="C1786" s="6" t="s">
        <v>151</v>
      </c>
      <c r="D1786" s="6"/>
      <c r="E1786" s="6" t="s">
        <v>152</v>
      </c>
      <c r="F1786" s="6" t="s">
        <v>2391</v>
      </c>
      <c r="G1786" s="6"/>
      <c r="H1786" s="1"/>
      <c r="I1786" s="5"/>
      <c r="J1786" s="5"/>
      <c r="K1786" s="1"/>
      <c r="L1786" s="5"/>
      <c r="M1786" s="5"/>
      <c r="N1786" s="26"/>
      <c r="O1786" s="1"/>
      <c r="P1786" s="1"/>
      <c r="Q1786" s="1"/>
      <c r="R1786" s="1"/>
      <c r="S1786" s="1"/>
      <c r="T1786" s="1"/>
      <c r="U1786" s="1"/>
      <c r="V1786" s="5"/>
      <c r="W1786" s="5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37">
        <f t="shared" si="85"/>
        <v>0</v>
      </c>
    </row>
    <row r="1787" spans="1:61" hidden="1">
      <c r="A1787" s="6" t="s">
        <v>6752</v>
      </c>
      <c r="B1787" s="6" t="s">
        <v>7804</v>
      </c>
      <c r="C1787" s="6" t="s">
        <v>151</v>
      </c>
      <c r="D1787" s="6"/>
      <c r="E1787" s="6" t="s">
        <v>8211</v>
      </c>
      <c r="F1787" s="6" t="s">
        <v>2391</v>
      </c>
      <c r="G1787" s="6"/>
      <c r="H1787" s="1"/>
      <c r="I1787" s="5"/>
      <c r="J1787" s="5"/>
      <c r="K1787" s="1"/>
      <c r="L1787" s="5"/>
      <c r="M1787" s="5"/>
      <c r="N1787" s="26"/>
      <c r="O1787" s="1"/>
      <c r="P1787" s="1"/>
      <c r="Q1787" s="1"/>
      <c r="R1787" s="1"/>
      <c r="S1787" s="1"/>
      <c r="T1787" s="1"/>
      <c r="U1787" s="1"/>
      <c r="V1787" s="5"/>
      <c r="W1787" s="5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37">
        <f t="shared" si="85"/>
        <v>0</v>
      </c>
    </row>
    <row r="1788" spans="1:61" hidden="1">
      <c r="A1788" s="6" t="s">
        <v>6753</v>
      </c>
      <c r="B1788" s="6" t="s">
        <v>6754</v>
      </c>
      <c r="C1788" s="6" t="s">
        <v>151</v>
      </c>
      <c r="D1788" s="6"/>
      <c r="E1788" s="6" t="s">
        <v>8211</v>
      </c>
      <c r="F1788" s="6" t="s">
        <v>2391</v>
      </c>
      <c r="G1788" s="6"/>
      <c r="H1788" s="1"/>
      <c r="I1788" s="5"/>
      <c r="J1788" s="5"/>
      <c r="K1788" s="1"/>
      <c r="L1788" s="5"/>
      <c r="M1788" s="5"/>
      <c r="N1788" s="26"/>
      <c r="O1788" s="1"/>
      <c r="P1788" s="1"/>
      <c r="Q1788" s="1"/>
      <c r="R1788" s="1"/>
      <c r="S1788" s="1"/>
      <c r="T1788" s="1"/>
      <c r="U1788" s="1"/>
      <c r="V1788" s="5"/>
      <c r="W1788" s="5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37">
        <f t="shared" si="85"/>
        <v>0</v>
      </c>
    </row>
    <row r="1789" spans="1:61" hidden="1">
      <c r="A1789" s="6" t="s">
        <v>6755</v>
      </c>
      <c r="B1789" s="6" t="s">
        <v>6756</v>
      </c>
      <c r="C1789" s="6" t="s">
        <v>151</v>
      </c>
      <c r="D1789" s="6"/>
      <c r="E1789" s="6" t="s">
        <v>8211</v>
      </c>
      <c r="F1789" s="6" t="s">
        <v>2391</v>
      </c>
      <c r="G1789" s="6"/>
      <c r="H1789" s="1"/>
      <c r="I1789" s="5"/>
      <c r="J1789" s="5"/>
      <c r="K1789" s="1"/>
      <c r="L1789" s="5"/>
      <c r="M1789" s="5"/>
      <c r="N1789" s="26"/>
      <c r="O1789" s="1"/>
      <c r="P1789" s="1"/>
      <c r="Q1789" s="1"/>
      <c r="R1789" s="1"/>
      <c r="S1789" s="1"/>
      <c r="T1789" s="1"/>
      <c r="U1789" s="1"/>
      <c r="V1789" s="5"/>
      <c r="W1789" s="5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37">
        <f t="shared" si="85"/>
        <v>0</v>
      </c>
    </row>
    <row r="1790" spans="1:61" hidden="1">
      <c r="A1790" s="6" t="s">
        <v>6757</v>
      </c>
      <c r="B1790" s="6" t="s">
        <v>7805</v>
      </c>
      <c r="C1790" s="6" t="s">
        <v>151</v>
      </c>
      <c r="D1790" s="6"/>
      <c r="E1790" s="6" t="s">
        <v>8211</v>
      </c>
      <c r="F1790" s="6" t="s">
        <v>2391</v>
      </c>
      <c r="G1790" s="6"/>
      <c r="H1790" s="1"/>
      <c r="I1790" s="5"/>
      <c r="J1790" s="5"/>
      <c r="K1790" s="1"/>
      <c r="L1790" s="5"/>
      <c r="M1790" s="5"/>
      <c r="N1790" s="26"/>
      <c r="O1790" s="1"/>
      <c r="P1790" s="1"/>
      <c r="Q1790" s="1"/>
      <c r="R1790" s="1"/>
      <c r="S1790" s="1"/>
      <c r="T1790" s="1"/>
      <c r="U1790" s="1"/>
      <c r="V1790" s="5"/>
      <c r="W1790" s="5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37">
        <f t="shared" si="85"/>
        <v>0</v>
      </c>
    </row>
    <row r="1791" spans="1:61" hidden="1">
      <c r="A1791" s="6" t="s">
        <v>6758</v>
      </c>
      <c r="B1791" s="6" t="s">
        <v>7806</v>
      </c>
      <c r="C1791" s="6" t="s">
        <v>151</v>
      </c>
      <c r="D1791" s="6"/>
      <c r="E1791" s="6" t="s">
        <v>8205</v>
      </c>
      <c r="F1791" s="6" t="s">
        <v>2391</v>
      </c>
      <c r="G1791" s="6"/>
      <c r="H1791" s="1"/>
      <c r="I1791" s="5"/>
      <c r="J1791" s="5"/>
      <c r="K1791" s="1"/>
      <c r="L1791" s="5"/>
      <c r="M1791" s="5"/>
      <c r="N1791" s="26"/>
      <c r="O1791" s="1"/>
      <c r="P1791" s="1"/>
      <c r="Q1791" s="1"/>
      <c r="R1791" s="1"/>
      <c r="S1791" s="1"/>
      <c r="T1791" s="1"/>
      <c r="U1791" s="1"/>
      <c r="V1791" s="5"/>
      <c r="W1791" s="5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37">
        <f t="shared" si="85"/>
        <v>0</v>
      </c>
    </row>
    <row r="1792" spans="1:61" hidden="1">
      <c r="A1792" s="6" t="s">
        <v>2663</v>
      </c>
      <c r="B1792" s="6" t="s">
        <v>2664</v>
      </c>
      <c r="C1792" s="6" t="s">
        <v>7</v>
      </c>
      <c r="D1792" s="6" t="s">
        <v>18</v>
      </c>
      <c r="E1792" s="6" t="s">
        <v>2665</v>
      </c>
      <c r="F1792" s="6" t="s">
        <v>2391</v>
      </c>
      <c r="G1792" s="6"/>
      <c r="H1792" s="1"/>
      <c r="I1792" s="5"/>
      <c r="J1792" s="5"/>
      <c r="K1792" s="1"/>
      <c r="L1792" s="5"/>
      <c r="M1792" s="5"/>
      <c r="N1792" s="26"/>
      <c r="O1792" s="1"/>
      <c r="P1792" s="1"/>
      <c r="Q1792" s="1"/>
      <c r="R1792" s="1"/>
      <c r="S1792" s="1"/>
      <c r="T1792" s="1"/>
      <c r="U1792" s="1"/>
      <c r="V1792" s="5"/>
      <c r="W1792" s="5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37">
        <f t="shared" si="85"/>
        <v>0</v>
      </c>
    </row>
    <row r="1793" spans="1:61" hidden="1">
      <c r="A1793" s="6" t="s">
        <v>2666</v>
      </c>
      <c r="B1793" s="6" t="s">
        <v>2667</v>
      </c>
      <c r="C1793" s="6" t="s">
        <v>7</v>
      </c>
      <c r="D1793" s="6" t="s">
        <v>18</v>
      </c>
      <c r="E1793" s="6" t="s">
        <v>13</v>
      </c>
      <c r="F1793" s="6" t="s">
        <v>2391</v>
      </c>
      <c r="G1793" s="6"/>
      <c r="H1793" s="1"/>
      <c r="I1793" s="5"/>
      <c r="J1793" s="5"/>
      <c r="K1793" s="1"/>
      <c r="L1793" s="5"/>
      <c r="M1793" s="5"/>
      <c r="N1793" s="26"/>
      <c r="O1793" s="1"/>
      <c r="P1793" s="1"/>
      <c r="Q1793" s="1"/>
      <c r="R1793" s="1"/>
      <c r="S1793" s="1"/>
      <c r="T1793" s="1"/>
      <c r="U1793" s="1"/>
      <c r="V1793" s="5"/>
      <c r="W1793" s="5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37">
        <f t="shared" si="85"/>
        <v>0</v>
      </c>
    </row>
    <row r="1794" spans="1:61" hidden="1">
      <c r="A1794" s="6" t="s">
        <v>2668</v>
      </c>
      <c r="B1794" s="6" t="s">
        <v>2669</v>
      </c>
      <c r="C1794" s="6" t="s">
        <v>7</v>
      </c>
      <c r="D1794" s="6" t="s">
        <v>18</v>
      </c>
      <c r="E1794" s="6" t="s">
        <v>13</v>
      </c>
      <c r="F1794" s="6" t="s">
        <v>2391</v>
      </c>
      <c r="G1794" s="6"/>
      <c r="H1794" s="1"/>
      <c r="I1794" s="5"/>
      <c r="J1794" s="5"/>
      <c r="K1794" s="1"/>
      <c r="L1794" s="5"/>
      <c r="M1794" s="5"/>
      <c r="N1794" s="26"/>
      <c r="O1794" s="1"/>
      <c r="P1794" s="1"/>
      <c r="Q1794" s="1"/>
      <c r="R1794" s="1"/>
      <c r="S1794" s="1"/>
      <c r="T1794" s="1"/>
      <c r="U1794" s="1"/>
      <c r="V1794" s="5"/>
      <c r="W1794" s="5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37">
        <f t="shared" si="85"/>
        <v>0</v>
      </c>
    </row>
    <row r="1795" spans="1:61" hidden="1">
      <c r="A1795" s="6" t="s">
        <v>2670</v>
      </c>
      <c r="B1795" s="6" t="s">
        <v>2671</v>
      </c>
      <c r="C1795" s="6" t="s">
        <v>7</v>
      </c>
      <c r="D1795" s="6" t="s">
        <v>18</v>
      </c>
      <c r="E1795" s="6" t="s">
        <v>21</v>
      </c>
      <c r="F1795" s="6" t="s">
        <v>2391</v>
      </c>
      <c r="G1795" s="6"/>
      <c r="H1795" s="1"/>
      <c r="I1795" s="5"/>
      <c r="J1795" s="5"/>
      <c r="K1795" s="1"/>
      <c r="L1795" s="5"/>
      <c r="M1795" s="5"/>
      <c r="N1795" s="26"/>
      <c r="O1795" s="1"/>
      <c r="P1795" s="1"/>
      <c r="Q1795" s="1"/>
      <c r="R1795" s="1"/>
      <c r="S1795" s="1"/>
      <c r="T1795" s="1"/>
      <c r="U1795" s="1"/>
      <c r="V1795" s="5"/>
      <c r="W1795" s="5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37">
        <f t="shared" si="85"/>
        <v>0</v>
      </c>
    </row>
    <row r="1796" spans="1:61" hidden="1">
      <c r="A1796" s="6" t="s">
        <v>6760</v>
      </c>
      <c r="B1796" s="6" t="s">
        <v>7807</v>
      </c>
      <c r="C1796" s="6" t="s">
        <v>151</v>
      </c>
      <c r="D1796" s="6"/>
      <c r="E1796" s="6" t="s">
        <v>8205</v>
      </c>
      <c r="F1796" s="6" t="s">
        <v>2391</v>
      </c>
      <c r="G1796" s="6"/>
      <c r="H1796" s="1"/>
      <c r="I1796" s="5"/>
      <c r="J1796" s="5"/>
      <c r="K1796" s="1"/>
      <c r="L1796" s="5"/>
      <c r="M1796" s="5"/>
      <c r="N1796" s="26"/>
      <c r="O1796" s="1"/>
      <c r="P1796" s="1"/>
      <c r="Q1796" s="1"/>
      <c r="R1796" s="1"/>
      <c r="S1796" s="1"/>
      <c r="T1796" s="1"/>
      <c r="U1796" s="1"/>
      <c r="V1796" s="5"/>
      <c r="W1796" s="5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37">
        <f t="shared" si="85"/>
        <v>0</v>
      </c>
    </row>
    <row r="1797" spans="1:61" hidden="1">
      <c r="A1797" s="6" t="s">
        <v>3024</v>
      </c>
      <c r="B1797" s="6" t="s">
        <v>3025</v>
      </c>
      <c r="C1797" s="6" t="s">
        <v>151</v>
      </c>
      <c r="D1797" s="6"/>
      <c r="E1797" s="6" t="s">
        <v>152</v>
      </c>
      <c r="F1797" s="6" t="s">
        <v>2391</v>
      </c>
      <c r="G1797" s="6"/>
      <c r="H1797" s="1"/>
      <c r="I1797" s="5"/>
      <c r="J1797" s="5"/>
      <c r="K1797" s="1"/>
      <c r="L1797" s="5"/>
      <c r="M1797" s="5"/>
      <c r="N1797" s="26"/>
      <c r="O1797" s="1"/>
      <c r="P1797" s="1"/>
      <c r="Q1797" s="1"/>
      <c r="R1797" s="1"/>
      <c r="S1797" s="1"/>
      <c r="T1797" s="1"/>
      <c r="U1797" s="1"/>
      <c r="V1797" s="5"/>
      <c r="W1797" s="5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37">
        <f t="shared" si="85"/>
        <v>0</v>
      </c>
    </row>
    <row r="1798" spans="1:61" hidden="1">
      <c r="A1798" s="6" t="s">
        <v>2672</v>
      </c>
      <c r="B1798" s="6" t="s">
        <v>2673</v>
      </c>
      <c r="C1798" s="6" t="s">
        <v>7</v>
      </c>
      <c r="D1798" s="6" t="s">
        <v>18</v>
      </c>
      <c r="E1798" s="6" t="s">
        <v>21</v>
      </c>
      <c r="F1798" s="6" t="s">
        <v>2391</v>
      </c>
      <c r="G1798" s="6"/>
      <c r="H1798" s="1"/>
      <c r="I1798" s="5"/>
      <c r="J1798" s="5"/>
      <c r="K1798" s="1"/>
      <c r="L1798" s="5"/>
      <c r="M1798" s="5"/>
      <c r="N1798" s="26"/>
      <c r="O1798" s="1"/>
      <c r="P1798" s="1"/>
      <c r="Q1798" s="1"/>
      <c r="R1798" s="1"/>
      <c r="S1798" s="1"/>
      <c r="T1798" s="1"/>
      <c r="U1798" s="1"/>
      <c r="V1798" s="5"/>
      <c r="W1798" s="5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37">
        <f t="shared" si="85"/>
        <v>0</v>
      </c>
    </row>
    <row r="1799" spans="1:61" hidden="1">
      <c r="A1799" s="6" t="s">
        <v>2674</v>
      </c>
      <c r="B1799" s="6" t="s">
        <v>2675</v>
      </c>
      <c r="C1799" s="6" t="s">
        <v>7</v>
      </c>
      <c r="D1799" s="6" t="s">
        <v>67</v>
      </c>
      <c r="E1799" s="6" t="s">
        <v>67</v>
      </c>
      <c r="F1799" s="6" t="s">
        <v>2391</v>
      </c>
      <c r="G1799" s="6"/>
      <c r="H1799" s="1"/>
      <c r="I1799" s="5"/>
      <c r="J1799" s="5"/>
      <c r="K1799" s="1"/>
      <c r="L1799" s="5"/>
      <c r="M1799" s="5"/>
      <c r="N1799" s="26"/>
      <c r="O1799" s="1"/>
      <c r="P1799" s="1"/>
      <c r="Q1799" s="1"/>
      <c r="R1799" s="1"/>
      <c r="S1799" s="1"/>
      <c r="T1799" s="1"/>
      <c r="U1799" s="1"/>
      <c r="V1799" s="5"/>
      <c r="W1799" s="5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37">
        <f t="shared" si="85"/>
        <v>0</v>
      </c>
    </row>
    <row r="1800" spans="1:61" hidden="1">
      <c r="A1800" s="6" t="s">
        <v>2676</v>
      </c>
      <c r="B1800" s="6" t="s">
        <v>2677</v>
      </c>
      <c r="C1800" s="6" t="s">
        <v>7</v>
      </c>
      <c r="D1800" s="6" t="s">
        <v>18</v>
      </c>
      <c r="E1800" s="6" t="s">
        <v>21</v>
      </c>
      <c r="F1800" s="6" t="s">
        <v>2391</v>
      </c>
      <c r="G1800" s="6"/>
      <c r="H1800" s="1"/>
      <c r="I1800" s="5"/>
      <c r="J1800" s="5"/>
      <c r="K1800" s="1"/>
      <c r="L1800" s="5"/>
      <c r="M1800" s="5"/>
      <c r="N1800" s="26"/>
      <c r="O1800" s="1"/>
      <c r="P1800" s="1"/>
      <c r="Q1800" s="1"/>
      <c r="R1800" s="1"/>
      <c r="S1800" s="1"/>
      <c r="T1800" s="1"/>
      <c r="U1800" s="1"/>
      <c r="V1800" s="5"/>
      <c r="W1800" s="5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37">
        <f t="shared" si="85"/>
        <v>0</v>
      </c>
    </row>
    <row r="1801" spans="1:61" hidden="1">
      <c r="A1801" s="6" t="s">
        <v>2678</v>
      </c>
      <c r="B1801" s="6" t="s">
        <v>2679</v>
      </c>
      <c r="C1801" s="6" t="s">
        <v>7</v>
      </c>
      <c r="D1801" s="6" t="s">
        <v>67</v>
      </c>
      <c r="E1801" s="6" t="s">
        <v>67</v>
      </c>
      <c r="F1801" s="6" t="s">
        <v>2391</v>
      </c>
      <c r="G1801" s="6"/>
      <c r="H1801" s="1"/>
      <c r="I1801" s="5"/>
      <c r="J1801" s="5"/>
      <c r="K1801" s="1"/>
      <c r="L1801" s="5"/>
      <c r="M1801" s="5"/>
      <c r="N1801" s="26"/>
      <c r="O1801" s="1"/>
      <c r="P1801" s="1"/>
      <c r="Q1801" s="1"/>
      <c r="R1801" s="1"/>
      <c r="S1801" s="1"/>
      <c r="T1801" s="1"/>
      <c r="U1801" s="1"/>
      <c r="V1801" s="5"/>
      <c r="W1801" s="5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37">
        <f t="shared" si="85"/>
        <v>0</v>
      </c>
    </row>
    <row r="1802" spans="1:61" hidden="1">
      <c r="A1802" s="6" t="s">
        <v>2680</v>
      </c>
      <c r="B1802" s="6" t="s">
        <v>2681</v>
      </c>
      <c r="C1802" s="6" t="s">
        <v>7</v>
      </c>
      <c r="D1802" s="6" t="s">
        <v>67</v>
      </c>
      <c r="E1802" s="6" t="s">
        <v>67</v>
      </c>
      <c r="F1802" s="6" t="s">
        <v>2391</v>
      </c>
      <c r="G1802" s="6"/>
      <c r="H1802" s="1"/>
      <c r="I1802" s="5"/>
      <c r="J1802" s="5"/>
      <c r="K1802" s="1"/>
      <c r="L1802" s="5"/>
      <c r="M1802" s="5"/>
      <c r="N1802" s="26"/>
      <c r="O1802" s="1"/>
      <c r="P1802" s="1"/>
      <c r="Q1802" s="1"/>
      <c r="R1802" s="1"/>
      <c r="S1802" s="1"/>
      <c r="T1802" s="1"/>
      <c r="U1802" s="1"/>
      <c r="V1802" s="5"/>
      <c r="W1802" s="5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37">
        <f t="shared" si="85"/>
        <v>0</v>
      </c>
    </row>
    <row r="1803" spans="1:61" hidden="1">
      <c r="A1803" s="6" t="s">
        <v>3026</v>
      </c>
      <c r="B1803" s="6" t="s">
        <v>7808</v>
      </c>
      <c r="C1803" s="6" t="s">
        <v>151</v>
      </c>
      <c r="D1803" s="6"/>
      <c r="E1803" s="6" t="s">
        <v>152</v>
      </c>
      <c r="F1803" s="6" t="s">
        <v>2391</v>
      </c>
      <c r="G1803" s="6"/>
      <c r="H1803" s="1"/>
      <c r="I1803" s="5"/>
      <c r="J1803" s="5"/>
      <c r="K1803" s="1"/>
      <c r="L1803" s="5"/>
      <c r="M1803" s="5"/>
      <c r="N1803" s="26"/>
      <c r="O1803" s="1"/>
      <c r="P1803" s="1"/>
      <c r="Q1803" s="1"/>
      <c r="R1803" s="1"/>
      <c r="S1803" s="1"/>
      <c r="T1803" s="1"/>
      <c r="U1803" s="1"/>
      <c r="V1803" s="5"/>
      <c r="W1803" s="5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37">
        <f t="shared" si="85"/>
        <v>0</v>
      </c>
    </row>
    <row r="1804" spans="1:61">
      <c r="A1804" s="7" t="s">
        <v>2682</v>
      </c>
      <c r="B1804" s="7" t="s">
        <v>2683</v>
      </c>
      <c r="C1804" s="7" t="s">
        <v>7</v>
      </c>
      <c r="D1804" s="7" t="s">
        <v>8199</v>
      </c>
      <c r="E1804" s="7" t="s">
        <v>13</v>
      </c>
      <c r="F1804" s="7" t="s">
        <v>2391</v>
      </c>
      <c r="G1804" s="25"/>
      <c r="H1804" s="1"/>
      <c r="I1804" s="5"/>
      <c r="J1804" s="5"/>
      <c r="K1804" s="1"/>
      <c r="L1804" s="5"/>
      <c r="M1804" s="5"/>
      <c r="N1804" s="26"/>
      <c r="O1804" s="1"/>
      <c r="P1804" s="1">
        <v>2592.3199999999997</v>
      </c>
      <c r="Q1804" s="1"/>
      <c r="R1804" s="1"/>
      <c r="S1804" s="1"/>
      <c r="T1804" s="1"/>
      <c r="U1804" s="1"/>
      <c r="V1804" s="5"/>
      <c r="W1804" s="5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37">
        <f>BH1804+BG1804+BF1804+BE1804+BD1804+BB1804+BA1804+AZ1804+AY1804+AX1804+AW1804+AV1804+AU1804+AT1804+AS1804+AR1804+AQ1804+AP1804+AO1804+AN1804+AM1804+AL1804+AK1804+AJ1804+AI1804+AH1804+AG1804+AF1804+AE1804+AD1804+AC1804+AB1804+BC1804+AA1804+Z1804+Y1804+X1804+U1804+T1804+S1804+R1804+Q1804+P1804+O1804+N1804+M1804+L1804+K1804+J1804+I1804+H1804+G1804</f>
        <v>2592.3199999999997</v>
      </c>
    </row>
    <row r="1805" spans="1:61" hidden="1">
      <c r="A1805" s="6" t="s">
        <v>7276</v>
      </c>
      <c r="B1805" s="6" t="s">
        <v>7511</v>
      </c>
      <c r="C1805" s="6" t="s">
        <v>7</v>
      </c>
      <c r="D1805" s="6" t="s">
        <v>67</v>
      </c>
      <c r="E1805" s="6" t="s">
        <v>8223</v>
      </c>
      <c r="F1805" s="6" t="s">
        <v>2391</v>
      </c>
      <c r="G1805" s="6"/>
      <c r="H1805" s="1"/>
      <c r="I1805" s="5"/>
      <c r="J1805" s="5"/>
      <c r="K1805" s="1"/>
      <c r="L1805" s="5"/>
      <c r="M1805" s="5"/>
      <c r="N1805" s="26"/>
      <c r="O1805" s="1"/>
      <c r="P1805" s="1"/>
      <c r="Q1805" s="1"/>
      <c r="R1805" s="1"/>
      <c r="S1805" s="1"/>
      <c r="T1805" s="1"/>
      <c r="U1805" s="1"/>
      <c r="V1805" s="5"/>
      <c r="W1805" s="5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37">
        <f t="shared" ref="BI1805:BI1820" si="86">BH1805+BG1805+BF1805+BE1805+BD1805+BB1805+BA1805+AZ1805+AY1805+AX1805+AW1805+AV1805+AU1805+AT1805+AS1805+AR1805+AQ1805+AP1805+AO1805+AN1805+AM1805+AL1805+AK1805+AJ1805+AI1805+AH1805+AG1805+AF1805+AE1805+AD1805+AC1805+AB1805+BC1805+AA1805+Z1805+Y1805+X1805+U1805+T1805+S1805+R1805+Q1805+P1805+O1805+N1805+M1805+L1805+K1805+J1805+I1805+H1805</f>
        <v>0</v>
      </c>
    </row>
    <row r="1806" spans="1:61" hidden="1">
      <c r="A1806" s="6" t="s">
        <v>3027</v>
      </c>
      <c r="B1806" s="6" t="s">
        <v>3028</v>
      </c>
      <c r="C1806" s="6" t="s">
        <v>151</v>
      </c>
      <c r="D1806" s="6"/>
      <c r="E1806" s="6" t="s">
        <v>152</v>
      </c>
      <c r="F1806" s="6" t="s">
        <v>2391</v>
      </c>
      <c r="G1806" s="6"/>
      <c r="H1806" s="1"/>
      <c r="I1806" s="5"/>
      <c r="J1806" s="5"/>
      <c r="K1806" s="1"/>
      <c r="L1806" s="5"/>
      <c r="M1806" s="5"/>
      <c r="N1806" s="26"/>
      <c r="O1806" s="1"/>
      <c r="P1806" s="1"/>
      <c r="Q1806" s="1"/>
      <c r="R1806" s="1"/>
      <c r="S1806" s="1"/>
      <c r="T1806" s="1"/>
      <c r="U1806" s="1"/>
      <c r="V1806" s="5"/>
      <c r="W1806" s="5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37">
        <f t="shared" si="86"/>
        <v>0</v>
      </c>
    </row>
    <row r="1807" spans="1:61" hidden="1">
      <c r="A1807" s="6" t="s">
        <v>3029</v>
      </c>
      <c r="B1807" s="6" t="s">
        <v>7809</v>
      </c>
      <c r="C1807" s="6" t="s">
        <v>151</v>
      </c>
      <c r="D1807" s="6"/>
      <c r="E1807" s="6" t="s">
        <v>152</v>
      </c>
      <c r="F1807" s="6" t="s">
        <v>2391</v>
      </c>
      <c r="G1807" s="6"/>
      <c r="H1807" s="1"/>
      <c r="I1807" s="5"/>
      <c r="J1807" s="5"/>
      <c r="K1807" s="1"/>
      <c r="L1807" s="5"/>
      <c r="M1807" s="5"/>
      <c r="N1807" s="26"/>
      <c r="O1807" s="1"/>
      <c r="P1807" s="1"/>
      <c r="Q1807" s="1"/>
      <c r="R1807" s="1"/>
      <c r="S1807" s="1"/>
      <c r="T1807" s="1"/>
      <c r="U1807" s="1"/>
      <c r="V1807" s="5"/>
      <c r="W1807" s="5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37">
        <f t="shared" si="86"/>
        <v>0</v>
      </c>
    </row>
    <row r="1808" spans="1:61" hidden="1">
      <c r="A1808" s="6" t="s">
        <v>2684</v>
      </c>
      <c r="B1808" s="6" t="s">
        <v>2685</v>
      </c>
      <c r="C1808" s="6" t="s">
        <v>7</v>
      </c>
      <c r="D1808" s="6" t="s">
        <v>18</v>
      </c>
      <c r="E1808" s="6" t="s">
        <v>13</v>
      </c>
      <c r="F1808" s="6" t="s">
        <v>2391</v>
      </c>
      <c r="G1808" s="6"/>
      <c r="H1808" s="1"/>
      <c r="I1808" s="5"/>
      <c r="J1808" s="5"/>
      <c r="K1808" s="1"/>
      <c r="L1808" s="5"/>
      <c r="M1808" s="5"/>
      <c r="N1808" s="26"/>
      <c r="O1808" s="1"/>
      <c r="P1808" s="1"/>
      <c r="Q1808" s="1"/>
      <c r="R1808" s="1"/>
      <c r="S1808" s="1"/>
      <c r="T1808" s="1"/>
      <c r="U1808" s="1"/>
      <c r="V1808" s="5"/>
      <c r="W1808" s="5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37">
        <f t="shared" si="86"/>
        <v>0</v>
      </c>
    </row>
    <row r="1809" spans="1:61" hidden="1">
      <c r="A1809" s="6" t="s">
        <v>6761</v>
      </c>
      <c r="B1809" s="6" t="s">
        <v>7810</v>
      </c>
      <c r="C1809" s="6" t="s">
        <v>151</v>
      </c>
      <c r="D1809" s="6"/>
      <c r="E1809" s="6" t="s">
        <v>8205</v>
      </c>
      <c r="F1809" s="6" t="s">
        <v>2391</v>
      </c>
      <c r="G1809" s="6"/>
      <c r="H1809" s="1"/>
      <c r="I1809" s="5"/>
      <c r="J1809" s="5"/>
      <c r="K1809" s="1"/>
      <c r="L1809" s="5"/>
      <c r="M1809" s="5"/>
      <c r="N1809" s="26"/>
      <c r="O1809" s="1"/>
      <c r="P1809" s="1"/>
      <c r="Q1809" s="1"/>
      <c r="R1809" s="1"/>
      <c r="S1809" s="1"/>
      <c r="T1809" s="1"/>
      <c r="U1809" s="1"/>
      <c r="V1809" s="5"/>
      <c r="W1809" s="5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37">
        <f t="shared" si="86"/>
        <v>0</v>
      </c>
    </row>
    <row r="1810" spans="1:61" hidden="1">
      <c r="A1810" s="6" t="s">
        <v>6762</v>
      </c>
      <c r="B1810" s="6" t="s">
        <v>7811</v>
      </c>
      <c r="C1810" s="6" t="s">
        <v>151</v>
      </c>
      <c r="D1810" s="6"/>
      <c r="E1810" s="6" t="s">
        <v>8205</v>
      </c>
      <c r="F1810" s="6" t="s">
        <v>2391</v>
      </c>
      <c r="G1810" s="6"/>
      <c r="H1810" s="1"/>
      <c r="I1810" s="5"/>
      <c r="J1810" s="5"/>
      <c r="K1810" s="1"/>
      <c r="L1810" s="5"/>
      <c r="M1810" s="5"/>
      <c r="N1810" s="26"/>
      <c r="O1810" s="1"/>
      <c r="P1810" s="1"/>
      <c r="Q1810" s="1"/>
      <c r="R1810" s="1"/>
      <c r="S1810" s="1"/>
      <c r="T1810" s="1"/>
      <c r="U1810" s="1"/>
      <c r="V1810" s="5"/>
      <c r="W1810" s="5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37">
        <f t="shared" si="86"/>
        <v>0</v>
      </c>
    </row>
    <row r="1811" spans="1:61" hidden="1">
      <c r="A1811" s="6" t="s">
        <v>6763</v>
      </c>
      <c r="B1811" s="6" t="s">
        <v>6764</v>
      </c>
      <c r="C1811" s="6" t="s">
        <v>151</v>
      </c>
      <c r="D1811" s="6"/>
      <c r="E1811" s="6" t="s">
        <v>8205</v>
      </c>
      <c r="F1811" s="6" t="s">
        <v>2391</v>
      </c>
      <c r="G1811" s="6"/>
      <c r="H1811" s="1"/>
      <c r="I1811" s="5"/>
      <c r="J1811" s="5"/>
      <c r="K1811" s="1"/>
      <c r="L1811" s="5"/>
      <c r="M1811" s="5"/>
      <c r="N1811" s="26"/>
      <c r="O1811" s="1"/>
      <c r="P1811" s="1"/>
      <c r="Q1811" s="1"/>
      <c r="R1811" s="1"/>
      <c r="S1811" s="1"/>
      <c r="T1811" s="1"/>
      <c r="U1811" s="1"/>
      <c r="V1811" s="5"/>
      <c r="W1811" s="5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37">
        <f t="shared" si="86"/>
        <v>0</v>
      </c>
    </row>
    <row r="1812" spans="1:61" hidden="1">
      <c r="A1812" s="6" t="s">
        <v>6765</v>
      </c>
      <c r="B1812" s="6" t="s">
        <v>6766</v>
      </c>
      <c r="C1812" s="6" t="s">
        <v>151</v>
      </c>
      <c r="D1812" s="6"/>
      <c r="E1812" s="6" t="s">
        <v>8205</v>
      </c>
      <c r="F1812" s="6" t="s">
        <v>2391</v>
      </c>
      <c r="G1812" s="6"/>
      <c r="H1812" s="1"/>
      <c r="I1812" s="5"/>
      <c r="J1812" s="5"/>
      <c r="K1812" s="1"/>
      <c r="L1812" s="5"/>
      <c r="M1812" s="5"/>
      <c r="N1812" s="26"/>
      <c r="O1812" s="1"/>
      <c r="P1812" s="1"/>
      <c r="Q1812" s="1"/>
      <c r="R1812" s="1"/>
      <c r="S1812" s="1"/>
      <c r="T1812" s="1"/>
      <c r="U1812" s="1"/>
      <c r="V1812" s="5"/>
      <c r="W1812" s="5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37">
        <f t="shared" si="86"/>
        <v>0</v>
      </c>
    </row>
    <row r="1813" spans="1:61" hidden="1">
      <c r="A1813" s="6" t="s">
        <v>3030</v>
      </c>
      <c r="B1813" s="6" t="s">
        <v>3031</v>
      </c>
      <c r="C1813" s="6" t="s">
        <v>151</v>
      </c>
      <c r="D1813" s="6"/>
      <c r="E1813" s="6" t="s">
        <v>152</v>
      </c>
      <c r="F1813" s="6" t="s">
        <v>2391</v>
      </c>
      <c r="G1813" s="6"/>
      <c r="H1813" s="1"/>
      <c r="I1813" s="5"/>
      <c r="J1813" s="5"/>
      <c r="K1813" s="1"/>
      <c r="L1813" s="5"/>
      <c r="M1813" s="5"/>
      <c r="N1813" s="26"/>
      <c r="O1813" s="1"/>
      <c r="P1813" s="1"/>
      <c r="Q1813" s="1"/>
      <c r="R1813" s="1"/>
      <c r="S1813" s="1"/>
      <c r="T1813" s="1"/>
      <c r="U1813" s="1"/>
      <c r="V1813" s="5"/>
      <c r="W1813" s="5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37">
        <f t="shared" si="86"/>
        <v>0</v>
      </c>
    </row>
    <row r="1814" spans="1:61" hidden="1">
      <c r="A1814" s="6" t="s">
        <v>3032</v>
      </c>
      <c r="B1814" s="6" t="s">
        <v>3033</v>
      </c>
      <c r="C1814" s="6" t="s">
        <v>151</v>
      </c>
      <c r="D1814" s="6"/>
      <c r="E1814" s="6" t="s">
        <v>152</v>
      </c>
      <c r="F1814" s="6" t="s">
        <v>2391</v>
      </c>
      <c r="G1814" s="6"/>
      <c r="H1814" s="1"/>
      <c r="I1814" s="5"/>
      <c r="J1814" s="5"/>
      <c r="K1814" s="1"/>
      <c r="L1814" s="5"/>
      <c r="M1814" s="5"/>
      <c r="N1814" s="26"/>
      <c r="O1814" s="1"/>
      <c r="P1814" s="1"/>
      <c r="Q1814" s="1"/>
      <c r="R1814" s="1"/>
      <c r="S1814" s="1"/>
      <c r="T1814" s="1"/>
      <c r="U1814" s="1"/>
      <c r="V1814" s="5"/>
      <c r="W1814" s="5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37">
        <f t="shared" si="86"/>
        <v>0</v>
      </c>
    </row>
    <row r="1815" spans="1:61" hidden="1">
      <c r="A1815" s="6" t="s">
        <v>6767</v>
      </c>
      <c r="B1815" s="6" t="s">
        <v>7812</v>
      </c>
      <c r="C1815" s="6" t="s">
        <v>151</v>
      </c>
      <c r="D1815" s="6"/>
      <c r="E1815" s="6" t="s">
        <v>8212</v>
      </c>
      <c r="F1815" s="6" t="s">
        <v>2391</v>
      </c>
      <c r="G1815" s="6"/>
      <c r="H1815" s="1"/>
      <c r="I1815" s="5"/>
      <c r="J1815" s="5"/>
      <c r="K1815" s="1"/>
      <c r="L1815" s="5"/>
      <c r="M1815" s="5"/>
      <c r="N1815" s="26"/>
      <c r="O1815" s="1"/>
      <c r="P1815" s="1"/>
      <c r="Q1815" s="1"/>
      <c r="R1815" s="1"/>
      <c r="S1815" s="1"/>
      <c r="T1815" s="1"/>
      <c r="U1815" s="1"/>
      <c r="V1815" s="5"/>
      <c r="W1815" s="5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37">
        <f t="shared" si="86"/>
        <v>0</v>
      </c>
    </row>
    <row r="1816" spans="1:61" hidden="1">
      <c r="A1816" s="6" t="s">
        <v>7349</v>
      </c>
      <c r="B1816" s="6" t="s">
        <v>7813</v>
      </c>
      <c r="C1816" s="6" t="s">
        <v>151</v>
      </c>
      <c r="D1816" s="6"/>
      <c r="E1816" s="6" t="s">
        <v>152</v>
      </c>
      <c r="F1816" s="6" t="s">
        <v>2391</v>
      </c>
      <c r="G1816" s="6"/>
      <c r="H1816" s="1"/>
      <c r="I1816" s="5"/>
      <c r="J1816" s="5"/>
      <c r="K1816" s="1"/>
      <c r="L1816" s="5"/>
      <c r="M1816" s="5"/>
      <c r="N1816" s="26"/>
      <c r="O1816" s="1"/>
      <c r="P1816" s="1"/>
      <c r="Q1816" s="1"/>
      <c r="R1816" s="1"/>
      <c r="S1816" s="1"/>
      <c r="T1816" s="1"/>
      <c r="U1816" s="1"/>
      <c r="V1816" s="5"/>
      <c r="W1816" s="5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37">
        <f t="shared" si="86"/>
        <v>0</v>
      </c>
    </row>
    <row r="1817" spans="1:61" hidden="1">
      <c r="A1817" s="6" t="s">
        <v>6768</v>
      </c>
      <c r="B1817" s="6" t="s">
        <v>7814</v>
      </c>
      <c r="C1817" s="6" t="s">
        <v>151</v>
      </c>
      <c r="D1817" s="6"/>
      <c r="E1817" s="6" t="s">
        <v>8205</v>
      </c>
      <c r="F1817" s="6" t="s">
        <v>2391</v>
      </c>
      <c r="G1817" s="6"/>
      <c r="H1817" s="1"/>
      <c r="I1817" s="5"/>
      <c r="J1817" s="5"/>
      <c r="K1817" s="1"/>
      <c r="L1817" s="5"/>
      <c r="M1817" s="5"/>
      <c r="N1817" s="26"/>
      <c r="O1817" s="1"/>
      <c r="P1817" s="1"/>
      <c r="Q1817" s="1"/>
      <c r="R1817" s="1"/>
      <c r="S1817" s="1"/>
      <c r="T1817" s="1"/>
      <c r="U1817" s="1"/>
      <c r="V1817" s="5"/>
      <c r="W1817" s="5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37">
        <f t="shared" si="86"/>
        <v>0</v>
      </c>
    </row>
    <row r="1818" spans="1:61" hidden="1">
      <c r="A1818" s="6" t="s">
        <v>6769</v>
      </c>
      <c r="B1818" s="6" t="s">
        <v>7815</v>
      </c>
      <c r="C1818" s="6" t="s">
        <v>151</v>
      </c>
      <c r="D1818" s="6"/>
      <c r="E1818" s="6" t="s">
        <v>8211</v>
      </c>
      <c r="F1818" s="6" t="s">
        <v>2391</v>
      </c>
      <c r="G1818" s="6"/>
      <c r="H1818" s="1"/>
      <c r="I1818" s="5"/>
      <c r="J1818" s="5"/>
      <c r="K1818" s="1"/>
      <c r="L1818" s="5"/>
      <c r="M1818" s="5"/>
      <c r="N1818" s="26"/>
      <c r="O1818" s="1"/>
      <c r="P1818" s="1"/>
      <c r="Q1818" s="1"/>
      <c r="R1818" s="1"/>
      <c r="S1818" s="1"/>
      <c r="T1818" s="1"/>
      <c r="U1818" s="1"/>
      <c r="V1818" s="5"/>
      <c r="W1818" s="5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37">
        <f t="shared" si="86"/>
        <v>0</v>
      </c>
    </row>
    <row r="1819" spans="1:61" hidden="1">
      <c r="A1819" s="6" t="s">
        <v>6770</v>
      </c>
      <c r="B1819" s="6" t="s">
        <v>6771</v>
      </c>
      <c r="C1819" s="6" t="s">
        <v>151</v>
      </c>
      <c r="D1819" s="6"/>
      <c r="E1819" s="6" t="s">
        <v>8205</v>
      </c>
      <c r="F1819" s="6" t="s">
        <v>2391</v>
      </c>
      <c r="G1819" s="6"/>
      <c r="H1819" s="1"/>
      <c r="I1819" s="5"/>
      <c r="J1819" s="5"/>
      <c r="K1819" s="1"/>
      <c r="L1819" s="5"/>
      <c r="M1819" s="5"/>
      <c r="N1819" s="26"/>
      <c r="O1819" s="1"/>
      <c r="P1819" s="1"/>
      <c r="Q1819" s="1"/>
      <c r="R1819" s="1"/>
      <c r="S1819" s="1"/>
      <c r="T1819" s="1"/>
      <c r="U1819" s="1"/>
      <c r="V1819" s="5"/>
      <c r="W1819" s="5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37">
        <f t="shared" si="86"/>
        <v>0</v>
      </c>
    </row>
    <row r="1820" spans="1:61" hidden="1">
      <c r="A1820" s="6" t="s">
        <v>6772</v>
      </c>
      <c r="B1820" s="6" t="s">
        <v>7816</v>
      </c>
      <c r="C1820" s="6" t="s">
        <v>151</v>
      </c>
      <c r="D1820" s="6"/>
      <c r="E1820" s="6" t="s">
        <v>8205</v>
      </c>
      <c r="F1820" s="6" t="s">
        <v>2391</v>
      </c>
      <c r="G1820" s="6"/>
      <c r="H1820" s="1"/>
      <c r="I1820" s="5"/>
      <c r="J1820" s="5"/>
      <c r="K1820" s="1"/>
      <c r="L1820" s="5"/>
      <c r="M1820" s="5"/>
      <c r="N1820" s="26"/>
      <c r="O1820" s="1"/>
      <c r="P1820" s="1"/>
      <c r="Q1820" s="1"/>
      <c r="R1820" s="1"/>
      <c r="S1820" s="1"/>
      <c r="T1820" s="1"/>
      <c r="U1820" s="1"/>
      <c r="V1820" s="5"/>
      <c r="W1820" s="5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37">
        <f t="shared" si="86"/>
        <v>0</v>
      </c>
    </row>
    <row r="1821" spans="1:61">
      <c r="A1821" s="7" t="s">
        <v>2686</v>
      </c>
      <c r="B1821" s="7" t="s">
        <v>7431</v>
      </c>
      <c r="C1821" s="7" t="s">
        <v>7</v>
      </c>
      <c r="D1821" s="7" t="s">
        <v>8199</v>
      </c>
      <c r="E1821" s="7" t="s">
        <v>21</v>
      </c>
      <c r="F1821" s="7" t="s">
        <v>2391</v>
      </c>
      <c r="G1821" s="25"/>
      <c r="H1821" s="1">
        <v>317109.41320416948</v>
      </c>
      <c r="I1821" s="5"/>
      <c r="J1821" s="5"/>
      <c r="K1821" s="1"/>
      <c r="L1821" s="5"/>
      <c r="M1821" s="5"/>
      <c r="N1821" s="26"/>
      <c r="O1821" s="1">
        <v>149311.13280708608</v>
      </c>
      <c r="P1821" s="1">
        <v>537.82000000000005</v>
      </c>
      <c r="Q1821" s="1"/>
      <c r="R1821" s="1"/>
      <c r="S1821" s="1"/>
      <c r="T1821" s="1"/>
      <c r="U1821" s="1"/>
      <c r="V1821" s="5"/>
      <c r="W1821" s="5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37">
        <f>BH1821+BG1821+BF1821+BE1821+BD1821+BB1821+BA1821+AZ1821+AY1821+AX1821+AW1821+AV1821+AU1821+AT1821+AS1821+AR1821+AQ1821+AP1821+AO1821+AN1821+AM1821+AL1821+AK1821+AJ1821+AI1821+AH1821+AG1821+AF1821+AE1821+AD1821+AC1821+AB1821+BC1821+AA1821+Z1821+Y1821+X1821+U1821+T1821+S1821+R1821+Q1821+P1821+O1821+N1821+M1821+L1821+K1821+J1821+I1821+H1821+G1821</f>
        <v>466958.36601125554</v>
      </c>
    </row>
    <row r="1822" spans="1:61" hidden="1">
      <c r="A1822" s="6" t="s">
        <v>3034</v>
      </c>
      <c r="B1822" s="6" t="s">
        <v>3035</v>
      </c>
      <c r="C1822" s="6" t="s">
        <v>151</v>
      </c>
      <c r="D1822" s="6"/>
      <c r="E1822" s="6" t="s">
        <v>152</v>
      </c>
      <c r="F1822" s="6" t="s">
        <v>2391</v>
      </c>
      <c r="G1822" s="6"/>
      <c r="H1822" s="1"/>
      <c r="I1822" s="5"/>
      <c r="J1822" s="5"/>
      <c r="K1822" s="1"/>
      <c r="L1822" s="5"/>
      <c r="M1822" s="5"/>
      <c r="N1822" s="26"/>
      <c r="O1822" s="1"/>
      <c r="P1822" s="1"/>
      <c r="Q1822" s="1"/>
      <c r="R1822" s="1"/>
      <c r="S1822" s="1"/>
      <c r="T1822" s="1"/>
      <c r="U1822" s="1"/>
      <c r="V1822" s="5"/>
      <c r="W1822" s="5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37">
        <f>BH1822+BG1822+BF1822+BE1822+BD1822+BB1822+BA1822+AZ1822+AY1822+AX1822+AW1822+AV1822+AU1822+AT1822+AS1822+AR1822+AQ1822+AP1822+AO1822+AN1822+AM1822+AL1822+AK1822+AJ1822+AI1822+AH1822+AG1822+AF1822+AE1822+AD1822+AC1822+AB1822+BC1822+AA1822+Z1822+Y1822+X1822+U1822+T1822+S1822+R1822+Q1822+P1822+O1822+N1822+M1822+L1822+K1822+J1822+I1822+H1822</f>
        <v>0</v>
      </c>
    </row>
    <row r="1823" spans="1:61" hidden="1">
      <c r="A1823" s="6" t="s">
        <v>6773</v>
      </c>
      <c r="B1823" s="6" t="s">
        <v>6774</v>
      </c>
      <c r="C1823" s="6" t="s">
        <v>151</v>
      </c>
      <c r="D1823" s="6"/>
      <c r="E1823" s="6" t="s">
        <v>8205</v>
      </c>
      <c r="F1823" s="6" t="s">
        <v>2391</v>
      </c>
      <c r="G1823" s="6"/>
      <c r="H1823" s="1"/>
      <c r="I1823" s="5"/>
      <c r="J1823" s="5"/>
      <c r="K1823" s="1"/>
      <c r="L1823" s="5"/>
      <c r="M1823" s="5"/>
      <c r="N1823" s="26"/>
      <c r="O1823" s="1"/>
      <c r="P1823" s="1"/>
      <c r="Q1823" s="1"/>
      <c r="R1823" s="1"/>
      <c r="S1823" s="1"/>
      <c r="T1823" s="1"/>
      <c r="U1823" s="1"/>
      <c r="V1823" s="5"/>
      <c r="W1823" s="5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37">
        <f>BH1823+BG1823+BF1823+BE1823+BD1823+BB1823+BA1823+AZ1823+AY1823+AX1823+AW1823+AV1823+AU1823+AT1823+AS1823+AR1823+AQ1823+AP1823+AO1823+AN1823+AM1823+AL1823+AK1823+AJ1823+AI1823+AH1823+AG1823+AF1823+AE1823+AD1823+AC1823+AB1823+BC1823+AA1823+Z1823+Y1823+X1823+U1823+T1823+S1823+R1823+Q1823+P1823+O1823+N1823+M1823+L1823+K1823+J1823+I1823+H1823</f>
        <v>0</v>
      </c>
    </row>
    <row r="1824" spans="1:61">
      <c r="A1824" s="7" t="s">
        <v>2687</v>
      </c>
      <c r="B1824" s="7" t="s">
        <v>2688</v>
      </c>
      <c r="C1824" s="7" t="s">
        <v>7</v>
      </c>
      <c r="D1824" s="7" t="s">
        <v>8199</v>
      </c>
      <c r="E1824" s="7" t="s">
        <v>21</v>
      </c>
      <c r="F1824" s="7" t="s">
        <v>2391</v>
      </c>
      <c r="G1824" s="25"/>
      <c r="H1824" s="1"/>
      <c r="I1824" s="5"/>
      <c r="J1824" s="5"/>
      <c r="K1824" s="1"/>
      <c r="L1824" s="5"/>
      <c r="M1824" s="5"/>
      <c r="N1824" s="26"/>
      <c r="O1824" s="1">
        <v>4950.3999999999996</v>
      </c>
      <c r="P1824" s="1">
        <v>347.13999999999942</v>
      </c>
      <c r="Q1824" s="1">
        <v>48322.600108961051</v>
      </c>
      <c r="R1824" s="1"/>
      <c r="S1824" s="1"/>
      <c r="T1824" s="1"/>
      <c r="U1824" s="1"/>
      <c r="V1824" s="5"/>
      <c r="W1824" s="5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37">
        <f>BH1824+BG1824+BF1824+BE1824+BD1824+BB1824+BA1824+AZ1824+AY1824+AX1824+AW1824+AV1824+AU1824+AT1824+AS1824+AR1824+AQ1824+AP1824+AO1824+AN1824+AM1824+AL1824+AK1824+AJ1824+AI1824+AH1824+AG1824+AF1824+AE1824+AD1824+AC1824+AB1824+BC1824+AA1824+Z1824+Y1824+X1824+U1824+T1824+S1824+R1824+Q1824+P1824+O1824+N1824+M1824+L1824+K1824+J1824+I1824+H1824+G1824</f>
        <v>53620.140108961052</v>
      </c>
    </row>
    <row r="1825" spans="1:61">
      <c r="A1825" s="7" t="s">
        <v>2689</v>
      </c>
      <c r="B1825" s="7" t="s">
        <v>2690</v>
      </c>
      <c r="C1825" s="7" t="s">
        <v>7</v>
      </c>
      <c r="D1825" s="7" t="s">
        <v>8199</v>
      </c>
      <c r="E1825" s="7" t="s">
        <v>21</v>
      </c>
      <c r="F1825" s="7" t="s">
        <v>2391</v>
      </c>
      <c r="G1825" s="25"/>
      <c r="H1825" s="1"/>
      <c r="I1825" s="5"/>
      <c r="J1825" s="5"/>
      <c r="K1825" s="1"/>
      <c r="L1825" s="5"/>
      <c r="M1825" s="5"/>
      <c r="N1825" s="26"/>
      <c r="O1825" s="1">
        <v>442360.57242978271</v>
      </c>
      <c r="P1825" s="1">
        <v>552.25</v>
      </c>
      <c r="Q1825" s="1">
        <v>13557.034281383907</v>
      </c>
      <c r="R1825" s="1"/>
      <c r="S1825" s="1"/>
      <c r="T1825" s="1"/>
      <c r="U1825" s="1"/>
      <c r="V1825" s="5"/>
      <c r="W1825" s="5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37">
        <f>BH1825+BG1825+BF1825+BE1825+BD1825+BB1825+BA1825+AZ1825+AY1825+AX1825+AW1825+AV1825+AU1825+AT1825+AS1825+AR1825+AQ1825+AP1825+AO1825+AN1825+AM1825+AL1825+AK1825+AJ1825+AI1825+AH1825+AG1825+AF1825+AE1825+AD1825+AC1825+AB1825+BC1825+AA1825+Z1825+Y1825+X1825+U1825+T1825+S1825+R1825+Q1825+P1825+O1825+N1825+M1825+L1825+K1825+J1825+I1825+H1825+G1825</f>
        <v>456469.85671116662</v>
      </c>
    </row>
    <row r="1826" spans="1:61">
      <c r="A1826" s="7" t="s">
        <v>2691</v>
      </c>
      <c r="B1826" s="7" t="s">
        <v>2692</v>
      </c>
      <c r="C1826" s="7" t="s">
        <v>7</v>
      </c>
      <c r="D1826" s="7" t="s">
        <v>8199</v>
      </c>
      <c r="E1826" s="7" t="s">
        <v>21</v>
      </c>
      <c r="F1826" s="7" t="s">
        <v>2391</v>
      </c>
      <c r="G1826" s="25"/>
      <c r="H1826" s="1"/>
      <c r="I1826" s="5"/>
      <c r="J1826" s="5"/>
      <c r="K1826" s="1"/>
      <c r="L1826" s="5"/>
      <c r="M1826" s="5"/>
      <c r="N1826" s="26">
        <v>43204.113062451121</v>
      </c>
      <c r="O1826" s="1">
        <f>51783.8978594874+3148.29992705246</f>
        <v>54932.197786539858</v>
      </c>
      <c r="P1826" s="1"/>
      <c r="Q1826" s="1"/>
      <c r="R1826" s="1"/>
      <c r="S1826" s="1"/>
      <c r="T1826" s="1"/>
      <c r="U1826" s="1"/>
      <c r="V1826" s="5"/>
      <c r="W1826" s="5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37">
        <f>BH1826+BG1826+BF1826+BE1826+BD1826+BB1826+BA1826+AZ1826+AY1826+AX1826+AW1826+AV1826+AU1826+AT1826+AS1826+AR1826+AQ1826+AP1826+AO1826+AN1826+AM1826+AL1826+AK1826+AJ1826+AI1826+AH1826+AG1826+AF1826+AE1826+AD1826+AC1826+AB1826+BC1826+AA1826+Z1826+Y1826+X1826+U1826+T1826+S1826+R1826+Q1826+P1826+O1826+N1826+M1826+L1826+K1826+J1826+I1826+H1826+G1826</f>
        <v>98136.310848990979</v>
      </c>
    </row>
    <row r="1827" spans="1:61" hidden="1">
      <c r="A1827" s="6" t="s">
        <v>2693</v>
      </c>
      <c r="B1827" s="6" t="s">
        <v>2694</v>
      </c>
      <c r="C1827" s="6" t="s">
        <v>7</v>
      </c>
      <c r="D1827" s="6" t="s">
        <v>18</v>
      </c>
      <c r="E1827" s="6" t="s">
        <v>21</v>
      </c>
      <c r="F1827" s="6" t="s">
        <v>2391</v>
      </c>
      <c r="G1827" s="6"/>
      <c r="H1827" s="1"/>
      <c r="I1827" s="5"/>
      <c r="J1827" s="5"/>
      <c r="K1827" s="1"/>
      <c r="L1827" s="5"/>
      <c r="M1827" s="5"/>
      <c r="N1827" s="26"/>
      <c r="O1827" s="1"/>
      <c r="P1827" s="1"/>
      <c r="Q1827" s="1"/>
      <c r="R1827" s="1"/>
      <c r="S1827" s="1"/>
      <c r="T1827" s="1"/>
      <c r="U1827" s="1"/>
      <c r="V1827" s="5"/>
      <c r="W1827" s="5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37">
        <f t="shared" ref="BI1827:BI1862" si="87">BH1827+BG1827+BF1827+BE1827+BD1827+BB1827+BA1827+AZ1827+AY1827+AX1827+AW1827+AV1827+AU1827+AT1827+AS1827+AR1827+AQ1827+AP1827+AO1827+AN1827+AM1827+AL1827+AK1827+AJ1827+AI1827+AH1827+AG1827+AF1827+AE1827+AD1827+AC1827+AB1827+BC1827+AA1827+Z1827+Y1827+X1827+U1827+T1827+S1827+R1827+Q1827+P1827+O1827+N1827+M1827+L1827+K1827+J1827+I1827+H1827</f>
        <v>0</v>
      </c>
    </row>
    <row r="1828" spans="1:61" hidden="1">
      <c r="A1828" s="6" t="s">
        <v>2695</v>
      </c>
      <c r="B1828" s="6" t="s">
        <v>2696</v>
      </c>
      <c r="C1828" s="6" t="s">
        <v>7</v>
      </c>
      <c r="D1828" s="6" t="s">
        <v>8199</v>
      </c>
      <c r="E1828" s="6" t="s">
        <v>13</v>
      </c>
      <c r="F1828" s="6" t="s">
        <v>2391</v>
      </c>
      <c r="G1828" s="6"/>
      <c r="H1828" s="1"/>
      <c r="I1828" s="5"/>
      <c r="J1828" s="5"/>
      <c r="K1828" s="1"/>
      <c r="L1828" s="5"/>
      <c r="M1828" s="5"/>
      <c r="N1828" s="26"/>
      <c r="O1828" s="1"/>
      <c r="P1828" s="1"/>
      <c r="Q1828" s="1"/>
      <c r="R1828" s="1"/>
      <c r="S1828" s="1"/>
      <c r="T1828" s="1"/>
      <c r="U1828" s="1"/>
      <c r="V1828" s="5"/>
      <c r="W1828" s="5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37">
        <f t="shared" si="87"/>
        <v>0</v>
      </c>
    </row>
    <row r="1829" spans="1:61" hidden="1">
      <c r="A1829" s="6" t="s">
        <v>2697</v>
      </c>
      <c r="B1829" s="6" t="s">
        <v>2698</v>
      </c>
      <c r="C1829" s="6" t="s">
        <v>7</v>
      </c>
      <c r="D1829" s="6" t="s">
        <v>18</v>
      </c>
      <c r="E1829" s="6" t="s">
        <v>13</v>
      </c>
      <c r="F1829" s="6" t="s">
        <v>2391</v>
      </c>
      <c r="G1829" s="6"/>
      <c r="H1829" s="1"/>
      <c r="I1829" s="5"/>
      <c r="J1829" s="5"/>
      <c r="K1829" s="1"/>
      <c r="L1829" s="5"/>
      <c r="M1829" s="5"/>
      <c r="N1829" s="26"/>
      <c r="O1829" s="1"/>
      <c r="P1829" s="1"/>
      <c r="Q1829" s="1"/>
      <c r="R1829" s="1"/>
      <c r="S1829" s="1"/>
      <c r="T1829" s="1"/>
      <c r="U1829" s="1"/>
      <c r="V1829" s="5"/>
      <c r="W1829" s="5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37">
        <f t="shared" si="87"/>
        <v>0</v>
      </c>
    </row>
    <row r="1830" spans="1:61" hidden="1">
      <c r="A1830" s="6" t="s">
        <v>3036</v>
      </c>
      <c r="B1830" s="6" t="s">
        <v>3037</v>
      </c>
      <c r="C1830" s="6" t="s">
        <v>151</v>
      </c>
      <c r="D1830" s="6"/>
      <c r="E1830" s="6" t="s">
        <v>152</v>
      </c>
      <c r="F1830" s="6" t="s">
        <v>2391</v>
      </c>
      <c r="G1830" s="6"/>
      <c r="H1830" s="1"/>
      <c r="I1830" s="5"/>
      <c r="J1830" s="5"/>
      <c r="K1830" s="1"/>
      <c r="L1830" s="5"/>
      <c r="M1830" s="5"/>
      <c r="N1830" s="26"/>
      <c r="O1830" s="1"/>
      <c r="P1830" s="1"/>
      <c r="Q1830" s="1"/>
      <c r="R1830" s="1"/>
      <c r="S1830" s="1"/>
      <c r="T1830" s="1"/>
      <c r="U1830" s="1"/>
      <c r="V1830" s="5"/>
      <c r="W1830" s="5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37">
        <f t="shared" si="87"/>
        <v>0</v>
      </c>
    </row>
    <row r="1831" spans="1:61" hidden="1">
      <c r="A1831" s="6" t="s">
        <v>3038</v>
      </c>
      <c r="B1831" s="6" t="s">
        <v>3039</v>
      </c>
      <c r="C1831" s="6" t="s">
        <v>151</v>
      </c>
      <c r="D1831" s="6"/>
      <c r="E1831" s="6" t="s">
        <v>152</v>
      </c>
      <c r="F1831" s="6" t="s">
        <v>2391</v>
      </c>
      <c r="G1831" s="6"/>
      <c r="H1831" s="1"/>
      <c r="I1831" s="5"/>
      <c r="J1831" s="5"/>
      <c r="K1831" s="1"/>
      <c r="L1831" s="5"/>
      <c r="M1831" s="5"/>
      <c r="N1831" s="26"/>
      <c r="O1831" s="1"/>
      <c r="P1831" s="1"/>
      <c r="Q1831" s="1"/>
      <c r="R1831" s="1"/>
      <c r="S1831" s="1"/>
      <c r="T1831" s="1"/>
      <c r="U1831" s="1"/>
      <c r="V1831" s="5"/>
      <c r="W1831" s="5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37">
        <f t="shared" si="87"/>
        <v>0</v>
      </c>
    </row>
    <row r="1832" spans="1:61" hidden="1">
      <c r="A1832" s="6" t="s">
        <v>3040</v>
      </c>
      <c r="B1832" s="6" t="s">
        <v>3041</v>
      </c>
      <c r="C1832" s="6" t="s">
        <v>151</v>
      </c>
      <c r="D1832" s="6"/>
      <c r="E1832" s="6" t="s">
        <v>152</v>
      </c>
      <c r="F1832" s="6" t="s">
        <v>2391</v>
      </c>
      <c r="G1832" s="6"/>
      <c r="H1832" s="1"/>
      <c r="I1832" s="5"/>
      <c r="J1832" s="5"/>
      <c r="K1832" s="1"/>
      <c r="L1832" s="5"/>
      <c r="M1832" s="5"/>
      <c r="N1832" s="26"/>
      <c r="O1832" s="1"/>
      <c r="P1832" s="1"/>
      <c r="Q1832" s="1"/>
      <c r="R1832" s="1"/>
      <c r="S1832" s="1"/>
      <c r="T1832" s="1"/>
      <c r="U1832" s="1"/>
      <c r="V1832" s="5"/>
      <c r="W1832" s="5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37">
        <f t="shared" si="87"/>
        <v>0</v>
      </c>
    </row>
    <row r="1833" spans="1:61" hidden="1">
      <c r="A1833" s="6" t="s">
        <v>3042</v>
      </c>
      <c r="B1833" s="6" t="s">
        <v>3043</v>
      </c>
      <c r="C1833" s="6" t="s">
        <v>151</v>
      </c>
      <c r="D1833" s="6"/>
      <c r="E1833" s="6" t="s">
        <v>152</v>
      </c>
      <c r="F1833" s="6" t="s">
        <v>2391</v>
      </c>
      <c r="G1833" s="6"/>
      <c r="H1833" s="1"/>
      <c r="I1833" s="5"/>
      <c r="J1833" s="5"/>
      <c r="K1833" s="1"/>
      <c r="L1833" s="5"/>
      <c r="M1833" s="5"/>
      <c r="N1833" s="26"/>
      <c r="O1833" s="1"/>
      <c r="P1833" s="1"/>
      <c r="Q1833" s="1"/>
      <c r="R1833" s="1"/>
      <c r="S1833" s="1"/>
      <c r="T1833" s="1"/>
      <c r="U1833" s="1"/>
      <c r="V1833" s="5"/>
      <c r="W1833" s="5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37">
        <f t="shared" si="87"/>
        <v>0</v>
      </c>
    </row>
    <row r="1834" spans="1:61" hidden="1">
      <c r="A1834" s="6" t="s">
        <v>6775</v>
      </c>
      <c r="B1834" s="6" t="s">
        <v>7817</v>
      </c>
      <c r="C1834" s="6" t="s">
        <v>151</v>
      </c>
      <c r="D1834" s="6"/>
      <c r="E1834" s="6" t="s">
        <v>8205</v>
      </c>
      <c r="F1834" s="6" t="s">
        <v>2391</v>
      </c>
      <c r="G1834" s="6"/>
      <c r="H1834" s="1"/>
      <c r="I1834" s="5"/>
      <c r="J1834" s="5"/>
      <c r="K1834" s="1"/>
      <c r="L1834" s="5"/>
      <c r="M1834" s="5"/>
      <c r="N1834" s="26"/>
      <c r="O1834" s="1"/>
      <c r="P1834" s="1"/>
      <c r="Q1834" s="1"/>
      <c r="R1834" s="1"/>
      <c r="S1834" s="1"/>
      <c r="T1834" s="1"/>
      <c r="U1834" s="1"/>
      <c r="V1834" s="5"/>
      <c r="W1834" s="5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37">
        <f t="shared" si="87"/>
        <v>0</v>
      </c>
    </row>
    <row r="1835" spans="1:61" hidden="1">
      <c r="A1835" s="6" t="s">
        <v>6776</v>
      </c>
      <c r="B1835" s="6" t="s">
        <v>7818</v>
      </c>
      <c r="C1835" s="6" t="s">
        <v>151</v>
      </c>
      <c r="D1835" s="6"/>
      <c r="E1835" s="6" t="s">
        <v>8205</v>
      </c>
      <c r="F1835" s="6" t="s">
        <v>2391</v>
      </c>
      <c r="G1835" s="6"/>
      <c r="H1835" s="1"/>
      <c r="I1835" s="5"/>
      <c r="J1835" s="5"/>
      <c r="K1835" s="1"/>
      <c r="L1835" s="5"/>
      <c r="M1835" s="5"/>
      <c r="N1835" s="26"/>
      <c r="O1835" s="1"/>
      <c r="P1835" s="1"/>
      <c r="Q1835" s="1"/>
      <c r="R1835" s="1"/>
      <c r="S1835" s="1"/>
      <c r="T1835" s="1"/>
      <c r="U1835" s="1"/>
      <c r="V1835" s="5"/>
      <c r="W1835" s="5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37">
        <f t="shared" si="87"/>
        <v>0</v>
      </c>
    </row>
    <row r="1836" spans="1:61" hidden="1">
      <c r="A1836" s="6" t="s">
        <v>3044</v>
      </c>
      <c r="B1836" s="6" t="s">
        <v>3045</v>
      </c>
      <c r="C1836" s="6" t="s">
        <v>151</v>
      </c>
      <c r="D1836" s="6"/>
      <c r="E1836" s="6" t="s">
        <v>152</v>
      </c>
      <c r="F1836" s="6" t="s">
        <v>2391</v>
      </c>
      <c r="G1836" s="6"/>
      <c r="H1836" s="1"/>
      <c r="I1836" s="5"/>
      <c r="J1836" s="5"/>
      <c r="K1836" s="1"/>
      <c r="L1836" s="5"/>
      <c r="M1836" s="5"/>
      <c r="N1836" s="26"/>
      <c r="O1836" s="1"/>
      <c r="P1836" s="1"/>
      <c r="Q1836" s="1"/>
      <c r="R1836" s="1"/>
      <c r="S1836" s="1"/>
      <c r="T1836" s="1"/>
      <c r="U1836" s="1"/>
      <c r="V1836" s="5"/>
      <c r="W1836" s="5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37">
        <f t="shared" si="87"/>
        <v>0</v>
      </c>
    </row>
    <row r="1837" spans="1:61" hidden="1">
      <c r="A1837" s="6" t="s">
        <v>6777</v>
      </c>
      <c r="B1837" s="6" t="s">
        <v>6778</v>
      </c>
      <c r="C1837" s="6" t="s">
        <v>151</v>
      </c>
      <c r="D1837" s="6"/>
      <c r="E1837" s="6" t="s">
        <v>8205</v>
      </c>
      <c r="F1837" s="6" t="s">
        <v>2391</v>
      </c>
      <c r="G1837" s="6"/>
      <c r="H1837" s="1"/>
      <c r="I1837" s="5"/>
      <c r="J1837" s="5"/>
      <c r="K1837" s="1"/>
      <c r="L1837" s="5"/>
      <c r="M1837" s="5"/>
      <c r="N1837" s="26"/>
      <c r="O1837" s="1"/>
      <c r="P1837" s="1"/>
      <c r="Q1837" s="1"/>
      <c r="R1837" s="1"/>
      <c r="S1837" s="1"/>
      <c r="T1837" s="1"/>
      <c r="U1837" s="1"/>
      <c r="V1837" s="5"/>
      <c r="W1837" s="5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37">
        <f t="shared" si="87"/>
        <v>0</v>
      </c>
    </row>
    <row r="1838" spans="1:61" hidden="1">
      <c r="A1838" s="6" t="s">
        <v>3046</v>
      </c>
      <c r="B1838" s="6" t="s">
        <v>7819</v>
      </c>
      <c r="C1838" s="6" t="s">
        <v>151</v>
      </c>
      <c r="D1838" s="6"/>
      <c r="E1838" s="6" t="s">
        <v>152</v>
      </c>
      <c r="F1838" s="6" t="s">
        <v>2391</v>
      </c>
      <c r="G1838" s="6"/>
      <c r="H1838" s="1"/>
      <c r="I1838" s="5"/>
      <c r="J1838" s="5"/>
      <c r="K1838" s="1"/>
      <c r="L1838" s="5"/>
      <c r="M1838" s="5"/>
      <c r="N1838" s="26"/>
      <c r="O1838" s="1"/>
      <c r="P1838" s="1"/>
      <c r="Q1838" s="1"/>
      <c r="R1838" s="1"/>
      <c r="S1838" s="1"/>
      <c r="T1838" s="1"/>
      <c r="U1838" s="1"/>
      <c r="V1838" s="5"/>
      <c r="W1838" s="5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37">
        <f t="shared" si="87"/>
        <v>0</v>
      </c>
    </row>
    <row r="1839" spans="1:61" hidden="1">
      <c r="A1839" s="6" t="s">
        <v>3048</v>
      </c>
      <c r="B1839" s="6" t="s">
        <v>3049</v>
      </c>
      <c r="C1839" s="6" t="s">
        <v>151</v>
      </c>
      <c r="D1839" s="6"/>
      <c r="E1839" s="6" t="s">
        <v>152</v>
      </c>
      <c r="F1839" s="6" t="s">
        <v>2391</v>
      </c>
      <c r="G1839" s="6"/>
      <c r="H1839" s="1"/>
      <c r="I1839" s="5"/>
      <c r="J1839" s="5"/>
      <c r="K1839" s="1"/>
      <c r="L1839" s="5"/>
      <c r="M1839" s="5"/>
      <c r="N1839" s="26"/>
      <c r="O1839" s="1"/>
      <c r="P1839" s="1"/>
      <c r="Q1839" s="1"/>
      <c r="R1839" s="1"/>
      <c r="S1839" s="1"/>
      <c r="T1839" s="1"/>
      <c r="U1839" s="1"/>
      <c r="V1839" s="5"/>
      <c r="W1839" s="5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37">
        <f t="shared" si="87"/>
        <v>0</v>
      </c>
    </row>
    <row r="1840" spans="1:61" hidden="1">
      <c r="A1840" s="6" t="s">
        <v>6779</v>
      </c>
      <c r="B1840" s="6" t="s">
        <v>7820</v>
      </c>
      <c r="C1840" s="6" t="s">
        <v>151</v>
      </c>
      <c r="D1840" s="6"/>
      <c r="E1840" s="6" t="s">
        <v>8205</v>
      </c>
      <c r="F1840" s="6" t="s">
        <v>2391</v>
      </c>
      <c r="G1840" s="6"/>
      <c r="H1840" s="1"/>
      <c r="I1840" s="5"/>
      <c r="J1840" s="5"/>
      <c r="K1840" s="1"/>
      <c r="L1840" s="5"/>
      <c r="M1840" s="5"/>
      <c r="N1840" s="26"/>
      <c r="O1840" s="1"/>
      <c r="P1840" s="1"/>
      <c r="Q1840" s="1"/>
      <c r="R1840" s="1"/>
      <c r="S1840" s="1"/>
      <c r="T1840" s="1"/>
      <c r="U1840" s="1"/>
      <c r="V1840" s="5"/>
      <c r="W1840" s="5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37">
        <f t="shared" si="87"/>
        <v>0</v>
      </c>
    </row>
    <row r="1841" spans="1:61" hidden="1">
      <c r="A1841" s="6" t="s">
        <v>3050</v>
      </c>
      <c r="B1841" s="6" t="s">
        <v>3051</v>
      </c>
      <c r="C1841" s="6" t="s">
        <v>151</v>
      </c>
      <c r="D1841" s="6"/>
      <c r="E1841" s="6" t="s">
        <v>152</v>
      </c>
      <c r="F1841" s="6" t="s">
        <v>2391</v>
      </c>
      <c r="G1841" s="6"/>
      <c r="H1841" s="1"/>
      <c r="I1841" s="5"/>
      <c r="J1841" s="5"/>
      <c r="K1841" s="1"/>
      <c r="L1841" s="5"/>
      <c r="M1841" s="5"/>
      <c r="N1841" s="26"/>
      <c r="O1841" s="1"/>
      <c r="P1841" s="1"/>
      <c r="Q1841" s="1"/>
      <c r="R1841" s="1"/>
      <c r="S1841" s="1"/>
      <c r="T1841" s="1"/>
      <c r="U1841" s="1"/>
      <c r="V1841" s="5"/>
      <c r="W1841" s="5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37">
        <f t="shared" si="87"/>
        <v>0</v>
      </c>
    </row>
    <row r="1842" spans="1:61" hidden="1">
      <c r="A1842" s="6" t="s">
        <v>3052</v>
      </c>
      <c r="B1842" s="6" t="s">
        <v>3053</v>
      </c>
      <c r="C1842" s="6" t="s">
        <v>151</v>
      </c>
      <c r="D1842" s="6"/>
      <c r="E1842" s="6" t="s">
        <v>152</v>
      </c>
      <c r="F1842" s="6" t="s">
        <v>2391</v>
      </c>
      <c r="G1842" s="6"/>
      <c r="H1842" s="1"/>
      <c r="I1842" s="5"/>
      <c r="J1842" s="5"/>
      <c r="K1842" s="1"/>
      <c r="L1842" s="5"/>
      <c r="M1842" s="5"/>
      <c r="N1842" s="26"/>
      <c r="O1842" s="1"/>
      <c r="P1842" s="1"/>
      <c r="Q1842" s="1"/>
      <c r="R1842" s="1"/>
      <c r="S1842" s="1"/>
      <c r="T1842" s="1"/>
      <c r="U1842" s="1"/>
      <c r="V1842" s="5"/>
      <c r="W1842" s="5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37">
        <f t="shared" si="87"/>
        <v>0</v>
      </c>
    </row>
    <row r="1843" spans="1:61" hidden="1">
      <c r="A1843" s="6" t="s">
        <v>3054</v>
      </c>
      <c r="B1843" s="6" t="s">
        <v>3055</v>
      </c>
      <c r="C1843" s="6" t="s">
        <v>151</v>
      </c>
      <c r="D1843" s="6"/>
      <c r="E1843" s="6" t="s">
        <v>152</v>
      </c>
      <c r="F1843" s="6" t="s">
        <v>2391</v>
      </c>
      <c r="G1843" s="6"/>
      <c r="H1843" s="1"/>
      <c r="I1843" s="5"/>
      <c r="J1843" s="5"/>
      <c r="K1843" s="1"/>
      <c r="L1843" s="5"/>
      <c r="M1843" s="5"/>
      <c r="N1843" s="26"/>
      <c r="O1843" s="1"/>
      <c r="P1843" s="1"/>
      <c r="Q1843" s="1"/>
      <c r="R1843" s="1"/>
      <c r="S1843" s="1"/>
      <c r="T1843" s="1"/>
      <c r="U1843" s="1"/>
      <c r="V1843" s="5"/>
      <c r="W1843" s="5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37">
        <f t="shared" si="87"/>
        <v>0</v>
      </c>
    </row>
    <row r="1844" spans="1:61" hidden="1">
      <c r="A1844" s="6" t="s">
        <v>3056</v>
      </c>
      <c r="B1844" s="6" t="s">
        <v>3057</v>
      </c>
      <c r="C1844" s="6" t="s">
        <v>151</v>
      </c>
      <c r="D1844" s="6"/>
      <c r="E1844" s="6" t="s">
        <v>152</v>
      </c>
      <c r="F1844" s="6" t="s">
        <v>2391</v>
      </c>
      <c r="G1844" s="6"/>
      <c r="H1844" s="1"/>
      <c r="I1844" s="5"/>
      <c r="J1844" s="5"/>
      <c r="K1844" s="1"/>
      <c r="L1844" s="5"/>
      <c r="M1844" s="5"/>
      <c r="N1844" s="26"/>
      <c r="O1844" s="1"/>
      <c r="P1844" s="1"/>
      <c r="Q1844" s="1"/>
      <c r="R1844" s="1"/>
      <c r="S1844" s="1"/>
      <c r="T1844" s="1"/>
      <c r="U1844" s="1"/>
      <c r="V1844" s="5"/>
      <c r="W1844" s="5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37">
        <f t="shared" si="87"/>
        <v>0</v>
      </c>
    </row>
    <row r="1845" spans="1:61" hidden="1">
      <c r="A1845" s="6" t="s">
        <v>3058</v>
      </c>
      <c r="B1845" s="6" t="s">
        <v>3059</v>
      </c>
      <c r="C1845" s="6" t="s">
        <v>151</v>
      </c>
      <c r="D1845" s="6"/>
      <c r="E1845" s="6" t="s">
        <v>152</v>
      </c>
      <c r="F1845" s="6" t="s">
        <v>2391</v>
      </c>
      <c r="G1845" s="6"/>
      <c r="H1845" s="1"/>
      <c r="I1845" s="5"/>
      <c r="J1845" s="5"/>
      <c r="K1845" s="1"/>
      <c r="L1845" s="5"/>
      <c r="M1845" s="5"/>
      <c r="N1845" s="26"/>
      <c r="O1845" s="1"/>
      <c r="P1845" s="1"/>
      <c r="Q1845" s="1"/>
      <c r="R1845" s="1"/>
      <c r="S1845" s="1"/>
      <c r="T1845" s="1"/>
      <c r="U1845" s="1"/>
      <c r="V1845" s="5"/>
      <c r="W1845" s="5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37">
        <f t="shared" si="87"/>
        <v>0</v>
      </c>
    </row>
    <row r="1846" spans="1:61" hidden="1">
      <c r="A1846" s="6" t="s">
        <v>6780</v>
      </c>
      <c r="B1846" s="6" t="s">
        <v>6781</v>
      </c>
      <c r="C1846" s="6" t="s">
        <v>151</v>
      </c>
      <c r="D1846" s="6"/>
      <c r="E1846" s="6" t="s">
        <v>8205</v>
      </c>
      <c r="F1846" s="6" t="s">
        <v>2391</v>
      </c>
      <c r="G1846" s="6"/>
      <c r="H1846" s="1"/>
      <c r="I1846" s="5"/>
      <c r="J1846" s="5"/>
      <c r="K1846" s="1"/>
      <c r="L1846" s="5"/>
      <c r="M1846" s="5"/>
      <c r="N1846" s="26"/>
      <c r="O1846" s="1"/>
      <c r="P1846" s="1"/>
      <c r="Q1846" s="1"/>
      <c r="R1846" s="1"/>
      <c r="S1846" s="1"/>
      <c r="T1846" s="1"/>
      <c r="U1846" s="1"/>
      <c r="V1846" s="5"/>
      <c r="W1846" s="5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37">
        <f t="shared" si="87"/>
        <v>0</v>
      </c>
    </row>
    <row r="1847" spans="1:61" hidden="1">
      <c r="A1847" s="6" t="s">
        <v>6782</v>
      </c>
      <c r="B1847" s="6" t="s">
        <v>6783</v>
      </c>
      <c r="C1847" s="6" t="s">
        <v>151</v>
      </c>
      <c r="D1847" s="6"/>
      <c r="E1847" s="6" t="s">
        <v>8205</v>
      </c>
      <c r="F1847" s="6" t="s">
        <v>2391</v>
      </c>
      <c r="G1847" s="6"/>
      <c r="H1847" s="1"/>
      <c r="I1847" s="5"/>
      <c r="J1847" s="5"/>
      <c r="K1847" s="1"/>
      <c r="L1847" s="5"/>
      <c r="M1847" s="5"/>
      <c r="N1847" s="26"/>
      <c r="O1847" s="1"/>
      <c r="P1847" s="1"/>
      <c r="Q1847" s="1"/>
      <c r="R1847" s="1"/>
      <c r="S1847" s="1"/>
      <c r="T1847" s="1"/>
      <c r="U1847" s="1"/>
      <c r="V1847" s="5"/>
      <c r="W1847" s="5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37">
        <f t="shared" si="87"/>
        <v>0</v>
      </c>
    </row>
    <row r="1848" spans="1:61" hidden="1">
      <c r="A1848" s="6" t="s">
        <v>6784</v>
      </c>
      <c r="B1848" s="6" t="s">
        <v>7821</v>
      </c>
      <c r="C1848" s="6" t="s">
        <v>151</v>
      </c>
      <c r="D1848" s="6"/>
      <c r="E1848" s="6" t="s">
        <v>8211</v>
      </c>
      <c r="F1848" s="6" t="s">
        <v>2391</v>
      </c>
      <c r="G1848" s="6"/>
      <c r="H1848" s="1"/>
      <c r="I1848" s="5"/>
      <c r="J1848" s="5"/>
      <c r="K1848" s="1"/>
      <c r="L1848" s="5"/>
      <c r="M1848" s="5"/>
      <c r="N1848" s="26"/>
      <c r="O1848" s="1"/>
      <c r="P1848" s="1"/>
      <c r="Q1848" s="1"/>
      <c r="R1848" s="1"/>
      <c r="S1848" s="1"/>
      <c r="T1848" s="1"/>
      <c r="U1848" s="1"/>
      <c r="V1848" s="5"/>
      <c r="W1848" s="5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37">
        <f t="shared" si="87"/>
        <v>0</v>
      </c>
    </row>
    <row r="1849" spans="1:61" hidden="1">
      <c r="A1849" s="6" t="s">
        <v>2699</v>
      </c>
      <c r="B1849" s="6" t="s">
        <v>2700</v>
      </c>
      <c r="C1849" s="6" t="s">
        <v>7</v>
      </c>
      <c r="D1849" s="6" t="s">
        <v>18</v>
      </c>
      <c r="E1849" s="6" t="s">
        <v>13</v>
      </c>
      <c r="F1849" s="6" t="s">
        <v>2391</v>
      </c>
      <c r="G1849" s="6"/>
      <c r="H1849" s="1"/>
      <c r="I1849" s="5"/>
      <c r="J1849" s="5"/>
      <c r="K1849" s="1"/>
      <c r="L1849" s="5"/>
      <c r="M1849" s="5"/>
      <c r="N1849" s="26"/>
      <c r="O1849" s="1"/>
      <c r="P1849" s="1"/>
      <c r="Q1849" s="1"/>
      <c r="R1849" s="1"/>
      <c r="S1849" s="1"/>
      <c r="T1849" s="1"/>
      <c r="U1849" s="1"/>
      <c r="V1849" s="5"/>
      <c r="W1849" s="5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37">
        <f t="shared" si="87"/>
        <v>0</v>
      </c>
    </row>
    <row r="1850" spans="1:61" hidden="1">
      <c r="A1850" s="6" t="s">
        <v>2701</v>
      </c>
      <c r="B1850" s="6" t="s">
        <v>2702</v>
      </c>
      <c r="C1850" s="6" t="s">
        <v>7</v>
      </c>
      <c r="D1850" s="6" t="s">
        <v>18</v>
      </c>
      <c r="E1850" s="6" t="s">
        <v>13</v>
      </c>
      <c r="F1850" s="6" t="s">
        <v>2391</v>
      </c>
      <c r="G1850" s="6"/>
      <c r="H1850" s="1"/>
      <c r="I1850" s="5"/>
      <c r="J1850" s="5"/>
      <c r="K1850" s="1"/>
      <c r="L1850" s="5"/>
      <c r="M1850" s="5"/>
      <c r="N1850" s="26"/>
      <c r="O1850" s="1"/>
      <c r="P1850" s="1"/>
      <c r="Q1850" s="1"/>
      <c r="R1850" s="1"/>
      <c r="S1850" s="1"/>
      <c r="T1850" s="1"/>
      <c r="U1850" s="1"/>
      <c r="V1850" s="5"/>
      <c r="W1850" s="5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37">
        <f t="shared" si="87"/>
        <v>0</v>
      </c>
    </row>
    <row r="1851" spans="1:61" hidden="1">
      <c r="A1851" s="6" t="s">
        <v>2703</v>
      </c>
      <c r="B1851" s="6" t="s">
        <v>2704</v>
      </c>
      <c r="C1851" s="6" t="s">
        <v>7</v>
      </c>
      <c r="D1851" s="6" t="s">
        <v>67</v>
      </c>
      <c r="E1851" s="6" t="s">
        <v>67</v>
      </c>
      <c r="F1851" s="6" t="s">
        <v>2391</v>
      </c>
      <c r="G1851" s="6"/>
      <c r="H1851" s="1"/>
      <c r="I1851" s="5"/>
      <c r="J1851" s="5"/>
      <c r="K1851" s="1"/>
      <c r="L1851" s="5"/>
      <c r="M1851" s="5"/>
      <c r="N1851" s="26"/>
      <c r="O1851" s="1"/>
      <c r="P1851" s="1"/>
      <c r="Q1851" s="1"/>
      <c r="R1851" s="1"/>
      <c r="S1851" s="1"/>
      <c r="T1851" s="1"/>
      <c r="U1851" s="1"/>
      <c r="V1851" s="5"/>
      <c r="W1851" s="5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37">
        <f t="shared" si="87"/>
        <v>0</v>
      </c>
    </row>
    <row r="1852" spans="1:61" hidden="1">
      <c r="A1852" s="6" t="s">
        <v>2705</v>
      </c>
      <c r="B1852" s="6" t="s">
        <v>2706</v>
      </c>
      <c r="C1852" s="6" t="s">
        <v>7</v>
      </c>
      <c r="D1852" s="6" t="s">
        <v>18</v>
      </c>
      <c r="E1852" s="6" t="s">
        <v>13</v>
      </c>
      <c r="F1852" s="6" t="s">
        <v>2391</v>
      </c>
      <c r="G1852" s="6"/>
      <c r="H1852" s="1"/>
      <c r="I1852" s="5"/>
      <c r="J1852" s="5"/>
      <c r="K1852" s="1"/>
      <c r="L1852" s="5"/>
      <c r="M1852" s="5"/>
      <c r="N1852" s="26"/>
      <c r="O1852" s="1"/>
      <c r="P1852" s="1"/>
      <c r="Q1852" s="1"/>
      <c r="R1852" s="1"/>
      <c r="S1852" s="1"/>
      <c r="T1852" s="1"/>
      <c r="U1852" s="1"/>
      <c r="V1852" s="5"/>
      <c r="W1852" s="5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37">
        <f t="shared" si="87"/>
        <v>0</v>
      </c>
    </row>
    <row r="1853" spans="1:61" hidden="1">
      <c r="A1853" s="6" t="s">
        <v>3060</v>
      </c>
      <c r="B1853" s="6" t="s">
        <v>3061</v>
      </c>
      <c r="C1853" s="6" t="s">
        <v>151</v>
      </c>
      <c r="D1853" s="6"/>
      <c r="E1853" s="6" t="s">
        <v>152</v>
      </c>
      <c r="F1853" s="6" t="s">
        <v>2391</v>
      </c>
      <c r="G1853" s="6"/>
      <c r="H1853" s="1"/>
      <c r="I1853" s="5"/>
      <c r="J1853" s="5"/>
      <c r="K1853" s="1"/>
      <c r="L1853" s="5"/>
      <c r="M1853" s="5"/>
      <c r="N1853" s="26"/>
      <c r="O1853" s="1"/>
      <c r="P1853" s="1"/>
      <c r="Q1853" s="1"/>
      <c r="R1853" s="1"/>
      <c r="S1853" s="1"/>
      <c r="T1853" s="1"/>
      <c r="U1853" s="1"/>
      <c r="V1853" s="5"/>
      <c r="W1853" s="5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37">
        <f t="shared" si="87"/>
        <v>0</v>
      </c>
    </row>
    <row r="1854" spans="1:61" hidden="1">
      <c r="A1854" s="6" t="s">
        <v>2707</v>
      </c>
      <c r="B1854" s="6" t="s">
        <v>2708</v>
      </c>
      <c r="C1854" s="6" t="s">
        <v>7</v>
      </c>
      <c r="D1854" s="6" t="s">
        <v>67</v>
      </c>
      <c r="E1854" s="6" t="s">
        <v>67</v>
      </c>
      <c r="F1854" s="6" t="s">
        <v>2391</v>
      </c>
      <c r="G1854" s="6"/>
      <c r="H1854" s="1"/>
      <c r="I1854" s="5"/>
      <c r="J1854" s="5"/>
      <c r="K1854" s="1"/>
      <c r="L1854" s="5"/>
      <c r="M1854" s="5"/>
      <c r="N1854" s="26"/>
      <c r="O1854" s="1"/>
      <c r="P1854" s="1"/>
      <c r="Q1854" s="1"/>
      <c r="R1854" s="1"/>
      <c r="S1854" s="1"/>
      <c r="T1854" s="1"/>
      <c r="U1854" s="1"/>
      <c r="V1854" s="5"/>
      <c r="W1854" s="5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37">
        <f t="shared" si="87"/>
        <v>0</v>
      </c>
    </row>
    <row r="1855" spans="1:61" hidden="1">
      <c r="A1855" s="6" t="s">
        <v>2709</v>
      </c>
      <c r="B1855" s="6" t="s">
        <v>2710</v>
      </c>
      <c r="C1855" s="6" t="s">
        <v>7</v>
      </c>
      <c r="D1855" s="6" t="s">
        <v>67</v>
      </c>
      <c r="E1855" s="6" t="s">
        <v>67</v>
      </c>
      <c r="F1855" s="6" t="s">
        <v>2391</v>
      </c>
      <c r="G1855" s="6"/>
      <c r="H1855" s="1"/>
      <c r="I1855" s="5"/>
      <c r="J1855" s="5"/>
      <c r="K1855" s="1"/>
      <c r="L1855" s="5"/>
      <c r="M1855" s="5"/>
      <c r="N1855" s="26"/>
      <c r="O1855" s="1"/>
      <c r="P1855" s="1"/>
      <c r="Q1855" s="1"/>
      <c r="R1855" s="1"/>
      <c r="S1855" s="1"/>
      <c r="T1855" s="1"/>
      <c r="U1855" s="1"/>
      <c r="V1855" s="5"/>
      <c r="W1855" s="5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37">
        <f t="shared" si="87"/>
        <v>0</v>
      </c>
    </row>
    <row r="1856" spans="1:61" hidden="1">
      <c r="A1856" s="6" t="s">
        <v>3062</v>
      </c>
      <c r="B1856" s="6" t="s">
        <v>3063</v>
      </c>
      <c r="C1856" s="6" t="s">
        <v>151</v>
      </c>
      <c r="D1856" s="6"/>
      <c r="E1856" s="6" t="s">
        <v>152</v>
      </c>
      <c r="F1856" s="6" t="s">
        <v>2391</v>
      </c>
      <c r="G1856" s="6"/>
      <c r="H1856" s="1"/>
      <c r="I1856" s="5"/>
      <c r="J1856" s="5"/>
      <c r="K1856" s="1"/>
      <c r="L1856" s="5"/>
      <c r="M1856" s="5"/>
      <c r="N1856" s="26"/>
      <c r="O1856" s="1"/>
      <c r="P1856" s="1"/>
      <c r="Q1856" s="1"/>
      <c r="R1856" s="1"/>
      <c r="S1856" s="1"/>
      <c r="T1856" s="1"/>
      <c r="U1856" s="1"/>
      <c r="V1856" s="5"/>
      <c r="W1856" s="5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37">
        <f t="shared" si="87"/>
        <v>0</v>
      </c>
    </row>
    <row r="1857" spans="1:61" hidden="1">
      <c r="A1857" s="6" t="s">
        <v>3064</v>
      </c>
      <c r="B1857" s="6" t="s">
        <v>3065</v>
      </c>
      <c r="C1857" s="6" t="s">
        <v>151</v>
      </c>
      <c r="D1857" s="6"/>
      <c r="E1857" s="6" t="s">
        <v>152</v>
      </c>
      <c r="F1857" s="6" t="s">
        <v>2391</v>
      </c>
      <c r="G1857" s="6"/>
      <c r="H1857" s="1"/>
      <c r="I1857" s="5"/>
      <c r="J1857" s="5"/>
      <c r="K1857" s="1"/>
      <c r="L1857" s="5"/>
      <c r="M1857" s="5"/>
      <c r="N1857" s="26"/>
      <c r="O1857" s="1"/>
      <c r="P1857" s="1"/>
      <c r="Q1857" s="1"/>
      <c r="R1857" s="1"/>
      <c r="S1857" s="1"/>
      <c r="T1857" s="1"/>
      <c r="U1857" s="1"/>
      <c r="V1857" s="5"/>
      <c r="W1857" s="5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37">
        <f t="shared" si="87"/>
        <v>0</v>
      </c>
    </row>
    <row r="1858" spans="1:61" hidden="1">
      <c r="A1858" s="6" t="s">
        <v>2711</v>
      </c>
      <c r="B1858" s="6" t="s">
        <v>2712</v>
      </c>
      <c r="C1858" s="6" t="s">
        <v>7</v>
      </c>
      <c r="D1858" s="6" t="s">
        <v>67</v>
      </c>
      <c r="E1858" s="6" t="s">
        <v>67</v>
      </c>
      <c r="F1858" s="6" t="s">
        <v>2391</v>
      </c>
      <c r="G1858" s="6"/>
      <c r="H1858" s="1"/>
      <c r="I1858" s="5"/>
      <c r="J1858" s="5"/>
      <c r="K1858" s="1"/>
      <c r="L1858" s="5"/>
      <c r="M1858" s="5"/>
      <c r="N1858" s="26"/>
      <c r="O1858" s="1"/>
      <c r="P1858" s="1"/>
      <c r="Q1858" s="1"/>
      <c r="R1858" s="1"/>
      <c r="S1858" s="1"/>
      <c r="T1858" s="1"/>
      <c r="U1858" s="1"/>
      <c r="V1858" s="5"/>
      <c r="W1858" s="5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37">
        <f t="shared" si="87"/>
        <v>0</v>
      </c>
    </row>
    <row r="1859" spans="1:61" hidden="1">
      <c r="A1859" s="6" t="s">
        <v>3066</v>
      </c>
      <c r="B1859" s="6" t="s">
        <v>3067</v>
      </c>
      <c r="C1859" s="6" t="s">
        <v>151</v>
      </c>
      <c r="D1859" s="6"/>
      <c r="E1859" s="6" t="s">
        <v>152</v>
      </c>
      <c r="F1859" s="6" t="s">
        <v>2391</v>
      </c>
      <c r="G1859" s="6"/>
      <c r="H1859" s="1"/>
      <c r="I1859" s="5"/>
      <c r="J1859" s="5"/>
      <c r="K1859" s="1"/>
      <c r="L1859" s="5"/>
      <c r="M1859" s="5"/>
      <c r="N1859" s="26"/>
      <c r="O1859" s="1"/>
      <c r="P1859" s="1"/>
      <c r="Q1859" s="1"/>
      <c r="R1859" s="1"/>
      <c r="S1859" s="1"/>
      <c r="T1859" s="1"/>
      <c r="U1859" s="1"/>
      <c r="V1859" s="5"/>
      <c r="W1859" s="5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37">
        <f t="shared" si="87"/>
        <v>0</v>
      </c>
    </row>
    <row r="1860" spans="1:61" hidden="1">
      <c r="A1860" s="6" t="s">
        <v>2713</v>
      </c>
      <c r="B1860" s="6" t="s">
        <v>2714</v>
      </c>
      <c r="C1860" s="6" t="s">
        <v>7</v>
      </c>
      <c r="D1860" s="6" t="s">
        <v>18</v>
      </c>
      <c r="E1860" s="6" t="s">
        <v>13</v>
      </c>
      <c r="F1860" s="6" t="s">
        <v>2391</v>
      </c>
      <c r="G1860" s="6"/>
      <c r="H1860" s="1"/>
      <c r="I1860" s="5"/>
      <c r="J1860" s="5"/>
      <c r="K1860" s="1"/>
      <c r="L1860" s="5"/>
      <c r="M1860" s="5"/>
      <c r="N1860" s="26"/>
      <c r="O1860" s="1"/>
      <c r="P1860" s="1"/>
      <c r="Q1860" s="1"/>
      <c r="R1860" s="1"/>
      <c r="S1860" s="1"/>
      <c r="T1860" s="1"/>
      <c r="U1860" s="1"/>
      <c r="V1860" s="5"/>
      <c r="W1860" s="5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37">
        <f t="shared" si="87"/>
        <v>0</v>
      </c>
    </row>
    <row r="1861" spans="1:61" hidden="1">
      <c r="A1861" s="6" t="s">
        <v>3068</v>
      </c>
      <c r="B1861" s="6" t="s">
        <v>3069</v>
      </c>
      <c r="C1861" s="6" t="s">
        <v>151</v>
      </c>
      <c r="D1861" s="6"/>
      <c r="E1861" s="6" t="s">
        <v>152</v>
      </c>
      <c r="F1861" s="6" t="s">
        <v>2391</v>
      </c>
      <c r="G1861" s="6"/>
      <c r="H1861" s="1"/>
      <c r="I1861" s="5"/>
      <c r="J1861" s="5"/>
      <c r="K1861" s="1"/>
      <c r="L1861" s="5"/>
      <c r="M1861" s="5"/>
      <c r="N1861" s="26"/>
      <c r="O1861" s="1"/>
      <c r="P1861" s="1"/>
      <c r="Q1861" s="1"/>
      <c r="R1861" s="1"/>
      <c r="S1861" s="1"/>
      <c r="T1861" s="1"/>
      <c r="U1861" s="1"/>
      <c r="V1861" s="5"/>
      <c r="W1861" s="5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37">
        <f t="shared" si="87"/>
        <v>0</v>
      </c>
    </row>
    <row r="1862" spans="1:61" hidden="1">
      <c r="A1862" s="6" t="s">
        <v>3070</v>
      </c>
      <c r="B1862" s="6" t="s">
        <v>7822</v>
      </c>
      <c r="C1862" s="6" t="s">
        <v>151</v>
      </c>
      <c r="D1862" s="6"/>
      <c r="E1862" s="6" t="s">
        <v>152</v>
      </c>
      <c r="F1862" s="6" t="s">
        <v>2391</v>
      </c>
      <c r="G1862" s="6"/>
      <c r="H1862" s="1"/>
      <c r="I1862" s="5"/>
      <c r="J1862" s="5"/>
      <c r="K1862" s="1"/>
      <c r="L1862" s="5"/>
      <c r="M1862" s="5"/>
      <c r="N1862" s="26"/>
      <c r="O1862" s="1"/>
      <c r="P1862" s="1"/>
      <c r="Q1862" s="1"/>
      <c r="R1862" s="1"/>
      <c r="S1862" s="1"/>
      <c r="T1862" s="1"/>
      <c r="U1862" s="1"/>
      <c r="V1862" s="5"/>
      <c r="W1862" s="5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37">
        <f t="shared" si="87"/>
        <v>0</v>
      </c>
    </row>
    <row r="1863" spans="1:61">
      <c r="A1863" s="7" t="s">
        <v>2715</v>
      </c>
      <c r="B1863" s="7" t="s">
        <v>2716</v>
      </c>
      <c r="C1863" s="7" t="s">
        <v>7</v>
      </c>
      <c r="D1863" s="7" t="s">
        <v>8199</v>
      </c>
      <c r="E1863" s="7" t="s">
        <v>13</v>
      </c>
      <c r="F1863" s="7" t="s">
        <v>2391</v>
      </c>
      <c r="G1863" s="25"/>
      <c r="H1863" s="1"/>
      <c r="I1863" s="5"/>
      <c r="J1863" s="5"/>
      <c r="K1863" s="1"/>
      <c r="L1863" s="5"/>
      <c r="M1863" s="5"/>
      <c r="N1863" s="26"/>
      <c r="O1863" s="1">
        <v>26602.741818276685</v>
      </c>
      <c r="P1863" s="1"/>
      <c r="Q1863" s="1"/>
      <c r="R1863" s="1"/>
      <c r="S1863" s="1"/>
      <c r="T1863" s="1"/>
      <c r="U1863" s="1"/>
      <c r="V1863" s="5"/>
      <c r="W1863" s="5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37">
        <f>BH1863+BG1863+BF1863+BE1863+BD1863+BB1863+BA1863+AZ1863+AY1863+AX1863+AW1863+AV1863+AU1863+AT1863+AS1863+AR1863+AQ1863+AP1863+AO1863+AN1863+AM1863+AL1863+AK1863+AJ1863+AI1863+AH1863+AG1863+AF1863+AE1863+AD1863+AC1863+AB1863+BC1863+AA1863+Z1863+Y1863+X1863+U1863+T1863+S1863+R1863+Q1863+P1863+O1863+N1863+M1863+L1863+K1863+J1863+I1863+H1863+G1863</f>
        <v>26602.741818276685</v>
      </c>
    </row>
    <row r="1864" spans="1:61" hidden="1">
      <c r="A1864" s="6" t="s">
        <v>2717</v>
      </c>
      <c r="B1864" s="6" t="s">
        <v>2718</v>
      </c>
      <c r="C1864" s="6" t="s">
        <v>7</v>
      </c>
      <c r="D1864" s="6" t="s">
        <v>8199</v>
      </c>
      <c r="E1864" s="6" t="s">
        <v>13</v>
      </c>
      <c r="F1864" s="6" t="s">
        <v>2391</v>
      </c>
      <c r="G1864" s="6"/>
      <c r="H1864" s="1"/>
      <c r="I1864" s="5"/>
      <c r="J1864" s="5"/>
      <c r="K1864" s="1"/>
      <c r="L1864" s="5"/>
      <c r="M1864" s="5"/>
      <c r="N1864" s="26"/>
      <c r="O1864" s="1"/>
      <c r="P1864" s="1"/>
      <c r="Q1864" s="1"/>
      <c r="R1864" s="1"/>
      <c r="S1864" s="1"/>
      <c r="T1864" s="1"/>
      <c r="U1864" s="1"/>
      <c r="V1864" s="5"/>
      <c r="W1864" s="5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37">
        <f>BH1864+BG1864+BF1864+BE1864+BD1864+BB1864+BA1864+AZ1864+AY1864+AX1864+AW1864+AV1864+AU1864+AT1864+AS1864+AR1864+AQ1864+AP1864+AO1864+AN1864+AM1864+AL1864+AK1864+AJ1864+AI1864+AH1864+AG1864+AF1864+AE1864+AD1864+AC1864+AB1864+BC1864+AA1864+Z1864+Y1864+X1864+U1864+T1864+S1864+R1864+Q1864+P1864+O1864+N1864+M1864+L1864+K1864+J1864+I1864+H1864</f>
        <v>0</v>
      </c>
    </row>
    <row r="1865" spans="1:61">
      <c r="A1865" s="7" t="s">
        <v>2719</v>
      </c>
      <c r="B1865" s="7" t="s">
        <v>2720</v>
      </c>
      <c r="C1865" s="7" t="s">
        <v>7</v>
      </c>
      <c r="D1865" s="7" t="s">
        <v>8199</v>
      </c>
      <c r="E1865" s="7" t="s">
        <v>9</v>
      </c>
      <c r="F1865" s="7" t="s">
        <v>2391</v>
      </c>
      <c r="G1865" s="25">
        <v>416494.54862909374</v>
      </c>
      <c r="H1865" s="1">
        <v>28830276.980715692</v>
      </c>
      <c r="I1865" s="1">
        <v>256800</v>
      </c>
      <c r="J1865" s="1">
        <v>513600</v>
      </c>
      <c r="K1865" s="1">
        <v>2229061.4932943471</v>
      </c>
      <c r="L1865" s="5"/>
      <c r="M1865" s="5"/>
      <c r="N1865" s="26">
        <f>1727749.45876968+218000</f>
        <v>1945749.45876968</v>
      </c>
      <c r="O1865" s="1">
        <v>2477843.4768623188</v>
      </c>
      <c r="P1865" s="1">
        <v>234968.84999999998</v>
      </c>
      <c r="Q1865" s="1">
        <v>1330624.0932395398</v>
      </c>
      <c r="R1865" s="1">
        <v>240714.74</v>
      </c>
      <c r="S1865" s="1"/>
      <c r="T1865" s="1">
        <v>334752.03777129558</v>
      </c>
      <c r="U1865" s="1"/>
      <c r="V1865" s="5"/>
      <c r="W1865" s="5"/>
      <c r="X1865" s="1">
        <v>480000</v>
      </c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>
        <v>54162.5</v>
      </c>
      <c r="BA1865" s="1"/>
      <c r="BB1865" s="1">
        <v>53543</v>
      </c>
      <c r="BC1865" s="1"/>
      <c r="BD1865" s="1"/>
      <c r="BE1865" s="1"/>
      <c r="BF1865" s="1"/>
      <c r="BG1865" s="1">
        <v>450000</v>
      </c>
      <c r="BH1865" s="1"/>
      <c r="BI1865" s="37">
        <f>BH1865+BG1865+BF1865+BE1865+BD1865+BB1865+BA1865+AZ1865+AY1865+AX1865+AW1865+AV1865+AU1865+AT1865+AS1865+AR1865+AQ1865+AP1865+AO1865+AN1865+AM1865+AL1865+AK1865+AJ1865+AI1865+AH1865+AG1865+AF1865+AE1865+AD1865+AC1865+AB1865+BC1865+AA1865+Z1865+Y1865+X1865+U1865+T1865+S1865+R1865+Q1865+P1865+O1865+N1865+M1865+L1865+K1865+J1865+I1865+H1865+G1865</f>
        <v>39848591.179281965</v>
      </c>
    </row>
    <row r="1866" spans="1:61" hidden="1">
      <c r="A1866" s="6" t="s">
        <v>3071</v>
      </c>
      <c r="B1866" s="6" t="s">
        <v>3072</v>
      </c>
      <c r="C1866" s="6" t="s">
        <v>151</v>
      </c>
      <c r="D1866" s="6"/>
      <c r="E1866" s="6" t="s">
        <v>152</v>
      </c>
      <c r="F1866" s="6" t="s">
        <v>2391</v>
      </c>
      <c r="G1866" s="6"/>
      <c r="H1866" s="1"/>
      <c r="I1866" s="5"/>
      <c r="J1866" s="5"/>
      <c r="K1866" s="1"/>
      <c r="L1866" s="5"/>
      <c r="M1866" s="5"/>
      <c r="N1866" s="26"/>
      <c r="O1866" s="1"/>
      <c r="P1866" s="1"/>
      <c r="Q1866" s="1"/>
      <c r="R1866" s="1"/>
      <c r="S1866" s="1"/>
      <c r="T1866" s="1"/>
      <c r="U1866" s="1"/>
      <c r="V1866" s="5"/>
      <c r="W1866" s="5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37">
        <f>BH1866+BG1866+BF1866+BE1866+BD1866+BB1866+BA1866+AZ1866+AY1866+AX1866+AW1866+AV1866+AU1866+AT1866+AS1866+AR1866+AQ1866+AP1866+AO1866+AN1866+AM1866+AL1866+AK1866+AJ1866+AI1866+AH1866+AG1866+AF1866+AE1866+AD1866+AC1866+AB1866+BC1866+AA1866+Z1866+Y1866+X1866+U1866+T1866+S1866+R1866+Q1866+P1866+O1866+N1866+M1866+L1866+K1866+J1866+I1866+H1866</f>
        <v>0</v>
      </c>
    </row>
    <row r="1867" spans="1:61" hidden="1">
      <c r="A1867" s="6" t="s">
        <v>6786</v>
      </c>
      <c r="B1867" s="6" t="s">
        <v>6787</v>
      </c>
      <c r="C1867" s="6" t="s">
        <v>151</v>
      </c>
      <c r="D1867" s="6"/>
      <c r="E1867" s="6" t="s">
        <v>8205</v>
      </c>
      <c r="F1867" s="6" t="s">
        <v>2391</v>
      </c>
      <c r="G1867" s="6"/>
      <c r="H1867" s="1"/>
      <c r="I1867" s="5"/>
      <c r="J1867" s="5"/>
      <c r="K1867" s="1"/>
      <c r="L1867" s="5"/>
      <c r="M1867" s="5"/>
      <c r="N1867" s="26"/>
      <c r="O1867" s="1"/>
      <c r="P1867" s="1"/>
      <c r="Q1867" s="1"/>
      <c r="R1867" s="1"/>
      <c r="S1867" s="1"/>
      <c r="T1867" s="1"/>
      <c r="U1867" s="1"/>
      <c r="V1867" s="5"/>
      <c r="W1867" s="5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37">
        <f>BH1867+BG1867+BF1867+BE1867+BD1867+BB1867+BA1867+AZ1867+AY1867+AX1867+AW1867+AV1867+AU1867+AT1867+AS1867+AR1867+AQ1867+AP1867+AO1867+AN1867+AM1867+AL1867+AK1867+AJ1867+AI1867+AH1867+AG1867+AF1867+AE1867+AD1867+AC1867+AB1867+BC1867+AA1867+Z1867+Y1867+X1867+U1867+T1867+S1867+R1867+Q1867+P1867+O1867+N1867+M1867+L1867+K1867+J1867+I1867+H1867</f>
        <v>0</v>
      </c>
    </row>
    <row r="1868" spans="1:61">
      <c r="A1868" s="7" t="s">
        <v>2721</v>
      </c>
      <c r="B1868" s="7" t="s">
        <v>2722</v>
      </c>
      <c r="C1868" s="7" t="s">
        <v>7</v>
      </c>
      <c r="D1868" s="7" t="s">
        <v>8199</v>
      </c>
      <c r="E1868" s="7" t="s">
        <v>21</v>
      </c>
      <c r="F1868" s="7" t="s">
        <v>2391</v>
      </c>
      <c r="G1868" s="25">
        <v>21394.372993135454</v>
      </c>
      <c r="H1868" s="1">
        <v>709309.06745762296</v>
      </c>
      <c r="I1868" s="5"/>
      <c r="J1868" s="5"/>
      <c r="K1868" s="1"/>
      <c r="L1868" s="5"/>
      <c r="M1868" s="5"/>
      <c r="N1868" s="26"/>
      <c r="O1868" s="1">
        <v>6635.6188582650339</v>
      </c>
      <c r="P1868" s="1">
        <v>216.18</v>
      </c>
      <c r="Q1868" s="1"/>
      <c r="R1868" s="1"/>
      <c r="S1868" s="1"/>
      <c r="T1868" s="1"/>
      <c r="U1868" s="1"/>
      <c r="V1868" s="5"/>
      <c r="W1868" s="5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>
        <v>352821.46500000003</v>
      </c>
      <c r="BD1868" s="1"/>
      <c r="BE1868" s="1"/>
      <c r="BF1868" s="1"/>
      <c r="BG1868" s="1"/>
      <c r="BH1868" s="1"/>
      <c r="BI1868" s="37">
        <f>BH1868+BG1868+BF1868+BE1868+BD1868+BB1868+BA1868+AZ1868+AY1868+AX1868+AW1868+AV1868+AU1868+AT1868+AS1868+AR1868+AQ1868+AP1868+AO1868+AN1868+AM1868+AL1868+AK1868+AJ1868+AI1868+AH1868+AG1868+AF1868+AE1868+AD1868+AC1868+AB1868+BC1868+AA1868+Z1868+Y1868+X1868+U1868+T1868+S1868+R1868+Q1868+P1868+O1868+N1868+M1868+L1868+K1868+J1868+I1868+H1868+G1868</f>
        <v>1090376.7043090235</v>
      </c>
    </row>
    <row r="1869" spans="1:61" hidden="1">
      <c r="A1869" s="6" t="s">
        <v>3073</v>
      </c>
      <c r="B1869" s="6" t="s">
        <v>7823</v>
      </c>
      <c r="C1869" s="6" t="s">
        <v>151</v>
      </c>
      <c r="D1869" s="6"/>
      <c r="E1869" s="6" t="s">
        <v>152</v>
      </c>
      <c r="F1869" s="6" t="s">
        <v>2391</v>
      </c>
      <c r="G1869" s="6"/>
      <c r="H1869" s="1"/>
      <c r="I1869" s="5"/>
      <c r="J1869" s="5"/>
      <c r="K1869" s="1"/>
      <c r="L1869" s="5"/>
      <c r="M1869" s="5"/>
      <c r="N1869" s="26"/>
      <c r="O1869" s="1"/>
      <c r="P1869" s="1"/>
      <c r="Q1869" s="1"/>
      <c r="R1869" s="1"/>
      <c r="S1869" s="1"/>
      <c r="T1869" s="1"/>
      <c r="U1869" s="1"/>
      <c r="V1869" s="5"/>
      <c r="W1869" s="5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37">
        <f>BH1869+BG1869+BF1869+BE1869+BD1869+BB1869+BA1869+AZ1869+AY1869+AX1869+AW1869+AV1869+AU1869+AT1869+AS1869+AR1869+AQ1869+AP1869+AO1869+AN1869+AM1869+AL1869+AK1869+AJ1869+AI1869+AH1869+AG1869+AF1869+AE1869+AD1869+AC1869+AB1869+BC1869+AA1869+Z1869+Y1869+X1869+U1869+T1869+S1869+R1869+Q1869+P1869+O1869+N1869+M1869+L1869+K1869+J1869+I1869+H1869</f>
        <v>0</v>
      </c>
    </row>
    <row r="1870" spans="1:61" hidden="1">
      <c r="A1870" s="6" t="s">
        <v>7350</v>
      </c>
      <c r="B1870" s="6" t="s">
        <v>7824</v>
      </c>
      <c r="C1870" s="6" t="s">
        <v>151</v>
      </c>
      <c r="D1870" s="6"/>
      <c r="E1870" s="6" t="s">
        <v>8218</v>
      </c>
      <c r="F1870" s="6" t="s">
        <v>2391</v>
      </c>
      <c r="G1870" s="6"/>
      <c r="H1870" s="1"/>
      <c r="I1870" s="5"/>
      <c r="J1870" s="5"/>
      <c r="K1870" s="1"/>
      <c r="L1870" s="5"/>
      <c r="M1870" s="5"/>
      <c r="N1870" s="26"/>
      <c r="O1870" s="1"/>
      <c r="P1870" s="1"/>
      <c r="Q1870" s="1"/>
      <c r="R1870" s="1"/>
      <c r="S1870" s="1"/>
      <c r="T1870" s="1"/>
      <c r="U1870" s="1"/>
      <c r="V1870" s="5"/>
      <c r="W1870" s="5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37">
        <f>BH1870+BG1870+BF1870+BE1870+BD1870+BB1870+BA1870+AZ1870+AY1870+AX1870+AW1870+AV1870+AU1870+AT1870+AS1870+AR1870+AQ1870+AP1870+AO1870+AN1870+AM1870+AL1870+AK1870+AJ1870+AI1870+AH1870+AG1870+AF1870+AE1870+AD1870+AC1870+AB1870+BC1870+AA1870+Z1870+Y1870+X1870+U1870+T1870+S1870+R1870+Q1870+P1870+O1870+N1870+M1870+L1870+K1870+J1870+I1870+H1870</f>
        <v>0</v>
      </c>
    </row>
    <row r="1871" spans="1:61" hidden="1">
      <c r="A1871" s="6" t="s">
        <v>7232</v>
      </c>
      <c r="B1871" s="6" t="s">
        <v>7432</v>
      </c>
      <c r="C1871" s="6" t="s">
        <v>7</v>
      </c>
      <c r="D1871" s="6" t="s">
        <v>8199</v>
      </c>
      <c r="E1871" s="6" t="s">
        <v>8214</v>
      </c>
      <c r="F1871" s="6" t="s">
        <v>2391</v>
      </c>
      <c r="G1871" s="6"/>
      <c r="H1871" s="1"/>
      <c r="I1871" s="5"/>
      <c r="J1871" s="5"/>
      <c r="K1871" s="1"/>
      <c r="L1871" s="5"/>
      <c r="M1871" s="5"/>
      <c r="N1871" s="26"/>
      <c r="O1871" s="1"/>
      <c r="P1871" s="1"/>
      <c r="Q1871" s="1"/>
      <c r="R1871" s="1"/>
      <c r="S1871" s="1"/>
      <c r="T1871" s="1"/>
      <c r="U1871" s="1"/>
      <c r="V1871" s="5"/>
      <c r="W1871" s="5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37">
        <f>BH1871+BG1871+BF1871+BE1871+BD1871+BB1871+BA1871+AZ1871+AY1871+AX1871+AW1871+AV1871+AU1871+AT1871+AS1871+AR1871+AQ1871+AP1871+AO1871+AN1871+AM1871+AL1871+AK1871+AJ1871+AI1871+AH1871+AG1871+AF1871+AE1871+AD1871+AC1871+AB1871+BC1871+AA1871+Z1871+Y1871+X1871+U1871+T1871+S1871+R1871+Q1871+P1871+O1871+N1871+M1871+L1871+K1871+J1871+I1871+H1871</f>
        <v>0</v>
      </c>
    </row>
    <row r="1872" spans="1:61" hidden="1">
      <c r="A1872" s="6" t="s">
        <v>7233</v>
      </c>
      <c r="B1872" s="6" t="s">
        <v>7433</v>
      </c>
      <c r="C1872" s="6" t="s">
        <v>7</v>
      </c>
      <c r="D1872" s="6" t="s">
        <v>8199</v>
      </c>
      <c r="E1872" s="6" t="s">
        <v>8214</v>
      </c>
      <c r="F1872" s="6" t="s">
        <v>2391</v>
      </c>
      <c r="G1872" s="6"/>
      <c r="H1872" s="1"/>
      <c r="I1872" s="5"/>
      <c r="J1872" s="5"/>
      <c r="K1872" s="1"/>
      <c r="L1872" s="5"/>
      <c r="M1872" s="5"/>
      <c r="N1872" s="26"/>
      <c r="O1872" s="1"/>
      <c r="P1872" s="1"/>
      <c r="Q1872" s="1"/>
      <c r="R1872" s="1"/>
      <c r="S1872" s="1"/>
      <c r="T1872" s="1"/>
      <c r="U1872" s="1"/>
      <c r="V1872" s="5"/>
      <c r="W1872" s="5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37">
        <f>BH1872+BG1872+BF1872+BE1872+BD1872+BB1872+BA1872+AZ1872+AY1872+AX1872+AW1872+AV1872+AU1872+AT1872+AS1872+AR1872+AQ1872+AP1872+AO1872+AN1872+AM1872+AL1872+AK1872+AJ1872+AI1872+AH1872+AG1872+AF1872+AE1872+AD1872+AC1872+AB1872+BC1872+AA1872+Z1872+Y1872+X1872+U1872+T1872+S1872+R1872+Q1872+P1872+O1872+N1872+M1872+L1872+K1872+J1872+I1872+H1872</f>
        <v>0</v>
      </c>
    </row>
    <row r="1873" spans="1:61">
      <c r="A1873" s="7" t="s">
        <v>2723</v>
      </c>
      <c r="B1873" s="7" t="s">
        <v>2724</v>
      </c>
      <c r="C1873" s="7" t="s">
        <v>7</v>
      </c>
      <c r="D1873" s="7" t="s">
        <v>8199</v>
      </c>
      <c r="E1873" s="7" t="s">
        <v>21</v>
      </c>
      <c r="F1873" s="7" t="s">
        <v>2391</v>
      </c>
      <c r="G1873" s="25">
        <v>253008.76080938097</v>
      </c>
      <c r="H1873" s="1">
        <v>4808429.4800998596</v>
      </c>
      <c r="I1873" s="5"/>
      <c r="J1873" s="1">
        <v>513600</v>
      </c>
      <c r="K1873" s="1"/>
      <c r="L1873" s="5"/>
      <c r="M1873" s="5"/>
      <c r="N1873" s="26"/>
      <c r="O1873" s="1">
        <v>43240.479518337568</v>
      </c>
      <c r="P1873" s="1">
        <v>590.38</v>
      </c>
      <c r="Q1873" s="1">
        <v>83992.695323328648</v>
      </c>
      <c r="R1873" s="1"/>
      <c r="S1873" s="1"/>
      <c r="T1873" s="1">
        <v>198735.30283049497</v>
      </c>
      <c r="U1873" s="1"/>
      <c r="V1873" s="5"/>
      <c r="W1873" s="5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>
        <v>336167.37639554928</v>
      </c>
      <c r="BF1873" s="1"/>
      <c r="BG1873" s="1"/>
      <c r="BH1873" s="1"/>
      <c r="BI1873" s="37">
        <f>BH1873+BG1873+BF1873+BE1873+BD1873+BB1873+BA1873+AZ1873+AY1873+AX1873+AW1873+AV1873+AU1873+AT1873+AS1873+AR1873+AQ1873+AP1873+AO1873+AN1873+AM1873+AL1873+AK1873+AJ1873+AI1873+AH1873+AG1873+AF1873+AE1873+AD1873+AC1873+AB1873+BC1873+AA1873+Z1873+Y1873+X1873+U1873+T1873+S1873+R1873+Q1873+P1873+O1873+N1873+M1873+L1873+K1873+J1873+I1873+H1873+G1873</f>
        <v>6237764.4749769503</v>
      </c>
    </row>
    <row r="1874" spans="1:61">
      <c r="A1874" s="7" t="s">
        <v>2725</v>
      </c>
      <c r="B1874" s="7" t="s">
        <v>2726</v>
      </c>
      <c r="C1874" s="7" t="s">
        <v>7</v>
      </c>
      <c r="D1874" s="7" t="s">
        <v>8199</v>
      </c>
      <c r="E1874" s="7" t="s">
        <v>21</v>
      </c>
      <c r="F1874" s="7" t="s">
        <v>2391</v>
      </c>
      <c r="G1874" s="25"/>
      <c r="H1874" s="1"/>
      <c r="I1874" s="5"/>
      <c r="J1874" s="5"/>
      <c r="K1874" s="1"/>
      <c r="L1874" s="5"/>
      <c r="M1874" s="5"/>
      <c r="N1874" s="26"/>
      <c r="O1874" s="1">
        <v>10553.177081906322</v>
      </c>
      <c r="P1874" s="1"/>
      <c r="Q1874" s="1">
        <v>2737.6840833803035</v>
      </c>
      <c r="R1874" s="1"/>
      <c r="S1874" s="1"/>
      <c r="T1874" s="1"/>
      <c r="U1874" s="1"/>
      <c r="V1874" s="5"/>
      <c r="W1874" s="5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37">
        <f>BH1874+BG1874+BF1874+BE1874+BD1874+BB1874+BA1874+AZ1874+AY1874+AX1874+AW1874+AV1874+AU1874+AT1874+AS1874+AR1874+AQ1874+AP1874+AO1874+AN1874+AM1874+AL1874+AK1874+AJ1874+AI1874+AH1874+AG1874+AF1874+AE1874+AD1874+AC1874+AB1874+BC1874+AA1874+Z1874+Y1874+X1874+U1874+T1874+S1874+R1874+Q1874+P1874+O1874+N1874+M1874+L1874+K1874+J1874+I1874+H1874+G1874</f>
        <v>13290.861165286626</v>
      </c>
    </row>
    <row r="1875" spans="1:61" hidden="1">
      <c r="A1875" s="6" t="s">
        <v>2727</v>
      </c>
      <c r="B1875" s="6" t="s">
        <v>2728</v>
      </c>
      <c r="C1875" s="6" t="s">
        <v>7</v>
      </c>
      <c r="D1875" s="6" t="s">
        <v>18</v>
      </c>
      <c r="E1875" s="6" t="s">
        <v>21</v>
      </c>
      <c r="F1875" s="6" t="s">
        <v>2391</v>
      </c>
      <c r="G1875" s="6"/>
      <c r="H1875" s="1"/>
      <c r="I1875" s="5"/>
      <c r="J1875" s="5"/>
      <c r="K1875" s="1"/>
      <c r="L1875" s="5"/>
      <c r="M1875" s="5"/>
      <c r="N1875" s="26"/>
      <c r="O1875" s="1"/>
      <c r="P1875" s="1"/>
      <c r="Q1875" s="1"/>
      <c r="R1875" s="1"/>
      <c r="S1875" s="1"/>
      <c r="T1875" s="1"/>
      <c r="U1875" s="1"/>
      <c r="V1875" s="5"/>
      <c r="W1875" s="5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37">
        <f t="shared" ref="BI1875:BI1911" si="88">BH1875+BG1875+BF1875+BE1875+BD1875+BB1875+BA1875+AZ1875+AY1875+AX1875+AW1875+AV1875+AU1875+AT1875+AS1875+AR1875+AQ1875+AP1875+AO1875+AN1875+AM1875+AL1875+AK1875+AJ1875+AI1875+AH1875+AG1875+AF1875+AE1875+AD1875+AC1875+AB1875+BC1875+AA1875+Z1875+Y1875+X1875+U1875+T1875+S1875+R1875+Q1875+P1875+O1875+N1875+M1875+L1875+K1875+J1875+I1875+H1875</f>
        <v>0</v>
      </c>
    </row>
    <row r="1876" spans="1:61" hidden="1">
      <c r="A1876" s="6" t="s">
        <v>2729</v>
      </c>
      <c r="B1876" s="6" t="s">
        <v>2730</v>
      </c>
      <c r="C1876" s="6" t="s">
        <v>7</v>
      </c>
      <c r="D1876" s="6" t="s">
        <v>18</v>
      </c>
      <c r="E1876" s="6" t="s">
        <v>21</v>
      </c>
      <c r="F1876" s="6" t="s">
        <v>2391</v>
      </c>
      <c r="G1876" s="6"/>
      <c r="H1876" s="1"/>
      <c r="I1876" s="5"/>
      <c r="J1876" s="5"/>
      <c r="K1876" s="1"/>
      <c r="L1876" s="5"/>
      <c r="M1876" s="5"/>
      <c r="N1876" s="26"/>
      <c r="O1876" s="1"/>
      <c r="P1876" s="1"/>
      <c r="Q1876" s="1"/>
      <c r="R1876" s="1"/>
      <c r="S1876" s="1"/>
      <c r="T1876" s="1"/>
      <c r="U1876" s="1"/>
      <c r="V1876" s="5"/>
      <c r="W1876" s="5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37">
        <f t="shared" si="88"/>
        <v>0</v>
      </c>
    </row>
    <row r="1877" spans="1:61" hidden="1">
      <c r="A1877" s="6" t="s">
        <v>2731</v>
      </c>
      <c r="B1877" s="6" t="s">
        <v>2732</v>
      </c>
      <c r="C1877" s="6" t="s">
        <v>7</v>
      </c>
      <c r="D1877" s="6" t="s">
        <v>18</v>
      </c>
      <c r="E1877" s="6" t="s">
        <v>21</v>
      </c>
      <c r="F1877" s="6" t="s">
        <v>2391</v>
      </c>
      <c r="G1877" s="6"/>
      <c r="H1877" s="1"/>
      <c r="I1877" s="5"/>
      <c r="J1877" s="5"/>
      <c r="K1877" s="1"/>
      <c r="L1877" s="5"/>
      <c r="M1877" s="5"/>
      <c r="N1877" s="26"/>
      <c r="O1877" s="1"/>
      <c r="P1877" s="1"/>
      <c r="Q1877" s="1"/>
      <c r="R1877" s="1"/>
      <c r="S1877" s="1"/>
      <c r="T1877" s="1"/>
      <c r="U1877" s="1"/>
      <c r="V1877" s="5"/>
      <c r="W1877" s="5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37">
        <f t="shared" si="88"/>
        <v>0</v>
      </c>
    </row>
    <row r="1878" spans="1:61" hidden="1">
      <c r="A1878" s="6" t="s">
        <v>2733</v>
      </c>
      <c r="B1878" s="6" t="s">
        <v>2734</v>
      </c>
      <c r="C1878" s="6" t="s">
        <v>7</v>
      </c>
      <c r="D1878" s="6" t="s">
        <v>18</v>
      </c>
      <c r="E1878" s="6" t="s">
        <v>13</v>
      </c>
      <c r="F1878" s="6" t="s">
        <v>2391</v>
      </c>
      <c r="G1878" s="6"/>
      <c r="H1878" s="1"/>
      <c r="I1878" s="5"/>
      <c r="J1878" s="5"/>
      <c r="K1878" s="1"/>
      <c r="L1878" s="5"/>
      <c r="M1878" s="5"/>
      <c r="N1878" s="26"/>
      <c r="O1878" s="1"/>
      <c r="P1878" s="1"/>
      <c r="Q1878" s="1"/>
      <c r="R1878" s="1"/>
      <c r="S1878" s="1"/>
      <c r="T1878" s="1"/>
      <c r="U1878" s="1"/>
      <c r="V1878" s="5"/>
      <c r="W1878" s="5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37">
        <f t="shared" si="88"/>
        <v>0</v>
      </c>
    </row>
    <row r="1879" spans="1:61" hidden="1">
      <c r="A1879" s="6" t="s">
        <v>2735</v>
      </c>
      <c r="B1879" s="6" t="s">
        <v>2736</v>
      </c>
      <c r="C1879" s="6" t="s">
        <v>7</v>
      </c>
      <c r="D1879" s="6" t="s">
        <v>18</v>
      </c>
      <c r="E1879" s="6" t="s">
        <v>13</v>
      </c>
      <c r="F1879" s="6" t="s">
        <v>2391</v>
      </c>
      <c r="G1879" s="6"/>
      <c r="H1879" s="1"/>
      <c r="I1879" s="5"/>
      <c r="J1879" s="5"/>
      <c r="K1879" s="1"/>
      <c r="L1879" s="5"/>
      <c r="M1879" s="5"/>
      <c r="N1879" s="26"/>
      <c r="O1879" s="1"/>
      <c r="P1879" s="1"/>
      <c r="Q1879" s="1"/>
      <c r="R1879" s="1"/>
      <c r="S1879" s="1"/>
      <c r="T1879" s="1"/>
      <c r="U1879" s="1"/>
      <c r="V1879" s="5"/>
      <c r="W1879" s="5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37">
        <f t="shared" si="88"/>
        <v>0</v>
      </c>
    </row>
    <row r="1880" spans="1:61" hidden="1">
      <c r="A1880" s="6" t="s">
        <v>2737</v>
      </c>
      <c r="B1880" s="6" t="s">
        <v>2738</v>
      </c>
      <c r="C1880" s="6" t="s">
        <v>7</v>
      </c>
      <c r="D1880" s="6" t="s">
        <v>18</v>
      </c>
      <c r="E1880" s="6" t="s">
        <v>13</v>
      </c>
      <c r="F1880" s="6" t="s">
        <v>2391</v>
      </c>
      <c r="G1880" s="6"/>
      <c r="H1880" s="1"/>
      <c r="I1880" s="5"/>
      <c r="J1880" s="5"/>
      <c r="K1880" s="1"/>
      <c r="L1880" s="5"/>
      <c r="M1880" s="5"/>
      <c r="N1880" s="26"/>
      <c r="O1880" s="1"/>
      <c r="P1880" s="1"/>
      <c r="Q1880" s="1"/>
      <c r="R1880" s="1"/>
      <c r="S1880" s="1"/>
      <c r="T1880" s="1"/>
      <c r="U1880" s="1"/>
      <c r="V1880" s="5"/>
      <c r="W1880" s="5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37">
        <f t="shared" si="88"/>
        <v>0</v>
      </c>
    </row>
    <row r="1881" spans="1:61" hidden="1">
      <c r="A1881" s="6" t="s">
        <v>3074</v>
      </c>
      <c r="B1881" s="6" t="s">
        <v>3075</v>
      </c>
      <c r="C1881" s="6" t="s">
        <v>151</v>
      </c>
      <c r="D1881" s="6"/>
      <c r="E1881" s="6" t="s">
        <v>152</v>
      </c>
      <c r="F1881" s="6" t="s">
        <v>2391</v>
      </c>
      <c r="G1881" s="6"/>
      <c r="H1881" s="1"/>
      <c r="I1881" s="5"/>
      <c r="J1881" s="5"/>
      <c r="K1881" s="1"/>
      <c r="L1881" s="5"/>
      <c r="M1881" s="5"/>
      <c r="N1881" s="26"/>
      <c r="O1881" s="1"/>
      <c r="P1881" s="1"/>
      <c r="Q1881" s="1"/>
      <c r="R1881" s="1"/>
      <c r="S1881" s="1"/>
      <c r="T1881" s="1"/>
      <c r="U1881" s="1"/>
      <c r="V1881" s="5"/>
      <c r="W1881" s="5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37">
        <f t="shared" si="88"/>
        <v>0</v>
      </c>
    </row>
    <row r="1882" spans="1:61" hidden="1">
      <c r="A1882" s="6" t="s">
        <v>6788</v>
      </c>
      <c r="B1882" s="6" t="s">
        <v>7825</v>
      </c>
      <c r="C1882" s="6" t="s">
        <v>151</v>
      </c>
      <c r="D1882" s="6"/>
      <c r="E1882" s="6" t="s">
        <v>8205</v>
      </c>
      <c r="F1882" s="6" t="s">
        <v>2391</v>
      </c>
      <c r="G1882" s="6"/>
      <c r="H1882" s="1"/>
      <c r="I1882" s="5"/>
      <c r="J1882" s="5"/>
      <c r="K1882" s="1"/>
      <c r="L1882" s="5"/>
      <c r="M1882" s="5"/>
      <c r="N1882" s="26"/>
      <c r="O1882" s="1"/>
      <c r="P1882" s="1"/>
      <c r="Q1882" s="1"/>
      <c r="R1882" s="1"/>
      <c r="S1882" s="1"/>
      <c r="T1882" s="1"/>
      <c r="U1882" s="1"/>
      <c r="V1882" s="5"/>
      <c r="W1882" s="5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37">
        <f t="shared" si="88"/>
        <v>0</v>
      </c>
    </row>
    <row r="1883" spans="1:61" hidden="1">
      <c r="A1883" s="6" t="s">
        <v>3076</v>
      </c>
      <c r="B1883" s="6" t="s">
        <v>3077</v>
      </c>
      <c r="C1883" s="6" t="s">
        <v>151</v>
      </c>
      <c r="D1883" s="6"/>
      <c r="E1883" s="6" t="s">
        <v>152</v>
      </c>
      <c r="F1883" s="6" t="s">
        <v>2391</v>
      </c>
      <c r="G1883" s="6"/>
      <c r="H1883" s="1"/>
      <c r="I1883" s="5"/>
      <c r="J1883" s="5"/>
      <c r="K1883" s="1"/>
      <c r="L1883" s="5"/>
      <c r="M1883" s="5"/>
      <c r="N1883" s="26"/>
      <c r="O1883" s="1"/>
      <c r="P1883" s="1"/>
      <c r="Q1883" s="1"/>
      <c r="R1883" s="1"/>
      <c r="S1883" s="1"/>
      <c r="T1883" s="1"/>
      <c r="U1883" s="1"/>
      <c r="V1883" s="5"/>
      <c r="W1883" s="5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37">
        <f t="shared" si="88"/>
        <v>0</v>
      </c>
    </row>
    <row r="1884" spans="1:61" hidden="1">
      <c r="A1884" s="6" t="s">
        <v>3078</v>
      </c>
      <c r="B1884" s="6" t="s">
        <v>3079</v>
      </c>
      <c r="C1884" s="6" t="s">
        <v>151</v>
      </c>
      <c r="D1884" s="6"/>
      <c r="E1884" s="6" t="s">
        <v>152</v>
      </c>
      <c r="F1884" s="6" t="s">
        <v>2391</v>
      </c>
      <c r="G1884" s="6"/>
      <c r="H1884" s="1"/>
      <c r="I1884" s="5"/>
      <c r="J1884" s="5"/>
      <c r="K1884" s="1"/>
      <c r="L1884" s="5"/>
      <c r="M1884" s="5"/>
      <c r="N1884" s="26"/>
      <c r="O1884" s="1"/>
      <c r="P1884" s="1"/>
      <c r="Q1884" s="1"/>
      <c r="R1884" s="1"/>
      <c r="S1884" s="1"/>
      <c r="T1884" s="1"/>
      <c r="U1884" s="1"/>
      <c r="V1884" s="5"/>
      <c r="W1884" s="5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37">
        <f t="shared" si="88"/>
        <v>0</v>
      </c>
    </row>
    <row r="1885" spans="1:61" hidden="1">
      <c r="A1885" s="6" t="s">
        <v>3080</v>
      </c>
      <c r="B1885" s="6" t="s">
        <v>3081</v>
      </c>
      <c r="C1885" s="6" t="s">
        <v>151</v>
      </c>
      <c r="D1885" s="6"/>
      <c r="E1885" s="6" t="s">
        <v>152</v>
      </c>
      <c r="F1885" s="6" t="s">
        <v>2391</v>
      </c>
      <c r="G1885" s="6"/>
      <c r="H1885" s="1"/>
      <c r="I1885" s="5"/>
      <c r="J1885" s="5"/>
      <c r="K1885" s="1"/>
      <c r="L1885" s="5"/>
      <c r="M1885" s="5"/>
      <c r="N1885" s="26"/>
      <c r="O1885" s="1"/>
      <c r="P1885" s="1"/>
      <c r="Q1885" s="1"/>
      <c r="R1885" s="1"/>
      <c r="S1885" s="1"/>
      <c r="T1885" s="1"/>
      <c r="U1885" s="1"/>
      <c r="V1885" s="5"/>
      <c r="W1885" s="5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37">
        <f t="shared" si="88"/>
        <v>0</v>
      </c>
    </row>
    <row r="1886" spans="1:61" hidden="1">
      <c r="A1886" s="6" t="s">
        <v>3082</v>
      </c>
      <c r="B1886" s="6" t="s">
        <v>3083</v>
      </c>
      <c r="C1886" s="6" t="s">
        <v>151</v>
      </c>
      <c r="D1886" s="6"/>
      <c r="E1886" s="6" t="s">
        <v>152</v>
      </c>
      <c r="F1886" s="6" t="s">
        <v>2391</v>
      </c>
      <c r="G1886" s="6"/>
      <c r="H1886" s="1"/>
      <c r="I1886" s="5"/>
      <c r="J1886" s="5"/>
      <c r="K1886" s="1"/>
      <c r="L1886" s="5"/>
      <c r="M1886" s="5"/>
      <c r="N1886" s="26"/>
      <c r="O1886" s="1"/>
      <c r="P1886" s="1"/>
      <c r="Q1886" s="1"/>
      <c r="R1886" s="1"/>
      <c r="S1886" s="1"/>
      <c r="T1886" s="1"/>
      <c r="U1886" s="1"/>
      <c r="V1886" s="5"/>
      <c r="W1886" s="5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37">
        <f t="shared" si="88"/>
        <v>0</v>
      </c>
    </row>
    <row r="1887" spans="1:61" hidden="1">
      <c r="A1887" s="6" t="s">
        <v>3084</v>
      </c>
      <c r="B1887" s="6" t="s">
        <v>3085</v>
      </c>
      <c r="C1887" s="6" t="s">
        <v>151</v>
      </c>
      <c r="D1887" s="6"/>
      <c r="E1887" s="6" t="s">
        <v>152</v>
      </c>
      <c r="F1887" s="6" t="s">
        <v>2391</v>
      </c>
      <c r="G1887" s="6"/>
      <c r="H1887" s="1"/>
      <c r="I1887" s="5"/>
      <c r="J1887" s="5"/>
      <c r="K1887" s="1"/>
      <c r="L1887" s="5"/>
      <c r="M1887" s="5"/>
      <c r="N1887" s="26"/>
      <c r="O1887" s="1"/>
      <c r="P1887" s="1"/>
      <c r="Q1887" s="1"/>
      <c r="R1887" s="1"/>
      <c r="S1887" s="1"/>
      <c r="T1887" s="1"/>
      <c r="U1887" s="1"/>
      <c r="V1887" s="5"/>
      <c r="W1887" s="5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37">
        <f t="shared" si="88"/>
        <v>0</v>
      </c>
    </row>
    <row r="1888" spans="1:61" hidden="1">
      <c r="A1888" s="6" t="s">
        <v>3086</v>
      </c>
      <c r="B1888" s="6" t="s">
        <v>3087</v>
      </c>
      <c r="C1888" s="6" t="s">
        <v>151</v>
      </c>
      <c r="D1888" s="6"/>
      <c r="E1888" s="6" t="s">
        <v>152</v>
      </c>
      <c r="F1888" s="6" t="s">
        <v>2391</v>
      </c>
      <c r="G1888" s="6"/>
      <c r="H1888" s="1"/>
      <c r="I1888" s="5"/>
      <c r="J1888" s="5"/>
      <c r="K1888" s="1"/>
      <c r="L1888" s="5"/>
      <c r="M1888" s="5"/>
      <c r="N1888" s="26"/>
      <c r="O1888" s="1"/>
      <c r="P1888" s="1"/>
      <c r="Q1888" s="1"/>
      <c r="R1888" s="1"/>
      <c r="S1888" s="1"/>
      <c r="T1888" s="1"/>
      <c r="U1888" s="1"/>
      <c r="V1888" s="5"/>
      <c r="W1888" s="5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37">
        <f t="shared" si="88"/>
        <v>0</v>
      </c>
    </row>
    <row r="1889" spans="1:61" hidden="1">
      <c r="A1889" s="6" t="s">
        <v>6789</v>
      </c>
      <c r="B1889" s="6" t="s">
        <v>7826</v>
      </c>
      <c r="C1889" s="6" t="s">
        <v>151</v>
      </c>
      <c r="D1889" s="6"/>
      <c r="E1889" s="6" t="s">
        <v>8205</v>
      </c>
      <c r="F1889" s="6" t="s">
        <v>2391</v>
      </c>
      <c r="G1889" s="6"/>
      <c r="H1889" s="1"/>
      <c r="I1889" s="5"/>
      <c r="J1889" s="5"/>
      <c r="K1889" s="1"/>
      <c r="L1889" s="5"/>
      <c r="M1889" s="5"/>
      <c r="N1889" s="26"/>
      <c r="O1889" s="1"/>
      <c r="P1889" s="1"/>
      <c r="Q1889" s="1"/>
      <c r="R1889" s="1"/>
      <c r="S1889" s="1"/>
      <c r="T1889" s="1"/>
      <c r="U1889" s="1"/>
      <c r="V1889" s="5"/>
      <c r="W1889" s="5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37">
        <f t="shared" si="88"/>
        <v>0</v>
      </c>
    </row>
    <row r="1890" spans="1:61" hidden="1">
      <c r="A1890" s="6" t="s">
        <v>3088</v>
      </c>
      <c r="B1890" s="6" t="s">
        <v>3089</v>
      </c>
      <c r="C1890" s="6" t="s">
        <v>151</v>
      </c>
      <c r="D1890" s="6"/>
      <c r="E1890" s="6" t="s">
        <v>152</v>
      </c>
      <c r="F1890" s="6" t="s">
        <v>2391</v>
      </c>
      <c r="G1890" s="6"/>
      <c r="H1890" s="1"/>
      <c r="I1890" s="5"/>
      <c r="J1890" s="5"/>
      <c r="K1890" s="1"/>
      <c r="L1890" s="5"/>
      <c r="M1890" s="5"/>
      <c r="N1890" s="26"/>
      <c r="O1890" s="1"/>
      <c r="P1890" s="1"/>
      <c r="Q1890" s="1"/>
      <c r="R1890" s="1"/>
      <c r="S1890" s="1"/>
      <c r="T1890" s="1"/>
      <c r="U1890" s="1"/>
      <c r="V1890" s="5"/>
      <c r="W1890" s="5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37">
        <f t="shared" si="88"/>
        <v>0</v>
      </c>
    </row>
    <row r="1891" spans="1:61" hidden="1">
      <c r="A1891" s="6" t="s">
        <v>3090</v>
      </c>
      <c r="B1891" s="6" t="s">
        <v>3091</v>
      </c>
      <c r="C1891" s="6" t="s">
        <v>151</v>
      </c>
      <c r="D1891" s="6"/>
      <c r="E1891" s="6" t="s">
        <v>152</v>
      </c>
      <c r="F1891" s="6" t="s">
        <v>2391</v>
      </c>
      <c r="G1891" s="6"/>
      <c r="H1891" s="1"/>
      <c r="I1891" s="5"/>
      <c r="J1891" s="5"/>
      <c r="K1891" s="1"/>
      <c r="L1891" s="5"/>
      <c r="M1891" s="5"/>
      <c r="N1891" s="26"/>
      <c r="O1891" s="1"/>
      <c r="P1891" s="1"/>
      <c r="Q1891" s="1"/>
      <c r="R1891" s="1"/>
      <c r="S1891" s="1"/>
      <c r="T1891" s="1"/>
      <c r="U1891" s="1"/>
      <c r="V1891" s="5"/>
      <c r="W1891" s="5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37">
        <f t="shared" si="88"/>
        <v>0</v>
      </c>
    </row>
    <row r="1892" spans="1:61" hidden="1">
      <c r="A1892" s="6" t="s">
        <v>6790</v>
      </c>
      <c r="B1892" s="6" t="s">
        <v>7827</v>
      </c>
      <c r="C1892" s="6" t="s">
        <v>151</v>
      </c>
      <c r="D1892" s="6"/>
      <c r="E1892" s="6" t="s">
        <v>8205</v>
      </c>
      <c r="F1892" s="6" t="s">
        <v>2391</v>
      </c>
      <c r="G1892" s="6"/>
      <c r="H1892" s="1"/>
      <c r="I1892" s="5"/>
      <c r="J1892" s="5"/>
      <c r="K1892" s="1"/>
      <c r="L1892" s="5"/>
      <c r="M1892" s="5"/>
      <c r="N1892" s="26"/>
      <c r="O1892" s="1"/>
      <c r="P1892" s="1"/>
      <c r="Q1892" s="1"/>
      <c r="R1892" s="1"/>
      <c r="S1892" s="1"/>
      <c r="T1892" s="1"/>
      <c r="U1892" s="1"/>
      <c r="V1892" s="5"/>
      <c r="W1892" s="5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37">
        <f t="shared" si="88"/>
        <v>0</v>
      </c>
    </row>
    <row r="1893" spans="1:61" hidden="1">
      <c r="A1893" s="6" t="s">
        <v>6791</v>
      </c>
      <c r="B1893" s="6" t="s">
        <v>7828</v>
      </c>
      <c r="C1893" s="6" t="s">
        <v>151</v>
      </c>
      <c r="D1893" s="6"/>
      <c r="E1893" s="6" t="s">
        <v>8211</v>
      </c>
      <c r="F1893" s="6" t="s">
        <v>2391</v>
      </c>
      <c r="G1893" s="6"/>
      <c r="H1893" s="1"/>
      <c r="I1893" s="5"/>
      <c r="J1893" s="5"/>
      <c r="K1893" s="1"/>
      <c r="L1893" s="5"/>
      <c r="M1893" s="5"/>
      <c r="N1893" s="26"/>
      <c r="O1893" s="1"/>
      <c r="P1893" s="1"/>
      <c r="Q1893" s="1"/>
      <c r="R1893" s="1"/>
      <c r="S1893" s="1"/>
      <c r="T1893" s="1"/>
      <c r="U1893" s="1"/>
      <c r="V1893" s="5"/>
      <c r="W1893" s="5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37">
        <f t="shared" si="88"/>
        <v>0</v>
      </c>
    </row>
    <row r="1894" spans="1:61" hidden="1">
      <c r="A1894" s="6" t="s">
        <v>6792</v>
      </c>
      <c r="B1894" s="6" t="s">
        <v>7829</v>
      </c>
      <c r="C1894" s="6" t="s">
        <v>151</v>
      </c>
      <c r="D1894" s="6"/>
      <c r="E1894" s="6" t="s">
        <v>8211</v>
      </c>
      <c r="F1894" s="6" t="s">
        <v>2391</v>
      </c>
      <c r="G1894" s="6"/>
      <c r="H1894" s="1"/>
      <c r="I1894" s="5"/>
      <c r="J1894" s="5"/>
      <c r="K1894" s="1"/>
      <c r="L1894" s="5"/>
      <c r="M1894" s="5"/>
      <c r="N1894" s="26"/>
      <c r="O1894" s="1"/>
      <c r="P1894" s="1"/>
      <c r="Q1894" s="1"/>
      <c r="R1894" s="1"/>
      <c r="S1894" s="1"/>
      <c r="T1894" s="1"/>
      <c r="U1894" s="1"/>
      <c r="V1894" s="5"/>
      <c r="W1894" s="5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37">
        <f t="shared" si="88"/>
        <v>0</v>
      </c>
    </row>
    <row r="1895" spans="1:61" hidden="1">
      <c r="A1895" s="6" t="s">
        <v>2739</v>
      </c>
      <c r="B1895" s="6" t="s">
        <v>2740</v>
      </c>
      <c r="C1895" s="6" t="s">
        <v>7</v>
      </c>
      <c r="D1895" s="6" t="s">
        <v>18</v>
      </c>
      <c r="E1895" s="6" t="s">
        <v>13</v>
      </c>
      <c r="F1895" s="6" t="s">
        <v>2391</v>
      </c>
      <c r="G1895" s="6"/>
      <c r="H1895" s="1"/>
      <c r="I1895" s="5"/>
      <c r="J1895" s="5"/>
      <c r="K1895" s="1"/>
      <c r="L1895" s="5"/>
      <c r="M1895" s="5"/>
      <c r="N1895" s="26"/>
      <c r="O1895" s="1"/>
      <c r="P1895" s="1"/>
      <c r="Q1895" s="1"/>
      <c r="R1895" s="1"/>
      <c r="S1895" s="1"/>
      <c r="T1895" s="1"/>
      <c r="U1895" s="1"/>
      <c r="V1895" s="5"/>
      <c r="W1895" s="5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37">
        <f t="shared" si="88"/>
        <v>0</v>
      </c>
    </row>
    <row r="1896" spans="1:61" hidden="1">
      <c r="A1896" s="6" t="s">
        <v>2741</v>
      </c>
      <c r="B1896" s="6" t="s">
        <v>2742</v>
      </c>
      <c r="C1896" s="6" t="s">
        <v>7</v>
      </c>
      <c r="D1896" s="6" t="s">
        <v>18</v>
      </c>
      <c r="E1896" s="6" t="s">
        <v>13</v>
      </c>
      <c r="F1896" s="6" t="s">
        <v>2391</v>
      </c>
      <c r="G1896" s="6"/>
      <c r="H1896" s="1"/>
      <c r="I1896" s="5"/>
      <c r="J1896" s="5"/>
      <c r="K1896" s="1"/>
      <c r="L1896" s="5"/>
      <c r="M1896" s="5"/>
      <c r="N1896" s="26"/>
      <c r="O1896" s="1"/>
      <c r="P1896" s="1"/>
      <c r="Q1896" s="1"/>
      <c r="R1896" s="1"/>
      <c r="S1896" s="1"/>
      <c r="T1896" s="1"/>
      <c r="U1896" s="1"/>
      <c r="V1896" s="5"/>
      <c r="W1896" s="5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37">
        <f t="shared" si="88"/>
        <v>0</v>
      </c>
    </row>
    <row r="1897" spans="1:61" hidden="1">
      <c r="A1897" s="6" t="s">
        <v>2743</v>
      </c>
      <c r="B1897" s="6" t="s">
        <v>2744</v>
      </c>
      <c r="C1897" s="6" t="s">
        <v>7</v>
      </c>
      <c r="D1897" s="6" t="s">
        <v>18</v>
      </c>
      <c r="E1897" s="6" t="s">
        <v>13</v>
      </c>
      <c r="F1897" s="6" t="s">
        <v>2391</v>
      </c>
      <c r="G1897" s="6"/>
      <c r="H1897" s="1"/>
      <c r="I1897" s="5"/>
      <c r="J1897" s="5"/>
      <c r="K1897" s="1"/>
      <c r="L1897" s="5"/>
      <c r="M1897" s="5"/>
      <c r="N1897" s="26"/>
      <c r="O1897" s="1"/>
      <c r="P1897" s="1"/>
      <c r="Q1897" s="1"/>
      <c r="R1897" s="1"/>
      <c r="S1897" s="1"/>
      <c r="T1897" s="1"/>
      <c r="U1897" s="1"/>
      <c r="V1897" s="5"/>
      <c r="W1897" s="5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37">
        <f t="shared" si="88"/>
        <v>0</v>
      </c>
    </row>
    <row r="1898" spans="1:61" hidden="1">
      <c r="A1898" s="6" t="s">
        <v>2745</v>
      </c>
      <c r="B1898" s="6" t="s">
        <v>2746</v>
      </c>
      <c r="C1898" s="6" t="s">
        <v>7</v>
      </c>
      <c r="D1898" s="6" t="s">
        <v>18</v>
      </c>
      <c r="E1898" s="6" t="s">
        <v>13</v>
      </c>
      <c r="F1898" s="6" t="s">
        <v>2391</v>
      </c>
      <c r="G1898" s="6"/>
      <c r="H1898" s="1"/>
      <c r="I1898" s="5"/>
      <c r="J1898" s="5"/>
      <c r="K1898" s="1"/>
      <c r="L1898" s="5"/>
      <c r="M1898" s="5"/>
      <c r="N1898" s="26"/>
      <c r="O1898" s="1"/>
      <c r="P1898" s="1"/>
      <c r="Q1898" s="1"/>
      <c r="R1898" s="1"/>
      <c r="S1898" s="1"/>
      <c r="T1898" s="1"/>
      <c r="U1898" s="1"/>
      <c r="V1898" s="5"/>
      <c r="W1898" s="5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37">
        <f t="shared" si="88"/>
        <v>0</v>
      </c>
    </row>
    <row r="1899" spans="1:61" hidden="1">
      <c r="A1899" s="6" t="s">
        <v>2747</v>
      </c>
      <c r="B1899" s="6" t="s">
        <v>2748</v>
      </c>
      <c r="C1899" s="6" t="s">
        <v>7</v>
      </c>
      <c r="D1899" s="6" t="s">
        <v>18</v>
      </c>
      <c r="E1899" s="6" t="s">
        <v>13</v>
      </c>
      <c r="F1899" s="6" t="s">
        <v>2391</v>
      </c>
      <c r="G1899" s="6"/>
      <c r="H1899" s="1"/>
      <c r="I1899" s="5"/>
      <c r="J1899" s="5"/>
      <c r="K1899" s="1"/>
      <c r="L1899" s="5"/>
      <c r="M1899" s="5"/>
      <c r="N1899" s="26"/>
      <c r="O1899" s="1"/>
      <c r="P1899" s="1"/>
      <c r="Q1899" s="1"/>
      <c r="R1899" s="1"/>
      <c r="S1899" s="1"/>
      <c r="T1899" s="1"/>
      <c r="U1899" s="1"/>
      <c r="V1899" s="5"/>
      <c r="W1899" s="5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37">
        <f t="shared" si="88"/>
        <v>0</v>
      </c>
    </row>
    <row r="1900" spans="1:61" hidden="1">
      <c r="A1900" s="6" t="s">
        <v>2749</v>
      </c>
      <c r="B1900" s="6" t="s">
        <v>2750</v>
      </c>
      <c r="C1900" s="6" t="s">
        <v>7</v>
      </c>
      <c r="D1900" s="6" t="s">
        <v>18</v>
      </c>
      <c r="E1900" s="6" t="s">
        <v>21</v>
      </c>
      <c r="F1900" s="6" t="s">
        <v>2391</v>
      </c>
      <c r="G1900" s="6"/>
      <c r="H1900" s="1"/>
      <c r="I1900" s="5"/>
      <c r="J1900" s="5"/>
      <c r="K1900" s="1"/>
      <c r="L1900" s="5"/>
      <c r="M1900" s="5"/>
      <c r="N1900" s="26"/>
      <c r="O1900" s="1"/>
      <c r="P1900" s="1"/>
      <c r="Q1900" s="1"/>
      <c r="R1900" s="1"/>
      <c r="S1900" s="1"/>
      <c r="T1900" s="1"/>
      <c r="U1900" s="1"/>
      <c r="V1900" s="5"/>
      <c r="W1900" s="5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37">
        <f t="shared" si="88"/>
        <v>0</v>
      </c>
    </row>
    <row r="1901" spans="1:61" hidden="1">
      <c r="A1901" s="6" t="s">
        <v>2751</v>
      </c>
      <c r="B1901" s="6" t="s">
        <v>2752</v>
      </c>
      <c r="C1901" s="6" t="s">
        <v>7</v>
      </c>
      <c r="D1901" s="6" t="s">
        <v>67</v>
      </c>
      <c r="E1901" s="6" t="s">
        <v>67</v>
      </c>
      <c r="F1901" s="6" t="s">
        <v>2391</v>
      </c>
      <c r="G1901" s="6"/>
      <c r="H1901" s="1"/>
      <c r="I1901" s="5"/>
      <c r="J1901" s="5"/>
      <c r="K1901" s="1"/>
      <c r="L1901" s="5"/>
      <c r="M1901" s="5"/>
      <c r="N1901" s="26"/>
      <c r="O1901" s="1"/>
      <c r="P1901" s="1"/>
      <c r="Q1901" s="1"/>
      <c r="R1901" s="1"/>
      <c r="S1901" s="1"/>
      <c r="T1901" s="1"/>
      <c r="U1901" s="1"/>
      <c r="V1901" s="5"/>
      <c r="W1901" s="5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37">
        <f t="shared" si="88"/>
        <v>0</v>
      </c>
    </row>
    <row r="1902" spans="1:61" hidden="1">
      <c r="A1902" s="6" t="s">
        <v>2753</v>
      </c>
      <c r="B1902" s="6" t="s">
        <v>2754</v>
      </c>
      <c r="C1902" s="6" t="s">
        <v>7</v>
      </c>
      <c r="D1902" s="6" t="s">
        <v>67</v>
      </c>
      <c r="E1902" s="6" t="s">
        <v>67</v>
      </c>
      <c r="F1902" s="6" t="s">
        <v>2391</v>
      </c>
      <c r="G1902" s="6"/>
      <c r="H1902" s="1"/>
      <c r="I1902" s="5"/>
      <c r="J1902" s="5"/>
      <c r="K1902" s="1"/>
      <c r="L1902" s="5"/>
      <c r="M1902" s="5"/>
      <c r="N1902" s="26"/>
      <c r="O1902" s="1"/>
      <c r="P1902" s="1"/>
      <c r="Q1902" s="1"/>
      <c r="R1902" s="1"/>
      <c r="S1902" s="1"/>
      <c r="T1902" s="1"/>
      <c r="U1902" s="1"/>
      <c r="V1902" s="5"/>
      <c r="W1902" s="5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37">
        <f t="shared" si="88"/>
        <v>0</v>
      </c>
    </row>
    <row r="1903" spans="1:61" hidden="1">
      <c r="A1903" s="6" t="s">
        <v>3092</v>
      </c>
      <c r="B1903" s="6" t="s">
        <v>7830</v>
      </c>
      <c r="C1903" s="6" t="s">
        <v>151</v>
      </c>
      <c r="D1903" s="6"/>
      <c r="E1903" s="6" t="s">
        <v>152</v>
      </c>
      <c r="F1903" s="6" t="s">
        <v>2391</v>
      </c>
      <c r="G1903" s="6"/>
      <c r="H1903" s="1"/>
      <c r="I1903" s="5"/>
      <c r="J1903" s="5"/>
      <c r="K1903" s="1"/>
      <c r="L1903" s="5"/>
      <c r="M1903" s="5"/>
      <c r="N1903" s="26"/>
      <c r="O1903" s="1"/>
      <c r="P1903" s="1"/>
      <c r="Q1903" s="1"/>
      <c r="R1903" s="1"/>
      <c r="S1903" s="1"/>
      <c r="T1903" s="1"/>
      <c r="U1903" s="1"/>
      <c r="V1903" s="5"/>
      <c r="W1903" s="5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37">
        <f t="shared" si="88"/>
        <v>0</v>
      </c>
    </row>
    <row r="1904" spans="1:61" hidden="1">
      <c r="A1904" s="6" t="s">
        <v>3093</v>
      </c>
      <c r="B1904" s="6" t="s">
        <v>3094</v>
      </c>
      <c r="C1904" s="6" t="s">
        <v>151</v>
      </c>
      <c r="D1904" s="6"/>
      <c r="E1904" s="6" t="s">
        <v>152</v>
      </c>
      <c r="F1904" s="6" t="s">
        <v>2391</v>
      </c>
      <c r="G1904" s="6"/>
      <c r="H1904" s="1"/>
      <c r="I1904" s="5"/>
      <c r="J1904" s="5"/>
      <c r="K1904" s="1"/>
      <c r="L1904" s="5"/>
      <c r="M1904" s="5"/>
      <c r="N1904" s="26"/>
      <c r="O1904" s="1"/>
      <c r="P1904" s="1"/>
      <c r="Q1904" s="1"/>
      <c r="R1904" s="1"/>
      <c r="S1904" s="1"/>
      <c r="T1904" s="1"/>
      <c r="U1904" s="1"/>
      <c r="V1904" s="5"/>
      <c r="W1904" s="5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37">
        <f t="shared" si="88"/>
        <v>0</v>
      </c>
    </row>
    <row r="1905" spans="1:61" hidden="1">
      <c r="A1905" s="6" t="s">
        <v>6793</v>
      </c>
      <c r="B1905" s="6" t="s">
        <v>7831</v>
      </c>
      <c r="C1905" s="6" t="s">
        <v>151</v>
      </c>
      <c r="D1905" s="6"/>
      <c r="E1905" s="6" t="s">
        <v>8212</v>
      </c>
      <c r="F1905" s="6" t="s">
        <v>2391</v>
      </c>
      <c r="G1905" s="6"/>
      <c r="H1905" s="1"/>
      <c r="I1905" s="5"/>
      <c r="J1905" s="5"/>
      <c r="K1905" s="1"/>
      <c r="L1905" s="5"/>
      <c r="M1905" s="5"/>
      <c r="N1905" s="26"/>
      <c r="O1905" s="1"/>
      <c r="P1905" s="1"/>
      <c r="Q1905" s="1"/>
      <c r="R1905" s="1"/>
      <c r="S1905" s="1"/>
      <c r="T1905" s="1"/>
      <c r="U1905" s="1"/>
      <c r="V1905" s="5"/>
      <c r="W1905" s="5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37">
        <f t="shared" si="88"/>
        <v>0</v>
      </c>
    </row>
    <row r="1906" spans="1:61" hidden="1">
      <c r="A1906" s="6" t="s">
        <v>3095</v>
      </c>
      <c r="B1906" s="6" t="s">
        <v>7832</v>
      </c>
      <c r="C1906" s="6" t="s">
        <v>151</v>
      </c>
      <c r="D1906" s="6"/>
      <c r="E1906" s="6" t="s">
        <v>152</v>
      </c>
      <c r="F1906" s="6" t="s">
        <v>2391</v>
      </c>
      <c r="G1906" s="6"/>
      <c r="H1906" s="1"/>
      <c r="I1906" s="5"/>
      <c r="J1906" s="5"/>
      <c r="K1906" s="1"/>
      <c r="L1906" s="5"/>
      <c r="M1906" s="5"/>
      <c r="N1906" s="26"/>
      <c r="O1906" s="1"/>
      <c r="P1906" s="1"/>
      <c r="Q1906" s="1"/>
      <c r="R1906" s="1"/>
      <c r="S1906" s="1"/>
      <c r="T1906" s="1"/>
      <c r="U1906" s="1"/>
      <c r="V1906" s="5"/>
      <c r="W1906" s="5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37">
        <f t="shared" si="88"/>
        <v>0</v>
      </c>
    </row>
    <row r="1907" spans="1:61" hidden="1">
      <c r="A1907" s="6" t="s">
        <v>2755</v>
      </c>
      <c r="B1907" s="6" t="s">
        <v>2756</v>
      </c>
      <c r="C1907" s="6" t="s">
        <v>7</v>
      </c>
      <c r="D1907" s="6" t="s">
        <v>8199</v>
      </c>
      <c r="E1907" s="6" t="s">
        <v>13</v>
      </c>
      <c r="F1907" s="6" t="s">
        <v>2391</v>
      </c>
      <c r="G1907" s="6"/>
      <c r="H1907" s="1"/>
      <c r="I1907" s="5"/>
      <c r="J1907" s="5"/>
      <c r="K1907" s="1"/>
      <c r="L1907" s="5"/>
      <c r="M1907" s="5"/>
      <c r="N1907" s="26"/>
      <c r="O1907" s="1"/>
      <c r="P1907" s="1"/>
      <c r="Q1907" s="1"/>
      <c r="R1907" s="1"/>
      <c r="S1907" s="1"/>
      <c r="T1907" s="1"/>
      <c r="U1907" s="1"/>
      <c r="V1907" s="5"/>
      <c r="W1907" s="5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37">
        <f t="shared" si="88"/>
        <v>0</v>
      </c>
    </row>
    <row r="1908" spans="1:61" hidden="1">
      <c r="A1908" s="6" t="s">
        <v>2757</v>
      </c>
      <c r="B1908" s="6" t="s">
        <v>2758</v>
      </c>
      <c r="C1908" s="6" t="s">
        <v>7</v>
      </c>
      <c r="D1908" s="6" t="s">
        <v>8199</v>
      </c>
      <c r="E1908" s="6" t="s">
        <v>21</v>
      </c>
      <c r="F1908" s="6" t="s">
        <v>2391</v>
      </c>
      <c r="G1908" s="6"/>
      <c r="H1908" s="1"/>
      <c r="I1908" s="5"/>
      <c r="J1908" s="5"/>
      <c r="K1908" s="1"/>
      <c r="L1908" s="5"/>
      <c r="M1908" s="5"/>
      <c r="N1908" s="26"/>
      <c r="O1908" s="1"/>
      <c r="P1908" s="1"/>
      <c r="Q1908" s="1"/>
      <c r="R1908" s="1"/>
      <c r="S1908" s="1"/>
      <c r="T1908" s="1"/>
      <c r="U1908" s="1"/>
      <c r="V1908" s="5"/>
      <c r="W1908" s="5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37">
        <f t="shared" si="88"/>
        <v>0</v>
      </c>
    </row>
    <row r="1909" spans="1:61" hidden="1">
      <c r="A1909" s="6" t="s">
        <v>6794</v>
      </c>
      <c r="B1909" s="6" t="s">
        <v>6795</v>
      </c>
      <c r="C1909" s="6" t="s">
        <v>151</v>
      </c>
      <c r="D1909" s="6"/>
      <c r="E1909" s="6" t="s">
        <v>8211</v>
      </c>
      <c r="F1909" s="6" t="s">
        <v>2391</v>
      </c>
      <c r="G1909" s="6"/>
      <c r="H1909" s="1"/>
      <c r="I1909" s="5"/>
      <c r="J1909" s="5"/>
      <c r="K1909" s="1"/>
      <c r="L1909" s="5"/>
      <c r="M1909" s="5"/>
      <c r="N1909" s="26"/>
      <c r="O1909" s="1"/>
      <c r="P1909" s="1"/>
      <c r="Q1909" s="1"/>
      <c r="R1909" s="1"/>
      <c r="S1909" s="1"/>
      <c r="T1909" s="1"/>
      <c r="U1909" s="1"/>
      <c r="V1909" s="5"/>
      <c r="W1909" s="5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37">
        <f t="shared" si="88"/>
        <v>0</v>
      </c>
    </row>
    <row r="1910" spans="1:61" hidden="1">
      <c r="A1910" s="6" t="s">
        <v>3096</v>
      </c>
      <c r="B1910" s="6" t="s">
        <v>7833</v>
      </c>
      <c r="C1910" s="6" t="s">
        <v>151</v>
      </c>
      <c r="D1910" s="6"/>
      <c r="E1910" s="6" t="s">
        <v>8221</v>
      </c>
      <c r="F1910" s="6" t="s">
        <v>2391</v>
      </c>
      <c r="G1910" s="6"/>
      <c r="H1910" s="1"/>
      <c r="I1910" s="5"/>
      <c r="J1910" s="5"/>
      <c r="K1910" s="1"/>
      <c r="L1910" s="5"/>
      <c r="M1910" s="5"/>
      <c r="N1910" s="26"/>
      <c r="O1910" s="1"/>
      <c r="P1910" s="1"/>
      <c r="Q1910" s="1"/>
      <c r="R1910" s="1"/>
      <c r="S1910" s="1"/>
      <c r="T1910" s="1"/>
      <c r="U1910" s="1"/>
      <c r="V1910" s="5"/>
      <c r="W1910" s="5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37">
        <f t="shared" si="88"/>
        <v>0</v>
      </c>
    </row>
    <row r="1911" spans="1:61" hidden="1">
      <c r="A1911" s="6" t="s">
        <v>6796</v>
      </c>
      <c r="B1911" s="6" t="s">
        <v>7834</v>
      </c>
      <c r="C1911" s="6" t="s">
        <v>151</v>
      </c>
      <c r="D1911" s="6"/>
      <c r="E1911" s="6" t="s">
        <v>8211</v>
      </c>
      <c r="F1911" s="6" t="s">
        <v>2391</v>
      </c>
      <c r="G1911" s="6"/>
      <c r="H1911" s="1"/>
      <c r="I1911" s="5"/>
      <c r="J1911" s="5"/>
      <c r="K1911" s="1"/>
      <c r="L1911" s="5"/>
      <c r="M1911" s="5"/>
      <c r="N1911" s="26"/>
      <c r="O1911" s="1"/>
      <c r="P1911" s="1"/>
      <c r="Q1911" s="1"/>
      <c r="R1911" s="1"/>
      <c r="S1911" s="1"/>
      <c r="T1911" s="1"/>
      <c r="U1911" s="1"/>
      <c r="V1911" s="5"/>
      <c r="W1911" s="5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37">
        <f t="shared" si="88"/>
        <v>0</v>
      </c>
    </row>
    <row r="1912" spans="1:61">
      <c r="A1912" s="7" t="s">
        <v>2759</v>
      </c>
      <c r="B1912" s="7" t="s">
        <v>2760</v>
      </c>
      <c r="C1912" s="7" t="s">
        <v>7</v>
      </c>
      <c r="D1912" s="7" t="s">
        <v>8199</v>
      </c>
      <c r="E1912" s="7" t="s">
        <v>21</v>
      </c>
      <c r="F1912" s="7" t="s">
        <v>2391</v>
      </c>
      <c r="G1912" s="25"/>
      <c r="H1912" s="1"/>
      <c r="I1912" s="5"/>
      <c r="J1912" s="5"/>
      <c r="K1912" s="1"/>
      <c r="L1912" s="5"/>
      <c r="M1912" s="5"/>
      <c r="N1912" s="26"/>
      <c r="O1912" s="1">
        <v>42919.366506289436</v>
      </c>
      <c r="P1912" s="1"/>
      <c r="Q1912" s="1">
        <v>1759.0071007543313</v>
      </c>
      <c r="R1912" s="1"/>
      <c r="S1912" s="1"/>
      <c r="T1912" s="1"/>
      <c r="U1912" s="1"/>
      <c r="V1912" s="5"/>
      <c r="W1912" s="5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37">
        <f>BH1912+BG1912+BF1912+BE1912+BD1912+BB1912+BA1912+AZ1912+AY1912+AX1912+AW1912+AV1912+AU1912+AT1912+AS1912+AR1912+AQ1912+AP1912+AO1912+AN1912+AM1912+AL1912+AK1912+AJ1912+AI1912+AH1912+AG1912+AF1912+AE1912+AD1912+AC1912+AB1912+BC1912+AA1912+Z1912+Y1912+X1912+U1912+T1912+S1912+R1912+Q1912+P1912+O1912+N1912+M1912+L1912+K1912+J1912+I1912+H1912+G1912</f>
        <v>44678.373607043766</v>
      </c>
    </row>
    <row r="1913" spans="1:61" hidden="1">
      <c r="A1913" s="6" t="s">
        <v>2761</v>
      </c>
      <c r="B1913" s="6" t="s">
        <v>2762</v>
      </c>
      <c r="C1913" s="6" t="s">
        <v>7</v>
      </c>
      <c r="D1913" s="6" t="s">
        <v>8199</v>
      </c>
      <c r="E1913" s="6" t="s">
        <v>21</v>
      </c>
      <c r="F1913" s="6" t="s">
        <v>2391</v>
      </c>
      <c r="G1913" s="6"/>
      <c r="H1913" s="1"/>
      <c r="I1913" s="5"/>
      <c r="J1913" s="5"/>
      <c r="K1913" s="1"/>
      <c r="L1913" s="5"/>
      <c r="M1913" s="5"/>
      <c r="N1913" s="26"/>
      <c r="O1913" s="1"/>
      <c r="P1913" s="1"/>
      <c r="Q1913" s="1"/>
      <c r="R1913" s="1"/>
      <c r="S1913" s="1"/>
      <c r="T1913" s="1"/>
      <c r="U1913" s="1"/>
      <c r="V1913" s="5"/>
      <c r="W1913" s="5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37">
        <f>BH1913+BG1913+BF1913+BE1913+BD1913+BB1913+BA1913+AZ1913+AY1913+AX1913+AW1913+AV1913+AU1913+AT1913+AS1913+AR1913+AQ1913+AP1913+AO1913+AN1913+AM1913+AL1913+AK1913+AJ1913+AI1913+AH1913+AG1913+AF1913+AE1913+AD1913+AC1913+AB1913+BC1913+AA1913+Z1913+Y1913+X1913+U1913+T1913+S1913+R1913+Q1913+P1913+O1913+N1913+M1913+L1913+K1913+J1913+I1913+H1913</f>
        <v>0</v>
      </c>
    </row>
    <row r="1914" spans="1:61" hidden="1">
      <c r="A1914" s="6" t="s">
        <v>7351</v>
      </c>
      <c r="B1914" s="6" t="s">
        <v>7835</v>
      </c>
      <c r="C1914" s="6" t="s">
        <v>151</v>
      </c>
      <c r="D1914" s="6"/>
      <c r="E1914" s="6" t="s">
        <v>8218</v>
      </c>
      <c r="F1914" s="6" t="s">
        <v>2391</v>
      </c>
      <c r="G1914" s="6"/>
      <c r="H1914" s="1"/>
      <c r="I1914" s="5"/>
      <c r="J1914" s="5"/>
      <c r="K1914" s="1"/>
      <c r="L1914" s="5"/>
      <c r="M1914" s="5"/>
      <c r="N1914" s="26"/>
      <c r="O1914" s="1"/>
      <c r="P1914" s="1"/>
      <c r="Q1914" s="1"/>
      <c r="R1914" s="1"/>
      <c r="S1914" s="1"/>
      <c r="T1914" s="1"/>
      <c r="U1914" s="1"/>
      <c r="V1914" s="5"/>
      <c r="W1914" s="5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37">
        <f>BH1914+BG1914+BF1914+BE1914+BD1914+BB1914+BA1914+AZ1914+AY1914+AX1914+AW1914+AV1914+AU1914+AT1914+AS1914+AR1914+AQ1914+AP1914+AO1914+AN1914+AM1914+AL1914+AK1914+AJ1914+AI1914+AH1914+AG1914+AF1914+AE1914+AD1914+AC1914+AB1914+BC1914+AA1914+Z1914+Y1914+X1914+U1914+T1914+S1914+R1914+Q1914+P1914+O1914+N1914+M1914+L1914+K1914+J1914+I1914+H1914</f>
        <v>0</v>
      </c>
    </row>
    <row r="1915" spans="1:61">
      <c r="A1915" s="7" t="s">
        <v>2763</v>
      </c>
      <c r="B1915" s="7" t="s">
        <v>2764</v>
      </c>
      <c r="C1915" s="7" t="s">
        <v>7</v>
      </c>
      <c r="D1915" s="7" t="s">
        <v>8199</v>
      </c>
      <c r="E1915" s="7" t="s">
        <v>21</v>
      </c>
      <c r="F1915" s="7" t="s">
        <v>2391</v>
      </c>
      <c r="G1915" s="25"/>
      <c r="H1915" s="1">
        <v>692348.19333226024</v>
      </c>
      <c r="I1915" s="5"/>
      <c r="J1915" s="5"/>
      <c r="K1915" s="1"/>
      <c r="L1915" s="5"/>
      <c r="M1915" s="5"/>
      <c r="N1915" s="26"/>
      <c r="O1915" s="1">
        <v>128016.66951753499</v>
      </c>
      <c r="P1915" s="1"/>
      <c r="Q1915" s="1">
        <v>13519.044535850158</v>
      </c>
      <c r="R1915" s="1"/>
      <c r="S1915" s="1"/>
      <c r="T1915" s="1"/>
      <c r="U1915" s="1"/>
      <c r="V1915" s="5"/>
      <c r="W1915" s="5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37">
        <f>BH1915+BG1915+BF1915+BE1915+BD1915+BB1915+BA1915+AZ1915+AY1915+AX1915+AW1915+AV1915+AU1915+AT1915+AS1915+AR1915+AQ1915+AP1915+AO1915+AN1915+AM1915+AL1915+AK1915+AJ1915+AI1915+AH1915+AG1915+AF1915+AE1915+AD1915+AC1915+AB1915+BC1915+AA1915+Z1915+Y1915+X1915+U1915+T1915+S1915+R1915+Q1915+P1915+O1915+N1915+M1915+L1915+K1915+J1915+I1915+H1915+G1915</f>
        <v>833883.90738564543</v>
      </c>
    </row>
    <row r="1916" spans="1:61">
      <c r="A1916" s="7" t="s">
        <v>2765</v>
      </c>
      <c r="B1916" s="7" t="s">
        <v>2766</v>
      </c>
      <c r="C1916" s="7" t="s">
        <v>7</v>
      </c>
      <c r="D1916" s="7" t="s">
        <v>8199</v>
      </c>
      <c r="E1916" s="7" t="s">
        <v>21</v>
      </c>
      <c r="F1916" s="7" t="s">
        <v>2391</v>
      </c>
      <c r="G1916" s="25"/>
      <c r="H1916" s="1"/>
      <c r="I1916" s="5"/>
      <c r="J1916" s="5"/>
      <c r="K1916" s="1"/>
      <c r="L1916" s="5"/>
      <c r="M1916" s="5"/>
      <c r="N1916" s="26"/>
      <c r="O1916" s="1">
        <v>21926.979706701797</v>
      </c>
      <c r="P1916" s="1"/>
      <c r="Q1916" s="1"/>
      <c r="R1916" s="1"/>
      <c r="S1916" s="1"/>
      <c r="T1916" s="1"/>
      <c r="U1916" s="1"/>
      <c r="V1916" s="5"/>
      <c r="W1916" s="5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37">
        <f>BH1916+BG1916+BF1916+BE1916+BD1916+BB1916+BA1916+AZ1916+AY1916+AX1916+AW1916+AV1916+AU1916+AT1916+AS1916+AR1916+AQ1916+AP1916+AO1916+AN1916+AM1916+AL1916+AK1916+AJ1916+AI1916+AH1916+AG1916+AF1916+AE1916+AD1916+AC1916+AB1916+BC1916+AA1916+Z1916+Y1916+X1916+U1916+T1916+S1916+R1916+Q1916+P1916+O1916+N1916+M1916+L1916+K1916+J1916+I1916+H1916+G1916</f>
        <v>21926.979706701797</v>
      </c>
    </row>
    <row r="1917" spans="1:61">
      <c r="A1917" s="7" t="s">
        <v>2767</v>
      </c>
      <c r="B1917" s="7" t="s">
        <v>2768</v>
      </c>
      <c r="C1917" s="7" t="s">
        <v>7</v>
      </c>
      <c r="D1917" s="7" t="s">
        <v>8199</v>
      </c>
      <c r="E1917" s="7" t="s">
        <v>21</v>
      </c>
      <c r="F1917" s="7" t="s">
        <v>2391</v>
      </c>
      <c r="G1917" s="25"/>
      <c r="H1917" s="1">
        <v>1279085.1347338355</v>
      </c>
      <c r="I1917" s="5"/>
      <c r="J1917" s="5"/>
      <c r="K1917" s="1"/>
      <c r="L1917" s="5"/>
      <c r="M1917" s="5"/>
      <c r="N1917" s="26"/>
      <c r="O1917" s="1">
        <v>520945.20969475829</v>
      </c>
      <c r="P1917" s="1">
        <v>2223.7500000000018</v>
      </c>
      <c r="Q1917" s="1">
        <v>3746.3373683186342</v>
      </c>
      <c r="R1917" s="1"/>
      <c r="S1917" s="1"/>
      <c r="T1917" s="1"/>
      <c r="U1917" s="1"/>
      <c r="V1917" s="5"/>
      <c r="W1917" s="5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37">
        <f>BH1917+BG1917+BF1917+BE1917+BD1917+BB1917+BA1917+AZ1917+AY1917+AX1917+AW1917+AV1917+AU1917+AT1917+AS1917+AR1917+AQ1917+AP1917+AO1917+AN1917+AM1917+AL1917+AK1917+AJ1917+AI1917+AH1917+AG1917+AF1917+AE1917+AD1917+AC1917+AB1917+BC1917+AA1917+Z1917+Y1917+X1917+U1917+T1917+S1917+R1917+Q1917+P1917+O1917+N1917+M1917+L1917+K1917+J1917+I1917+H1917+G1917</f>
        <v>1806000.4317969123</v>
      </c>
    </row>
    <row r="1918" spans="1:61" hidden="1">
      <c r="A1918" s="6" t="s">
        <v>2769</v>
      </c>
      <c r="B1918" s="6" t="s">
        <v>2770</v>
      </c>
      <c r="C1918" s="6" t="s">
        <v>7</v>
      </c>
      <c r="D1918" s="6" t="s">
        <v>18</v>
      </c>
      <c r="E1918" s="6" t="s">
        <v>21</v>
      </c>
      <c r="F1918" s="6" t="s">
        <v>2391</v>
      </c>
      <c r="G1918" s="6"/>
      <c r="H1918" s="1"/>
      <c r="I1918" s="5"/>
      <c r="J1918" s="5"/>
      <c r="K1918" s="1"/>
      <c r="L1918" s="5"/>
      <c r="M1918" s="5"/>
      <c r="N1918" s="26"/>
      <c r="O1918" s="1"/>
      <c r="P1918" s="1"/>
      <c r="Q1918" s="1"/>
      <c r="R1918" s="1"/>
      <c r="S1918" s="1"/>
      <c r="T1918" s="1"/>
      <c r="U1918" s="1"/>
      <c r="V1918" s="5"/>
      <c r="W1918" s="5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37">
        <f t="shared" ref="BI1918:BI1949" si="89">BH1918+BG1918+BF1918+BE1918+BD1918+BB1918+BA1918+AZ1918+AY1918+AX1918+AW1918+AV1918+AU1918+AT1918+AS1918+AR1918+AQ1918+AP1918+AO1918+AN1918+AM1918+AL1918+AK1918+AJ1918+AI1918+AH1918+AG1918+AF1918+AE1918+AD1918+AC1918+AB1918+BC1918+AA1918+Z1918+Y1918+X1918+U1918+T1918+S1918+R1918+Q1918+P1918+O1918+N1918+M1918+L1918+K1918+J1918+I1918+H1918</f>
        <v>0</v>
      </c>
    </row>
    <row r="1919" spans="1:61" hidden="1">
      <c r="A1919" s="6" t="s">
        <v>2771</v>
      </c>
      <c r="B1919" s="6" t="s">
        <v>2772</v>
      </c>
      <c r="C1919" s="6" t="s">
        <v>7</v>
      </c>
      <c r="D1919" s="6" t="s">
        <v>18</v>
      </c>
      <c r="E1919" s="6" t="s">
        <v>13</v>
      </c>
      <c r="F1919" s="6" t="s">
        <v>2391</v>
      </c>
      <c r="G1919" s="6"/>
      <c r="H1919" s="1"/>
      <c r="I1919" s="5"/>
      <c r="J1919" s="5"/>
      <c r="K1919" s="1"/>
      <c r="L1919" s="5"/>
      <c r="M1919" s="5"/>
      <c r="N1919" s="26"/>
      <c r="O1919" s="1"/>
      <c r="P1919" s="1"/>
      <c r="Q1919" s="1"/>
      <c r="R1919" s="1"/>
      <c r="S1919" s="1"/>
      <c r="T1919" s="1"/>
      <c r="U1919" s="1"/>
      <c r="V1919" s="5"/>
      <c r="W1919" s="5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37">
        <f t="shared" si="89"/>
        <v>0</v>
      </c>
    </row>
    <row r="1920" spans="1:61" hidden="1">
      <c r="A1920" s="6" t="s">
        <v>2773</v>
      </c>
      <c r="B1920" s="6" t="s">
        <v>2774</v>
      </c>
      <c r="C1920" s="6" t="s">
        <v>7</v>
      </c>
      <c r="D1920" s="6" t="s">
        <v>18</v>
      </c>
      <c r="E1920" s="6" t="s">
        <v>13</v>
      </c>
      <c r="F1920" s="6" t="s">
        <v>2391</v>
      </c>
      <c r="G1920" s="6"/>
      <c r="H1920" s="1"/>
      <c r="I1920" s="5"/>
      <c r="J1920" s="5"/>
      <c r="K1920" s="1"/>
      <c r="L1920" s="5"/>
      <c r="M1920" s="5"/>
      <c r="N1920" s="26"/>
      <c r="O1920" s="1"/>
      <c r="P1920" s="1"/>
      <c r="Q1920" s="1"/>
      <c r="R1920" s="1"/>
      <c r="S1920" s="1"/>
      <c r="T1920" s="1"/>
      <c r="U1920" s="1"/>
      <c r="V1920" s="5"/>
      <c r="W1920" s="5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37">
        <f t="shared" si="89"/>
        <v>0</v>
      </c>
    </row>
    <row r="1921" spans="1:61" hidden="1">
      <c r="A1921" s="6" t="s">
        <v>2775</v>
      </c>
      <c r="B1921" s="6" t="s">
        <v>2776</v>
      </c>
      <c r="C1921" s="6" t="s">
        <v>7</v>
      </c>
      <c r="D1921" s="6" t="s">
        <v>18</v>
      </c>
      <c r="E1921" s="6" t="s">
        <v>13</v>
      </c>
      <c r="F1921" s="6" t="s">
        <v>2391</v>
      </c>
      <c r="G1921" s="6"/>
      <c r="H1921" s="1"/>
      <c r="I1921" s="5"/>
      <c r="J1921" s="5"/>
      <c r="K1921" s="1"/>
      <c r="L1921" s="5"/>
      <c r="M1921" s="5"/>
      <c r="N1921" s="26"/>
      <c r="O1921" s="1"/>
      <c r="P1921" s="1"/>
      <c r="Q1921" s="1"/>
      <c r="R1921" s="1"/>
      <c r="S1921" s="1"/>
      <c r="T1921" s="1"/>
      <c r="U1921" s="1"/>
      <c r="V1921" s="5"/>
      <c r="W1921" s="5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37">
        <f t="shared" si="89"/>
        <v>0</v>
      </c>
    </row>
    <row r="1922" spans="1:61" hidden="1">
      <c r="A1922" s="6" t="s">
        <v>6797</v>
      </c>
      <c r="B1922" s="6" t="s">
        <v>7836</v>
      </c>
      <c r="C1922" s="6" t="s">
        <v>151</v>
      </c>
      <c r="D1922" s="6"/>
      <c r="E1922" s="6" t="s">
        <v>8205</v>
      </c>
      <c r="F1922" s="6" t="s">
        <v>2391</v>
      </c>
      <c r="G1922" s="6"/>
      <c r="H1922" s="1"/>
      <c r="I1922" s="5"/>
      <c r="J1922" s="5"/>
      <c r="K1922" s="1"/>
      <c r="L1922" s="5"/>
      <c r="M1922" s="5"/>
      <c r="N1922" s="26"/>
      <c r="O1922" s="1"/>
      <c r="P1922" s="1"/>
      <c r="Q1922" s="1"/>
      <c r="R1922" s="1"/>
      <c r="S1922" s="1"/>
      <c r="T1922" s="1"/>
      <c r="U1922" s="1"/>
      <c r="V1922" s="5"/>
      <c r="W1922" s="5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37">
        <f t="shared" si="89"/>
        <v>0</v>
      </c>
    </row>
    <row r="1923" spans="1:61" hidden="1">
      <c r="A1923" s="6" t="s">
        <v>3097</v>
      </c>
      <c r="B1923" s="6" t="s">
        <v>3098</v>
      </c>
      <c r="C1923" s="6" t="s">
        <v>151</v>
      </c>
      <c r="D1923" s="6"/>
      <c r="E1923" s="6" t="s">
        <v>152</v>
      </c>
      <c r="F1923" s="6" t="s">
        <v>2391</v>
      </c>
      <c r="G1923" s="6"/>
      <c r="H1923" s="1"/>
      <c r="I1923" s="5"/>
      <c r="J1923" s="5"/>
      <c r="K1923" s="1"/>
      <c r="L1923" s="5"/>
      <c r="M1923" s="5"/>
      <c r="N1923" s="26"/>
      <c r="O1923" s="1"/>
      <c r="P1923" s="1"/>
      <c r="Q1923" s="1"/>
      <c r="R1923" s="1"/>
      <c r="S1923" s="1"/>
      <c r="T1923" s="1"/>
      <c r="U1923" s="1"/>
      <c r="V1923" s="5"/>
      <c r="W1923" s="5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37">
        <f t="shared" si="89"/>
        <v>0</v>
      </c>
    </row>
    <row r="1924" spans="1:61" hidden="1">
      <c r="A1924" s="6" t="s">
        <v>6798</v>
      </c>
      <c r="B1924" s="6" t="s">
        <v>7837</v>
      </c>
      <c r="C1924" s="6" t="s">
        <v>151</v>
      </c>
      <c r="D1924" s="6"/>
      <c r="E1924" s="6" t="s">
        <v>8205</v>
      </c>
      <c r="F1924" s="6" t="s">
        <v>2391</v>
      </c>
      <c r="G1924" s="6"/>
      <c r="H1924" s="1"/>
      <c r="I1924" s="5"/>
      <c r="J1924" s="5"/>
      <c r="K1924" s="1"/>
      <c r="L1924" s="5"/>
      <c r="M1924" s="5"/>
      <c r="N1924" s="26"/>
      <c r="O1924" s="1"/>
      <c r="P1924" s="1"/>
      <c r="Q1924" s="1"/>
      <c r="R1924" s="1"/>
      <c r="S1924" s="1"/>
      <c r="T1924" s="1"/>
      <c r="U1924" s="1"/>
      <c r="V1924" s="5"/>
      <c r="W1924" s="5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37">
        <f t="shared" si="89"/>
        <v>0</v>
      </c>
    </row>
    <row r="1925" spans="1:61" hidden="1">
      <c r="A1925" s="6" t="s">
        <v>3099</v>
      </c>
      <c r="B1925" s="6" t="s">
        <v>3100</v>
      </c>
      <c r="C1925" s="6" t="s">
        <v>151</v>
      </c>
      <c r="D1925" s="6"/>
      <c r="E1925" s="6" t="s">
        <v>152</v>
      </c>
      <c r="F1925" s="6" t="s">
        <v>2391</v>
      </c>
      <c r="G1925" s="6"/>
      <c r="H1925" s="1"/>
      <c r="I1925" s="5"/>
      <c r="J1925" s="5"/>
      <c r="K1925" s="1"/>
      <c r="L1925" s="5"/>
      <c r="M1925" s="5"/>
      <c r="N1925" s="26"/>
      <c r="O1925" s="1"/>
      <c r="P1925" s="1"/>
      <c r="Q1925" s="1"/>
      <c r="R1925" s="1"/>
      <c r="S1925" s="1"/>
      <c r="T1925" s="1"/>
      <c r="U1925" s="1"/>
      <c r="V1925" s="5"/>
      <c r="W1925" s="5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37">
        <f t="shared" si="89"/>
        <v>0</v>
      </c>
    </row>
    <row r="1926" spans="1:61" hidden="1">
      <c r="A1926" s="6" t="s">
        <v>3101</v>
      </c>
      <c r="B1926" s="6" t="s">
        <v>3102</v>
      </c>
      <c r="C1926" s="6" t="s">
        <v>151</v>
      </c>
      <c r="D1926" s="6"/>
      <c r="E1926" s="6" t="s">
        <v>152</v>
      </c>
      <c r="F1926" s="6" t="s">
        <v>2391</v>
      </c>
      <c r="G1926" s="6"/>
      <c r="H1926" s="1"/>
      <c r="I1926" s="5"/>
      <c r="J1926" s="5"/>
      <c r="K1926" s="1"/>
      <c r="L1926" s="5"/>
      <c r="M1926" s="5"/>
      <c r="N1926" s="26"/>
      <c r="O1926" s="1"/>
      <c r="P1926" s="1"/>
      <c r="Q1926" s="1"/>
      <c r="R1926" s="1"/>
      <c r="S1926" s="1"/>
      <c r="T1926" s="1"/>
      <c r="U1926" s="1"/>
      <c r="V1926" s="5"/>
      <c r="W1926" s="5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37">
        <f t="shared" si="89"/>
        <v>0</v>
      </c>
    </row>
    <row r="1927" spans="1:61" hidden="1">
      <c r="A1927" s="6" t="s">
        <v>6799</v>
      </c>
      <c r="B1927" s="6" t="s">
        <v>7838</v>
      </c>
      <c r="C1927" s="6" t="s">
        <v>151</v>
      </c>
      <c r="D1927" s="6"/>
      <c r="E1927" s="6" t="s">
        <v>8205</v>
      </c>
      <c r="F1927" s="6" t="s">
        <v>2391</v>
      </c>
      <c r="G1927" s="6"/>
      <c r="H1927" s="1"/>
      <c r="I1927" s="5"/>
      <c r="J1927" s="5"/>
      <c r="K1927" s="1"/>
      <c r="L1927" s="5"/>
      <c r="M1927" s="5"/>
      <c r="N1927" s="26"/>
      <c r="O1927" s="1"/>
      <c r="P1927" s="1"/>
      <c r="Q1927" s="1"/>
      <c r="R1927" s="1"/>
      <c r="S1927" s="1"/>
      <c r="T1927" s="1"/>
      <c r="U1927" s="1"/>
      <c r="V1927" s="5"/>
      <c r="W1927" s="5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37">
        <f t="shared" si="89"/>
        <v>0</v>
      </c>
    </row>
    <row r="1928" spans="1:61" hidden="1">
      <c r="A1928" s="6" t="s">
        <v>3103</v>
      </c>
      <c r="B1928" s="6" t="s">
        <v>3104</v>
      </c>
      <c r="C1928" s="6" t="s">
        <v>151</v>
      </c>
      <c r="D1928" s="6"/>
      <c r="E1928" s="6" t="s">
        <v>152</v>
      </c>
      <c r="F1928" s="6" t="s">
        <v>2391</v>
      </c>
      <c r="G1928" s="6"/>
      <c r="H1928" s="1"/>
      <c r="I1928" s="5"/>
      <c r="J1928" s="5"/>
      <c r="K1928" s="1"/>
      <c r="L1928" s="5"/>
      <c r="M1928" s="5"/>
      <c r="N1928" s="26"/>
      <c r="O1928" s="1"/>
      <c r="P1928" s="1"/>
      <c r="Q1928" s="1"/>
      <c r="R1928" s="1"/>
      <c r="S1928" s="1"/>
      <c r="T1928" s="1"/>
      <c r="U1928" s="1"/>
      <c r="V1928" s="5"/>
      <c r="W1928" s="5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37">
        <f t="shared" si="89"/>
        <v>0</v>
      </c>
    </row>
    <row r="1929" spans="1:61" hidden="1">
      <c r="A1929" s="6" t="s">
        <v>3105</v>
      </c>
      <c r="B1929" s="6" t="s">
        <v>3106</v>
      </c>
      <c r="C1929" s="6" t="s">
        <v>151</v>
      </c>
      <c r="D1929" s="6"/>
      <c r="E1929" s="6" t="s">
        <v>152</v>
      </c>
      <c r="F1929" s="6" t="s">
        <v>2391</v>
      </c>
      <c r="G1929" s="6"/>
      <c r="H1929" s="1"/>
      <c r="I1929" s="5"/>
      <c r="J1929" s="5"/>
      <c r="K1929" s="1"/>
      <c r="L1929" s="5"/>
      <c r="M1929" s="5"/>
      <c r="N1929" s="26"/>
      <c r="O1929" s="1"/>
      <c r="P1929" s="1"/>
      <c r="Q1929" s="1"/>
      <c r="R1929" s="1"/>
      <c r="S1929" s="1"/>
      <c r="T1929" s="1"/>
      <c r="U1929" s="1"/>
      <c r="V1929" s="5"/>
      <c r="W1929" s="5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37">
        <f t="shared" si="89"/>
        <v>0</v>
      </c>
    </row>
    <row r="1930" spans="1:61" hidden="1">
      <c r="A1930" s="6" t="s">
        <v>3107</v>
      </c>
      <c r="B1930" s="6" t="s">
        <v>3108</v>
      </c>
      <c r="C1930" s="6" t="s">
        <v>151</v>
      </c>
      <c r="D1930" s="6"/>
      <c r="E1930" s="6" t="s">
        <v>152</v>
      </c>
      <c r="F1930" s="6" t="s">
        <v>2391</v>
      </c>
      <c r="G1930" s="6"/>
      <c r="H1930" s="1"/>
      <c r="I1930" s="5"/>
      <c r="J1930" s="5"/>
      <c r="K1930" s="1"/>
      <c r="L1930" s="5"/>
      <c r="M1930" s="5"/>
      <c r="N1930" s="26"/>
      <c r="O1930" s="1"/>
      <c r="P1930" s="1"/>
      <c r="Q1930" s="1"/>
      <c r="R1930" s="1"/>
      <c r="S1930" s="1"/>
      <c r="T1930" s="1"/>
      <c r="U1930" s="1"/>
      <c r="V1930" s="5"/>
      <c r="W1930" s="5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37">
        <f t="shared" si="89"/>
        <v>0</v>
      </c>
    </row>
    <row r="1931" spans="1:61" hidden="1">
      <c r="A1931" s="6" t="s">
        <v>3109</v>
      </c>
      <c r="B1931" s="6" t="s">
        <v>3110</v>
      </c>
      <c r="C1931" s="6" t="s">
        <v>151</v>
      </c>
      <c r="D1931" s="6"/>
      <c r="E1931" s="6" t="s">
        <v>152</v>
      </c>
      <c r="F1931" s="6" t="s">
        <v>2391</v>
      </c>
      <c r="G1931" s="6"/>
      <c r="H1931" s="1"/>
      <c r="I1931" s="5"/>
      <c r="J1931" s="5"/>
      <c r="K1931" s="1"/>
      <c r="L1931" s="5"/>
      <c r="M1931" s="5"/>
      <c r="N1931" s="26"/>
      <c r="O1931" s="1"/>
      <c r="P1931" s="1"/>
      <c r="Q1931" s="1"/>
      <c r="R1931" s="1"/>
      <c r="S1931" s="1"/>
      <c r="T1931" s="1"/>
      <c r="U1931" s="1"/>
      <c r="V1931" s="5"/>
      <c r="W1931" s="5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37">
        <f t="shared" si="89"/>
        <v>0</v>
      </c>
    </row>
    <row r="1932" spans="1:61" hidden="1">
      <c r="A1932" s="6" t="s">
        <v>6800</v>
      </c>
      <c r="B1932" s="6" t="s">
        <v>7839</v>
      </c>
      <c r="C1932" s="6" t="s">
        <v>151</v>
      </c>
      <c r="D1932" s="6"/>
      <c r="E1932" s="6" t="s">
        <v>8205</v>
      </c>
      <c r="F1932" s="6" t="s">
        <v>2391</v>
      </c>
      <c r="G1932" s="6"/>
      <c r="H1932" s="1"/>
      <c r="I1932" s="5"/>
      <c r="J1932" s="5"/>
      <c r="K1932" s="1"/>
      <c r="L1932" s="5"/>
      <c r="M1932" s="5"/>
      <c r="N1932" s="26"/>
      <c r="O1932" s="1"/>
      <c r="P1932" s="1"/>
      <c r="Q1932" s="1"/>
      <c r="R1932" s="1"/>
      <c r="S1932" s="1"/>
      <c r="T1932" s="1"/>
      <c r="U1932" s="1"/>
      <c r="V1932" s="5"/>
      <c r="W1932" s="5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37">
        <f t="shared" si="89"/>
        <v>0</v>
      </c>
    </row>
    <row r="1933" spans="1:61" hidden="1">
      <c r="A1933" s="6" t="s">
        <v>3111</v>
      </c>
      <c r="B1933" s="6" t="s">
        <v>3112</v>
      </c>
      <c r="C1933" s="6" t="s">
        <v>151</v>
      </c>
      <c r="D1933" s="6"/>
      <c r="E1933" s="6" t="s">
        <v>152</v>
      </c>
      <c r="F1933" s="6" t="s">
        <v>2391</v>
      </c>
      <c r="G1933" s="6"/>
      <c r="H1933" s="1"/>
      <c r="I1933" s="5"/>
      <c r="J1933" s="5"/>
      <c r="K1933" s="1"/>
      <c r="L1933" s="5"/>
      <c r="M1933" s="5"/>
      <c r="N1933" s="26"/>
      <c r="O1933" s="1"/>
      <c r="P1933" s="1"/>
      <c r="Q1933" s="1"/>
      <c r="R1933" s="1"/>
      <c r="S1933" s="1"/>
      <c r="T1933" s="1"/>
      <c r="U1933" s="1"/>
      <c r="V1933" s="5"/>
      <c r="W1933" s="5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37">
        <f t="shared" si="89"/>
        <v>0</v>
      </c>
    </row>
    <row r="1934" spans="1:61" hidden="1">
      <c r="A1934" s="6" t="s">
        <v>6801</v>
      </c>
      <c r="B1934" s="6" t="s">
        <v>6802</v>
      </c>
      <c r="C1934" s="6" t="s">
        <v>151</v>
      </c>
      <c r="D1934" s="6"/>
      <c r="E1934" s="6" t="s">
        <v>8205</v>
      </c>
      <c r="F1934" s="6" t="s">
        <v>2391</v>
      </c>
      <c r="G1934" s="6"/>
      <c r="H1934" s="1"/>
      <c r="I1934" s="5"/>
      <c r="J1934" s="5"/>
      <c r="K1934" s="1"/>
      <c r="L1934" s="5"/>
      <c r="M1934" s="5"/>
      <c r="N1934" s="26"/>
      <c r="O1934" s="1"/>
      <c r="P1934" s="1"/>
      <c r="Q1934" s="1"/>
      <c r="R1934" s="1"/>
      <c r="S1934" s="1"/>
      <c r="T1934" s="1"/>
      <c r="U1934" s="1"/>
      <c r="V1934" s="5"/>
      <c r="W1934" s="5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37">
        <f t="shared" si="89"/>
        <v>0</v>
      </c>
    </row>
    <row r="1935" spans="1:61" hidden="1">
      <c r="A1935" s="6" t="s">
        <v>6803</v>
      </c>
      <c r="B1935" s="6" t="s">
        <v>7840</v>
      </c>
      <c r="C1935" s="6" t="s">
        <v>151</v>
      </c>
      <c r="D1935" s="6"/>
      <c r="E1935" s="6" t="s">
        <v>8211</v>
      </c>
      <c r="F1935" s="6" t="s">
        <v>2391</v>
      </c>
      <c r="G1935" s="6"/>
      <c r="H1935" s="1"/>
      <c r="I1935" s="5"/>
      <c r="J1935" s="5"/>
      <c r="K1935" s="1"/>
      <c r="L1935" s="5"/>
      <c r="M1935" s="5"/>
      <c r="N1935" s="26"/>
      <c r="O1935" s="1"/>
      <c r="P1935" s="1"/>
      <c r="Q1935" s="1"/>
      <c r="R1935" s="1"/>
      <c r="S1935" s="1"/>
      <c r="T1935" s="1"/>
      <c r="U1935" s="1"/>
      <c r="V1935" s="5"/>
      <c r="W1935" s="5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37">
        <f t="shared" si="89"/>
        <v>0</v>
      </c>
    </row>
    <row r="1936" spans="1:61" hidden="1">
      <c r="A1936" s="6" t="s">
        <v>6804</v>
      </c>
      <c r="B1936" s="6" t="s">
        <v>7841</v>
      </c>
      <c r="C1936" s="6" t="s">
        <v>151</v>
      </c>
      <c r="D1936" s="6"/>
      <c r="E1936" s="6" t="s">
        <v>8211</v>
      </c>
      <c r="F1936" s="6" t="s">
        <v>2391</v>
      </c>
      <c r="G1936" s="6"/>
      <c r="H1936" s="1"/>
      <c r="I1936" s="5"/>
      <c r="J1936" s="5"/>
      <c r="K1936" s="1"/>
      <c r="L1936" s="5"/>
      <c r="M1936" s="5"/>
      <c r="N1936" s="26"/>
      <c r="O1936" s="1"/>
      <c r="P1936" s="1"/>
      <c r="Q1936" s="1"/>
      <c r="R1936" s="1"/>
      <c r="S1936" s="1"/>
      <c r="T1936" s="1"/>
      <c r="U1936" s="1"/>
      <c r="V1936" s="5"/>
      <c r="W1936" s="5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37">
        <f t="shared" si="89"/>
        <v>0</v>
      </c>
    </row>
    <row r="1937" spans="1:61" hidden="1">
      <c r="A1937" s="6" t="s">
        <v>6805</v>
      </c>
      <c r="B1937" s="6" t="s">
        <v>6759</v>
      </c>
      <c r="C1937" s="6" t="s">
        <v>151</v>
      </c>
      <c r="D1937" s="6"/>
      <c r="E1937" s="6" t="s">
        <v>8211</v>
      </c>
      <c r="F1937" s="6" t="s">
        <v>2391</v>
      </c>
      <c r="G1937" s="6"/>
      <c r="H1937" s="1"/>
      <c r="I1937" s="5"/>
      <c r="J1937" s="5"/>
      <c r="K1937" s="1"/>
      <c r="L1937" s="5"/>
      <c r="M1937" s="5"/>
      <c r="N1937" s="26"/>
      <c r="O1937" s="1"/>
      <c r="P1937" s="1"/>
      <c r="Q1937" s="1"/>
      <c r="R1937" s="1"/>
      <c r="S1937" s="1"/>
      <c r="T1937" s="1"/>
      <c r="U1937" s="1"/>
      <c r="V1937" s="5"/>
      <c r="W1937" s="5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37">
        <f t="shared" si="89"/>
        <v>0</v>
      </c>
    </row>
    <row r="1938" spans="1:61" hidden="1">
      <c r="A1938" s="6" t="s">
        <v>6806</v>
      </c>
      <c r="B1938" s="6" t="s">
        <v>7842</v>
      </c>
      <c r="C1938" s="6" t="s">
        <v>151</v>
      </c>
      <c r="D1938" s="6"/>
      <c r="E1938" s="6" t="s">
        <v>8205</v>
      </c>
      <c r="F1938" s="6" t="s">
        <v>2391</v>
      </c>
      <c r="G1938" s="6"/>
      <c r="H1938" s="1"/>
      <c r="I1938" s="5"/>
      <c r="J1938" s="5"/>
      <c r="K1938" s="1"/>
      <c r="L1938" s="5"/>
      <c r="M1938" s="5"/>
      <c r="N1938" s="26"/>
      <c r="O1938" s="1"/>
      <c r="P1938" s="1"/>
      <c r="Q1938" s="1"/>
      <c r="R1938" s="1"/>
      <c r="S1938" s="1"/>
      <c r="T1938" s="1"/>
      <c r="U1938" s="1"/>
      <c r="V1938" s="5"/>
      <c r="W1938" s="5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37">
        <f t="shared" si="89"/>
        <v>0</v>
      </c>
    </row>
    <row r="1939" spans="1:61" hidden="1">
      <c r="A1939" s="6" t="s">
        <v>2777</v>
      </c>
      <c r="B1939" s="6" t="s">
        <v>2778</v>
      </c>
      <c r="C1939" s="6" t="s">
        <v>7</v>
      </c>
      <c r="D1939" s="6" t="s">
        <v>18</v>
      </c>
      <c r="E1939" s="6" t="s">
        <v>31</v>
      </c>
      <c r="F1939" s="6" t="s">
        <v>2391</v>
      </c>
      <c r="G1939" s="6"/>
      <c r="H1939" s="1"/>
      <c r="I1939" s="5"/>
      <c r="J1939" s="5"/>
      <c r="K1939" s="1"/>
      <c r="L1939" s="5"/>
      <c r="M1939" s="5"/>
      <c r="N1939" s="26"/>
      <c r="O1939" s="1"/>
      <c r="P1939" s="1"/>
      <c r="Q1939" s="1"/>
      <c r="R1939" s="1"/>
      <c r="S1939" s="1"/>
      <c r="T1939" s="1"/>
      <c r="U1939" s="1"/>
      <c r="V1939" s="5"/>
      <c r="W1939" s="5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37">
        <f t="shared" si="89"/>
        <v>0</v>
      </c>
    </row>
    <row r="1940" spans="1:61" hidden="1">
      <c r="A1940" s="6" t="s">
        <v>2779</v>
      </c>
      <c r="B1940" s="6" t="s">
        <v>2780</v>
      </c>
      <c r="C1940" s="6" t="s">
        <v>7</v>
      </c>
      <c r="D1940" s="6" t="s">
        <v>18</v>
      </c>
      <c r="E1940" s="6" t="s">
        <v>21</v>
      </c>
      <c r="F1940" s="6" t="s">
        <v>2391</v>
      </c>
      <c r="G1940" s="6"/>
      <c r="H1940" s="1"/>
      <c r="I1940" s="5"/>
      <c r="J1940" s="5"/>
      <c r="K1940" s="1"/>
      <c r="L1940" s="5"/>
      <c r="M1940" s="5"/>
      <c r="N1940" s="26"/>
      <c r="O1940" s="1"/>
      <c r="P1940" s="1"/>
      <c r="Q1940" s="1"/>
      <c r="R1940" s="1"/>
      <c r="S1940" s="1"/>
      <c r="T1940" s="1"/>
      <c r="U1940" s="1"/>
      <c r="V1940" s="5"/>
      <c r="W1940" s="5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37">
        <f t="shared" si="89"/>
        <v>0</v>
      </c>
    </row>
    <row r="1941" spans="1:61" hidden="1">
      <c r="A1941" s="6" t="s">
        <v>2781</v>
      </c>
      <c r="B1941" s="6" t="s">
        <v>2782</v>
      </c>
      <c r="C1941" s="6" t="s">
        <v>7</v>
      </c>
      <c r="D1941" s="6" t="s">
        <v>8199</v>
      </c>
      <c r="E1941" s="6" t="s">
        <v>13</v>
      </c>
      <c r="F1941" s="6" t="s">
        <v>2391</v>
      </c>
      <c r="G1941" s="6"/>
      <c r="H1941" s="1"/>
      <c r="I1941" s="5"/>
      <c r="J1941" s="5"/>
      <c r="K1941" s="1"/>
      <c r="L1941" s="5"/>
      <c r="M1941" s="5"/>
      <c r="N1941" s="26"/>
      <c r="O1941" s="1"/>
      <c r="P1941" s="1"/>
      <c r="Q1941" s="1"/>
      <c r="R1941" s="1"/>
      <c r="S1941" s="1"/>
      <c r="T1941" s="1"/>
      <c r="U1941" s="1"/>
      <c r="V1941" s="5"/>
      <c r="W1941" s="5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37">
        <f t="shared" si="89"/>
        <v>0</v>
      </c>
    </row>
    <row r="1942" spans="1:61" hidden="1">
      <c r="A1942" s="6" t="s">
        <v>2783</v>
      </c>
      <c r="B1942" s="6" t="s">
        <v>2784</v>
      </c>
      <c r="C1942" s="6" t="s">
        <v>7</v>
      </c>
      <c r="D1942" s="6" t="s">
        <v>18</v>
      </c>
      <c r="E1942" s="6" t="s">
        <v>13</v>
      </c>
      <c r="F1942" s="6" t="s">
        <v>2391</v>
      </c>
      <c r="G1942" s="6"/>
      <c r="H1942" s="1"/>
      <c r="I1942" s="5"/>
      <c r="J1942" s="5"/>
      <c r="K1942" s="1"/>
      <c r="L1942" s="5"/>
      <c r="M1942" s="5"/>
      <c r="N1942" s="26"/>
      <c r="O1942" s="1"/>
      <c r="P1942" s="1"/>
      <c r="Q1942" s="1"/>
      <c r="R1942" s="1"/>
      <c r="S1942" s="1"/>
      <c r="T1942" s="1"/>
      <c r="U1942" s="1"/>
      <c r="V1942" s="5"/>
      <c r="W1942" s="5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37">
        <f t="shared" si="89"/>
        <v>0</v>
      </c>
    </row>
    <row r="1943" spans="1:61" hidden="1">
      <c r="A1943" s="6" t="s">
        <v>2785</v>
      </c>
      <c r="B1943" s="6" t="s">
        <v>2786</v>
      </c>
      <c r="C1943" s="6" t="s">
        <v>7</v>
      </c>
      <c r="D1943" s="6" t="s">
        <v>18</v>
      </c>
      <c r="E1943" s="6" t="s">
        <v>13</v>
      </c>
      <c r="F1943" s="6" t="s">
        <v>2391</v>
      </c>
      <c r="G1943" s="6"/>
      <c r="H1943" s="1"/>
      <c r="I1943" s="5"/>
      <c r="J1943" s="5"/>
      <c r="K1943" s="1"/>
      <c r="L1943" s="5"/>
      <c r="M1943" s="5"/>
      <c r="N1943" s="26"/>
      <c r="O1943" s="1"/>
      <c r="P1943" s="1"/>
      <c r="Q1943" s="1"/>
      <c r="R1943" s="1"/>
      <c r="S1943" s="1"/>
      <c r="T1943" s="1"/>
      <c r="U1943" s="1"/>
      <c r="V1943" s="5"/>
      <c r="W1943" s="5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37">
        <f t="shared" si="89"/>
        <v>0</v>
      </c>
    </row>
    <row r="1944" spans="1:61" hidden="1">
      <c r="A1944" s="6" t="s">
        <v>2787</v>
      </c>
      <c r="B1944" s="6" t="s">
        <v>2788</v>
      </c>
      <c r="C1944" s="6" t="s">
        <v>7</v>
      </c>
      <c r="D1944" s="6" t="s">
        <v>67</v>
      </c>
      <c r="E1944" s="6" t="s">
        <v>67</v>
      </c>
      <c r="F1944" s="6" t="s">
        <v>2391</v>
      </c>
      <c r="G1944" s="6"/>
      <c r="H1944" s="1"/>
      <c r="I1944" s="5"/>
      <c r="J1944" s="5"/>
      <c r="K1944" s="1"/>
      <c r="L1944" s="5"/>
      <c r="M1944" s="5"/>
      <c r="N1944" s="26"/>
      <c r="O1944" s="1"/>
      <c r="P1944" s="1"/>
      <c r="Q1944" s="1"/>
      <c r="R1944" s="1"/>
      <c r="S1944" s="1"/>
      <c r="T1944" s="1"/>
      <c r="U1944" s="1"/>
      <c r="V1944" s="5"/>
      <c r="W1944" s="5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37">
        <f t="shared" si="89"/>
        <v>0</v>
      </c>
    </row>
    <row r="1945" spans="1:61" hidden="1">
      <c r="A1945" s="6" t="s">
        <v>2789</v>
      </c>
      <c r="B1945" s="6" t="s">
        <v>2790</v>
      </c>
      <c r="C1945" s="6" t="s">
        <v>7</v>
      </c>
      <c r="D1945" s="6" t="s">
        <v>67</v>
      </c>
      <c r="E1945" s="6" t="s">
        <v>67</v>
      </c>
      <c r="F1945" s="6" t="s">
        <v>2391</v>
      </c>
      <c r="G1945" s="6"/>
      <c r="H1945" s="1"/>
      <c r="I1945" s="5"/>
      <c r="J1945" s="5"/>
      <c r="K1945" s="1"/>
      <c r="L1945" s="5"/>
      <c r="M1945" s="5"/>
      <c r="N1945" s="26"/>
      <c r="O1945" s="1"/>
      <c r="P1945" s="1"/>
      <c r="Q1945" s="1"/>
      <c r="R1945" s="1"/>
      <c r="S1945" s="1"/>
      <c r="T1945" s="1"/>
      <c r="U1945" s="1"/>
      <c r="V1945" s="5"/>
      <c r="W1945" s="5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37">
        <f t="shared" si="89"/>
        <v>0</v>
      </c>
    </row>
    <row r="1946" spans="1:61" hidden="1">
      <c r="A1946" s="6" t="s">
        <v>7352</v>
      </c>
      <c r="B1946" s="6" t="s">
        <v>7843</v>
      </c>
      <c r="C1946" s="6" t="s">
        <v>151</v>
      </c>
      <c r="D1946" s="6"/>
      <c r="E1946" s="6" t="s">
        <v>8218</v>
      </c>
      <c r="F1946" s="6" t="s">
        <v>2391</v>
      </c>
      <c r="G1946" s="6"/>
      <c r="H1946" s="1"/>
      <c r="I1946" s="5"/>
      <c r="J1946" s="5"/>
      <c r="K1946" s="1"/>
      <c r="L1946" s="5"/>
      <c r="M1946" s="5"/>
      <c r="N1946" s="26"/>
      <c r="O1946" s="1"/>
      <c r="P1946" s="1"/>
      <c r="Q1946" s="1"/>
      <c r="R1946" s="1"/>
      <c r="S1946" s="1"/>
      <c r="T1946" s="1"/>
      <c r="U1946" s="1"/>
      <c r="V1946" s="5"/>
      <c r="W1946" s="5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37">
        <f t="shared" si="89"/>
        <v>0</v>
      </c>
    </row>
    <row r="1947" spans="1:61" hidden="1">
      <c r="A1947" s="6" t="s">
        <v>3113</v>
      </c>
      <c r="B1947" s="6" t="s">
        <v>3114</v>
      </c>
      <c r="C1947" s="6" t="s">
        <v>151</v>
      </c>
      <c r="D1947" s="6"/>
      <c r="E1947" s="6" t="s">
        <v>152</v>
      </c>
      <c r="F1947" s="6" t="s">
        <v>2391</v>
      </c>
      <c r="G1947" s="6"/>
      <c r="H1947" s="1"/>
      <c r="I1947" s="5"/>
      <c r="J1947" s="5"/>
      <c r="K1947" s="1"/>
      <c r="L1947" s="5"/>
      <c r="M1947" s="5"/>
      <c r="N1947" s="26"/>
      <c r="O1947" s="1"/>
      <c r="P1947" s="1"/>
      <c r="Q1947" s="1"/>
      <c r="R1947" s="1"/>
      <c r="S1947" s="1"/>
      <c r="T1947" s="1"/>
      <c r="U1947" s="1"/>
      <c r="V1947" s="5"/>
      <c r="W1947" s="5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37">
        <f t="shared" si="89"/>
        <v>0</v>
      </c>
    </row>
    <row r="1948" spans="1:61" hidden="1">
      <c r="A1948" s="6" t="s">
        <v>2791</v>
      </c>
      <c r="B1948" s="6" t="s">
        <v>2792</v>
      </c>
      <c r="C1948" s="6" t="s">
        <v>7</v>
      </c>
      <c r="D1948" s="6" t="s">
        <v>67</v>
      </c>
      <c r="E1948" s="6" t="s">
        <v>67</v>
      </c>
      <c r="F1948" s="6" t="s">
        <v>2391</v>
      </c>
      <c r="G1948" s="6"/>
      <c r="H1948" s="1"/>
      <c r="I1948" s="5"/>
      <c r="J1948" s="5"/>
      <c r="K1948" s="1"/>
      <c r="L1948" s="5"/>
      <c r="M1948" s="5"/>
      <c r="N1948" s="26"/>
      <c r="O1948" s="1"/>
      <c r="P1948" s="1"/>
      <c r="Q1948" s="1"/>
      <c r="R1948" s="1"/>
      <c r="S1948" s="1"/>
      <c r="T1948" s="1"/>
      <c r="U1948" s="1"/>
      <c r="V1948" s="5"/>
      <c r="W1948" s="5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37">
        <f t="shared" si="89"/>
        <v>0</v>
      </c>
    </row>
    <row r="1949" spans="1:61" hidden="1">
      <c r="A1949" s="6" t="s">
        <v>2793</v>
      </c>
      <c r="B1949" s="6" t="s">
        <v>2794</v>
      </c>
      <c r="C1949" s="6" t="s">
        <v>7</v>
      </c>
      <c r="D1949" s="6" t="s">
        <v>67</v>
      </c>
      <c r="E1949" s="6" t="s">
        <v>67</v>
      </c>
      <c r="F1949" s="6" t="s">
        <v>2391</v>
      </c>
      <c r="G1949" s="6"/>
      <c r="H1949" s="1"/>
      <c r="I1949" s="5"/>
      <c r="J1949" s="5"/>
      <c r="K1949" s="1"/>
      <c r="L1949" s="5"/>
      <c r="M1949" s="5"/>
      <c r="N1949" s="26"/>
      <c r="O1949" s="1"/>
      <c r="P1949" s="1"/>
      <c r="Q1949" s="1"/>
      <c r="R1949" s="1"/>
      <c r="S1949" s="1"/>
      <c r="T1949" s="1"/>
      <c r="U1949" s="1"/>
      <c r="V1949" s="5"/>
      <c r="W1949" s="5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37">
        <f t="shared" si="89"/>
        <v>0</v>
      </c>
    </row>
    <row r="1950" spans="1:61">
      <c r="A1950" s="7" t="s">
        <v>3115</v>
      </c>
      <c r="B1950" s="7" t="s">
        <v>3116</v>
      </c>
      <c r="C1950" s="7" t="s">
        <v>151</v>
      </c>
      <c r="D1950" s="7"/>
      <c r="E1950" s="7" t="s">
        <v>152</v>
      </c>
      <c r="F1950" s="7" t="s">
        <v>2391</v>
      </c>
      <c r="G1950" s="25"/>
      <c r="H1950" s="1"/>
      <c r="I1950" s="5"/>
      <c r="J1950" s="5"/>
      <c r="K1950" s="1"/>
      <c r="L1950" s="5"/>
      <c r="M1950" s="5"/>
      <c r="N1950" s="26"/>
      <c r="O1950" s="1"/>
      <c r="P1950" s="1"/>
      <c r="Q1950" s="1">
        <v>7306.3345400598491</v>
      </c>
      <c r="R1950" s="1"/>
      <c r="S1950" s="1"/>
      <c r="T1950" s="1"/>
      <c r="U1950" s="1"/>
      <c r="V1950" s="5"/>
      <c r="W1950" s="5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37">
        <f>BH1950+BG1950+BF1950+BE1950+BD1950+BB1950+BA1950+AZ1950+AY1950+AX1950+AW1950+AV1950+AU1950+AT1950+AS1950+AR1950+AQ1950+AP1950+AO1950+AN1950+AM1950+AL1950+AK1950+AJ1950+AI1950+AH1950+AG1950+AF1950+AE1950+AD1950+AC1950+AB1950+BC1950+AA1950+Z1950+Y1950+X1950+U1950+T1950+S1950+R1950+Q1950+P1950+O1950+N1950+M1950+L1950+K1950+J1950+I1950+H1950+G1950</f>
        <v>7306.3345400598491</v>
      </c>
    </row>
    <row r="1951" spans="1:61" hidden="1">
      <c r="A1951" s="6" t="s">
        <v>2795</v>
      </c>
      <c r="B1951" s="6" t="s">
        <v>2796</v>
      </c>
      <c r="C1951" s="6" t="s">
        <v>7</v>
      </c>
      <c r="D1951" s="6" t="s">
        <v>67</v>
      </c>
      <c r="E1951" s="6" t="s">
        <v>67</v>
      </c>
      <c r="F1951" s="6" t="s">
        <v>2391</v>
      </c>
      <c r="G1951" s="6"/>
      <c r="H1951" s="1"/>
      <c r="I1951" s="5"/>
      <c r="J1951" s="5"/>
      <c r="K1951" s="1"/>
      <c r="L1951" s="5"/>
      <c r="M1951" s="5"/>
      <c r="N1951" s="26"/>
      <c r="O1951" s="1"/>
      <c r="P1951" s="1"/>
      <c r="Q1951" s="1"/>
      <c r="R1951" s="1"/>
      <c r="S1951" s="1"/>
      <c r="T1951" s="1"/>
      <c r="U1951" s="1"/>
      <c r="V1951" s="5"/>
      <c r="W1951" s="5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37">
        <f>BH1951+BG1951+BF1951+BE1951+BD1951+BB1951+BA1951+AZ1951+AY1951+AX1951+AW1951+AV1951+AU1951+AT1951+AS1951+AR1951+AQ1951+AP1951+AO1951+AN1951+AM1951+AL1951+AK1951+AJ1951+AI1951+AH1951+AG1951+AF1951+AE1951+AD1951+AC1951+AB1951+BC1951+AA1951+Z1951+Y1951+X1951+U1951+T1951+S1951+R1951+Q1951+P1951+O1951+N1951+M1951+L1951+K1951+J1951+I1951+H1951</f>
        <v>0</v>
      </c>
    </row>
    <row r="1952" spans="1:61" hidden="1">
      <c r="A1952" s="6" t="s">
        <v>3117</v>
      </c>
      <c r="B1952" s="6" t="s">
        <v>3114</v>
      </c>
      <c r="C1952" s="6" t="s">
        <v>151</v>
      </c>
      <c r="D1952" s="6"/>
      <c r="E1952" s="6" t="s">
        <v>152</v>
      </c>
      <c r="F1952" s="6" t="s">
        <v>2391</v>
      </c>
      <c r="G1952" s="6"/>
      <c r="H1952" s="1"/>
      <c r="I1952" s="5"/>
      <c r="J1952" s="5"/>
      <c r="K1952" s="1"/>
      <c r="L1952" s="5"/>
      <c r="M1952" s="5"/>
      <c r="N1952" s="26"/>
      <c r="O1952" s="1"/>
      <c r="P1952" s="1"/>
      <c r="Q1952" s="1"/>
      <c r="R1952" s="1"/>
      <c r="S1952" s="1"/>
      <c r="T1952" s="1"/>
      <c r="U1952" s="1"/>
      <c r="V1952" s="5"/>
      <c r="W1952" s="5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37">
        <f>BH1952+BG1952+BF1952+BE1952+BD1952+BB1952+BA1952+AZ1952+AY1952+AX1952+AW1952+AV1952+AU1952+AT1952+AS1952+AR1952+AQ1952+AP1952+AO1952+AN1952+AM1952+AL1952+AK1952+AJ1952+AI1952+AH1952+AG1952+AF1952+AE1952+AD1952+AC1952+AB1952+BC1952+AA1952+Z1952+Y1952+X1952+U1952+T1952+S1952+R1952+Q1952+P1952+O1952+N1952+M1952+L1952+K1952+J1952+I1952+H1952</f>
        <v>0</v>
      </c>
    </row>
    <row r="1953" spans="1:61" hidden="1">
      <c r="A1953" s="6" t="s">
        <v>3118</v>
      </c>
      <c r="B1953" s="6" t="s">
        <v>3119</v>
      </c>
      <c r="C1953" s="6" t="s">
        <v>151</v>
      </c>
      <c r="D1953" s="6"/>
      <c r="E1953" s="6" t="s">
        <v>152</v>
      </c>
      <c r="F1953" s="6" t="s">
        <v>2391</v>
      </c>
      <c r="G1953" s="6"/>
      <c r="H1953" s="1"/>
      <c r="I1953" s="5"/>
      <c r="J1953" s="5"/>
      <c r="K1953" s="1"/>
      <c r="L1953" s="5"/>
      <c r="M1953" s="5"/>
      <c r="N1953" s="26"/>
      <c r="O1953" s="1"/>
      <c r="P1953" s="1"/>
      <c r="Q1953" s="1"/>
      <c r="R1953" s="1"/>
      <c r="S1953" s="1"/>
      <c r="T1953" s="1"/>
      <c r="U1953" s="1"/>
      <c r="V1953" s="5"/>
      <c r="W1953" s="5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37">
        <f>BH1953+BG1953+BF1953+BE1953+BD1953+BB1953+BA1953+AZ1953+AY1953+AX1953+AW1953+AV1953+AU1953+AT1953+AS1953+AR1953+AQ1953+AP1953+AO1953+AN1953+AM1953+AL1953+AK1953+AJ1953+AI1953+AH1953+AG1953+AF1953+AE1953+AD1953+AC1953+AB1953+BC1953+AA1953+Z1953+Y1953+X1953+U1953+T1953+S1953+R1953+Q1953+P1953+O1953+N1953+M1953+L1953+K1953+J1953+I1953+H1953</f>
        <v>0</v>
      </c>
    </row>
    <row r="1954" spans="1:61" hidden="1">
      <c r="A1954" s="6" t="s">
        <v>7234</v>
      </c>
      <c r="B1954" s="6" t="s">
        <v>7434</v>
      </c>
      <c r="C1954" s="6" t="s">
        <v>7</v>
      </c>
      <c r="D1954" s="6" t="s">
        <v>8199</v>
      </c>
      <c r="E1954" s="6" t="s">
        <v>8215</v>
      </c>
      <c r="F1954" s="6" t="s">
        <v>8231</v>
      </c>
      <c r="G1954" s="6"/>
      <c r="H1954" s="1"/>
      <c r="I1954" s="5"/>
      <c r="J1954" s="5"/>
      <c r="K1954" s="1"/>
      <c r="L1954" s="5"/>
      <c r="M1954" s="5"/>
      <c r="N1954" s="26"/>
      <c r="O1954" s="1"/>
      <c r="P1954" s="1"/>
      <c r="Q1954" s="1"/>
      <c r="R1954" s="1"/>
      <c r="S1954" s="1"/>
      <c r="T1954" s="1"/>
      <c r="U1954" s="1"/>
      <c r="V1954" s="5"/>
      <c r="W1954" s="5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37">
        <f>BH1954+BG1954+BF1954+BE1954+BD1954+BB1954+BA1954+AZ1954+AY1954+AX1954+AW1954+AV1954+AU1954+AT1954+AS1954+AR1954+AQ1954+AP1954+AO1954+AN1954+AM1954+AL1954+AK1954+AJ1954+AI1954+AH1954+AG1954+AF1954+AE1954+AD1954+AC1954+AB1954+BC1954+AA1954+Z1954+Y1954+X1954+U1954+T1954+S1954+R1954+Q1954+P1954+O1954+N1954+M1954+L1954+K1954+J1954+I1954+H1954</f>
        <v>0</v>
      </c>
    </row>
    <row r="1955" spans="1:61" hidden="1">
      <c r="A1955" s="6" t="s">
        <v>4544</v>
      </c>
      <c r="B1955" s="6" t="s">
        <v>4545</v>
      </c>
      <c r="C1955" s="6" t="s">
        <v>151</v>
      </c>
      <c r="D1955" s="6"/>
      <c r="E1955" s="6" t="s">
        <v>152</v>
      </c>
      <c r="F1955" s="6" t="s">
        <v>8231</v>
      </c>
      <c r="G1955" s="6"/>
      <c r="H1955" s="1"/>
      <c r="I1955" s="5"/>
      <c r="J1955" s="5"/>
      <c r="K1955" s="1"/>
      <c r="L1955" s="5"/>
      <c r="M1955" s="5"/>
      <c r="N1955" s="26"/>
      <c r="O1955" s="1"/>
      <c r="P1955" s="1"/>
      <c r="Q1955" s="1"/>
      <c r="R1955" s="1"/>
      <c r="S1955" s="1"/>
      <c r="T1955" s="1"/>
      <c r="U1955" s="1"/>
      <c r="V1955" s="5"/>
      <c r="W1955" s="5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37">
        <f>BH1955+BG1955+BF1955+BE1955+BD1955+BB1955+BA1955+AZ1955+AY1955+AX1955+AW1955+AV1955+AU1955+AT1955+AS1955+AR1955+AQ1955+AP1955+AO1955+AN1955+AM1955+AL1955+AK1955+AJ1955+AI1955+AH1955+AG1955+AF1955+AE1955+AD1955+AC1955+AB1955+BC1955+AA1955+Z1955+Y1955+X1955+U1955+T1955+S1955+R1955+Q1955+P1955+O1955+N1955+M1955+L1955+K1955+J1955+I1955+H1955</f>
        <v>0</v>
      </c>
    </row>
    <row r="1956" spans="1:61">
      <c r="A1956" s="7" t="s">
        <v>4526</v>
      </c>
      <c r="B1956" s="7" t="s">
        <v>4527</v>
      </c>
      <c r="C1956" s="7" t="s">
        <v>7</v>
      </c>
      <c r="D1956" s="7" t="s">
        <v>8199</v>
      </c>
      <c r="E1956" s="7" t="s">
        <v>21</v>
      </c>
      <c r="F1956" s="7" t="s">
        <v>8231</v>
      </c>
      <c r="G1956" s="25"/>
      <c r="H1956" s="1"/>
      <c r="I1956" s="5"/>
      <c r="J1956" s="5"/>
      <c r="K1956" s="1"/>
      <c r="L1956" s="5"/>
      <c r="M1956" s="5"/>
      <c r="N1956" s="26"/>
      <c r="O1956" s="1">
        <v>530.05614015143919</v>
      </c>
      <c r="P1956" s="1"/>
      <c r="Q1956" s="1"/>
      <c r="R1956" s="1"/>
      <c r="S1956" s="1"/>
      <c r="T1956" s="1"/>
      <c r="U1956" s="1"/>
      <c r="V1956" s="5"/>
      <c r="W1956" s="5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37">
        <f>BH1956+BG1956+BF1956+BE1956+BD1956+BB1956+BA1956+AZ1956+AY1956+AX1956+AW1956+AV1956+AU1956+AT1956+AS1956+AR1956+AQ1956+AP1956+AO1956+AN1956+AM1956+AL1956+AK1956+AJ1956+AI1956+AH1956+AG1956+AF1956+AE1956+AD1956+AC1956+AB1956+BC1956+AA1956+Z1956+Y1956+X1956+U1956+T1956+S1956+R1956+Q1956+P1956+O1956+N1956+M1956+L1956+K1956+J1956+I1956+H1956+G1956</f>
        <v>530.05614015143919</v>
      </c>
    </row>
    <row r="1957" spans="1:61" hidden="1">
      <c r="A1957" s="6" t="s">
        <v>4546</v>
      </c>
      <c r="B1957" s="6" t="s">
        <v>4547</v>
      </c>
      <c r="C1957" s="6" t="s">
        <v>151</v>
      </c>
      <c r="D1957" s="6"/>
      <c r="E1957" s="6" t="s">
        <v>152</v>
      </c>
      <c r="F1957" s="6" t="s">
        <v>8231</v>
      </c>
      <c r="G1957" s="6"/>
      <c r="H1957" s="1"/>
      <c r="I1957" s="5"/>
      <c r="J1957" s="5"/>
      <c r="K1957" s="1"/>
      <c r="L1957" s="5"/>
      <c r="M1957" s="5"/>
      <c r="N1957" s="26"/>
      <c r="O1957" s="1"/>
      <c r="P1957" s="1"/>
      <c r="Q1957" s="1"/>
      <c r="R1957" s="1"/>
      <c r="S1957" s="1"/>
      <c r="T1957" s="1"/>
      <c r="U1957" s="1"/>
      <c r="V1957" s="5"/>
      <c r="W1957" s="5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37">
        <f t="shared" ref="BI1957:BI1990" si="90">BH1957+BG1957+BF1957+BE1957+BD1957+BB1957+BA1957+AZ1957+AY1957+AX1957+AW1957+AV1957+AU1957+AT1957+AS1957+AR1957+AQ1957+AP1957+AO1957+AN1957+AM1957+AL1957+AK1957+AJ1957+AI1957+AH1957+AG1957+AF1957+AE1957+AD1957+AC1957+AB1957+BC1957+AA1957+Z1957+Y1957+X1957+U1957+T1957+S1957+R1957+Q1957+P1957+O1957+N1957+M1957+L1957+K1957+J1957+I1957+H1957</f>
        <v>0</v>
      </c>
    </row>
    <row r="1958" spans="1:61" hidden="1">
      <c r="A1958" s="6" t="s">
        <v>4548</v>
      </c>
      <c r="B1958" s="6" t="s">
        <v>4549</v>
      </c>
      <c r="C1958" s="6" t="s">
        <v>151</v>
      </c>
      <c r="D1958" s="6"/>
      <c r="E1958" s="6" t="s">
        <v>152</v>
      </c>
      <c r="F1958" s="6" t="s">
        <v>8231</v>
      </c>
      <c r="G1958" s="6"/>
      <c r="H1958" s="1"/>
      <c r="I1958" s="5"/>
      <c r="J1958" s="5"/>
      <c r="K1958" s="1"/>
      <c r="L1958" s="5"/>
      <c r="M1958" s="5"/>
      <c r="N1958" s="26"/>
      <c r="O1958" s="1"/>
      <c r="P1958" s="1"/>
      <c r="Q1958" s="1"/>
      <c r="R1958" s="1"/>
      <c r="S1958" s="1"/>
      <c r="T1958" s="1"/>
      <c r="U1958" s="1"/>
      <c r="V1958" s="5"/>
      <c r="W1958" s="5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37">
        <f t="shared" si="90"/>
        <v>0</v>
      </c>
    </row>
    <row r="1959" spans="1:61" hidden="1">
      <c r="A1959" s="6" t="s">
        <v>4550</v>
      </c>
      <c r="B1959" s="6" t="s">
        <v>4551</v>
      </c>
      <c r="C1959" s="6" t="s">
        <v>151</v>
      </c>
      <c r="D1959" s="6"/>
      <c r="E1959" s="6" t="s">
        <v>152</v>
      </c>
      <c r="F1959" s="6" t="s">
        <v>8231</v>
      </c>
      <c r="G1959" s="6"/>
      <c r="H1959" s="1"/>
      <c r="I1959" s="5"/>
      <c r="J1959" s="5"/>
      <c r="K1959" s="1"/>
      <c r="L1959" s="5"/>
      <c r="M1959" s="5"/>
      <c r="N1959" s="26"/>
      <c r="O1959" s="1"/>
      <c r="P1959" s="1"/>
      <c r="Q1959" s="1"/>
      <c r="R1959" s="1"/>
      <c r="S1959" s="1"/>
      <c r="T1959" s="1"/>
      <c r="U1959" s="1"/>
      <c r="V1959" s="5"/>
      <c r="W1959" s="5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37">
        <f t="shared" si="90"/>
        <v>0</v>
      </c>
    </row>
    <row r="1960" spans="1:61" hidden="1">
      <c r="A1960" s="6" t="s">
        <v>4552</v>
      </c>
      <c r="B1960" s="6" t="s">
        <v>4553</v>
      </c>
      <c r="C1960" s="6" t="s">
        <v>151</v>
      </c>
      <c r="D1960" s="6"/>
      <c r="E1960" s="6" t="s">
        <v>152</v>
      </c>
      <c r="F1960" s="6" t="s">
        <v>8231</v>
      </c>
      <c r="G1960" s="6"/>
      <c r="H1960" s="1"/>
      <c r="I1960" s="5"/>
      <c r="J1960" s="5"/>
      <c r="K1960" s="1"/>
      <c r="L1960" s="5"/>
      <c r="M1960" s="5"/>
      <c r="N1960" s="26"/>
      <c r="O1960" s="1"/>
      <c r="P1960" s="1"/>
      <c r="Q1960" s="1"/>
      <c r="R1960" s="1"/>
      <c r="S1960" s="1"/>
      <c r="T1960" s="1"/>
      <c r="U1960" s="1"/>
      <c r="V1960" s="5"/>
      <c r="W1960" s="5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37">
        <f t="shared" si="90"/>
        <v>0</v>
      </c>
    </row>
    <row r="1961" spans="1:61" hidden="1">
      <c r="A1961" s="6" t="s">
        <v>4554</v>
      </c>
      <c r="B1961" s="6" t="s">
        <v>4555</v>
      </c>
      <c r="C1961" s="6" t="s">
        <v>151</v>
      </c>
      <c r="D1961" s="6"/>
      <c r="E1961" s="6" t="s">
        <v>152</v>
      </c>
      <c r="F1961" s="6" t="s">
        <v>8231</v>
      </c>
      <c r="G1961" s="6"/>
      <c r="H1961" s="1"/>
      <c r="I1961" s="5"/>
      <c r="J1961" s="5"/>
      <c r="K1961" s="1"/>
      <c r="L1961" s="5"/>
      <c r="M1961" s="5"/>
      <c r="N1961" s="26"/>
      <c r="O1961" s="1"/>
      <c r="P1961" s="1"/>
      <c r="Q1961" s="1"/>
      <c r="R1961" s="1"/>
      <c r="S1961" s="1"/>
      <c r="T1961" s="1"/>
      <c r="U1961" s="1"/>
      <c r="V1961" s="5"/>
      <c r="W1961" s="5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37">
        <f t="shared" si="90"/>
        <v>0</v>
      </c>
    </row>
    <row r="1962" spans="1:61" hidden="1">
      <c r="A1962" s="6" t="s">
        <v>4556</v>
      </c>
      <c r="B1962" s="6" t="s">
        <v>4557</v>
      </c>
      <c r="C1962" s="6" t="s">
        <v>151</v>
      </c>
      <c r="D1962" s="6"/>
      <c r="E1962" s="6" t="s">
        <v>152</v>
      </c>
      <c r="F1962" s="6" t="s">
        <v>8231</v>
      </c>
      <c r="G1962" s="6"/>
      <c r="H1962" s="1"/>
      <c r="I1962" s="5"/>
      <c r="J1962" s="5"/>
      <c r="K1962" s="1"/>
      <c r="L1962" s="5"/>
      <c r="M1962" s="5"/>
      <c r="N1962" s="26"/>
      <c r="O1962" s="1"/>
      <c r="P1962" s="1"/>
      <c r="Q1962" s="1"/>
      <c r="R1962" s="1"/>
      <c r="S1962" s="1"/>
      <c r="T1962" s="1"/>
      <c r="U1962" s="1"/>
      <c r="V1962" s="5"/>
      <c r="W1962" s="5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37">
        <f t="shared" si="90"/>
        <v>0</v>
      </c>
    </row>
    <row r="1963" spans="1:61" hidden="1">
      <c r="A1963" s="6" t="s">
        <v>4558</v>
      </c>
      <c r="B1963" s="6" t="s">
        <v>4559</v>
      </c>
      <c r="C1963" s="6" t="s">
        <v>151</v>
      </c>
      <c r="D1963" s="6"/>
      <c r="E1963" s="6" t="s">
        <v>152</v>
      </c>
      <c r="F1963" s="6" t="s">
        <v>8231</v>
      </c>
      <c r="G1963" s="6"/>
      <c r="H1963" s="1"/>
      <c r="I1963" s="5"/>
      <c r="J1963" s="5"/>
      <c r="K1963" s="1"/>
      <c r="L1963" s="5"/>
      <c r="M1963" s="5"/>
      <c r="N1963" s="26"/>
      <c r="O1963" s="1"/>
      <c r="P1963" s="1"/>
      <c r="Q1963" s="1"/>
      <c r="R1963" s="1"/>
      <c r="S1963" s="1"/>
      <c r="T1963" s="1"/>
      <c r="U1963" s="1"/>
      <c r="V1963" s="5"/>
      <c r="W1963" s="5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37">
        <f t="shared" si="90"/>
        <v>0</v>
      </c>
    </row>
    <row r="1964" spans="1:61" hidden="1">
      <c r="A1964" s="6" t="s">
        <v>4560</v>
      </c>
      <c r="B1964" s="6" t="s">
        <v>4561</v>
      </c>
      <c r="C1964" s="6" t="s">
        <v>151</v>
      </c>
      <c r="D1964" s="6"/>
      <c r="E1964" s="6" t="s">
        <v>152</v>
      </c>
      <c r="F1964" s="6" t="s">
        <v>8231</v>
      </c>
      <c r="G1964" s="6"/>
      <c r="H1964" s="1"/>
      <c r="I1964" s="5"/>
      <c r="J1964" s="5"/>
      <c r="K1964" s="1"/>
      <c r="L1964" s="5"/>
      <c r="M1964" s="5"/>
      <c r="N1964" s="26"/>
      <c r="O1964" s="1"/>
      <c r="P1964" s="1"/>
      <c r="Q1964" s="1"/>
      <c r="R1964" s="1"/>
      <c r="S1964" s="1"/>
      <c r="T1964" s="1"/>
      <c r="U1964" s="1"/>
      <c r="V1964" s="5"/>
      <c r="W1964" s="5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37">
        <f t="shared" si="90"/>
        <v>0</v>
      </c>
    </row>
    <row r="1965" spans="1:61" hidden="1">
      <c r="A1965" s="6" t="s">
        <v>4562</v>
      </c>
      <c r="B1965" s="6" t="s">
        <v>4563</v>
      </c>
      <c r="C1965" s="6" t="s">
        <v>151</v>
      </c>
      <c r="D1965" s="6"/>
      <c r="E1965" s="6" t="s">
        <v>152</v>
      </c>
      <c r="F1965" s="6" t="s">
        <v>8231</v>
      </c>
      <c r="G1965" s="6"/>
      <c r="H1965" s="1"/>
      <c r="I1965" s="5"/>
      <c r="J1965" s="5"/>
      <c r="K1965" s="1"/>
      <c r="L1965" s="5"/>
      <c r="M1965" s="5"/>
      <c r="N1965" s="26"/>
      <c r="O1965" s="1"/>
      <c r="P1965" s="1"/>
      <c r="Q1965" s="1"/>
      <c r="R1965" s="1"/>
      <c r="S1965" s="1"/>
      <c r="T1965" s="1"/>
      <c r="U1965" s="1"/>
      <c r="V1965" s="5"/>
      <c r="W1965" s="5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37">
        <f t="shared" si="90"/>
        <v>0</v>
      </c>
    </row>
    <row r="1966" spans="1:61" hidden="1">
      <c r="A1966" s="6" t="s">
        <v>4564</v>
      </c>
      <c r="B1966" s="6" t="s">
        <v>4565</v>
      </c>
      <c r="C1966" s="6" t="s">
        <v>151</v>
      </c>
      <c r="D1966" s="6"/>
      <c r="E1966" s="6" t="s">
        <v>152</v>
      </c>
      <c r="F1966" s="6" t="s">
        <v>8231</v>
      </c>
      <c r="G1966" s="6"/>
      <c r="H1966" s="1"/>
      <c r="I1966" s="5"/>
      <c r="J1966" s="5"/>
      <c r="K1966" s="1"/>
      <c r="L1966" s="5"/>
      <c r="M1966" s="5"/>
      <c r="N1966" s="26"/>
      <c r="O1966" s="1"/>
      <c r="P1966" s="1"/>
      <c r="Q1966" s="1"/>
      <c r="R1966" s="1"/>
      <c r="S1966" s="1"/>
      <c r="T1966" s="1"/>
      <c r="U1966" s="1"/>
      <c r="V1966" s="5"/>
      <c r="W1966" s="5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37">
        <f t="shared" si="90"/>
        <v>0</v>
      </c>
    </row>
    <row r="1967" spans="1:61" hidden="1">
      <c r="A1967" s="6" t="s">
        <v>4566</v>
      </c>
      <c r="B1967" s="6" t="s">
        <v>4567</v>
      </c>
      <c r="C1967" s="6" t="s">
        <v>151</v>
      </c>
      <c r="D1967" s="6"/>
      <c r="E1967" s="6" t="s">
        <v>152</v>
      </c>
      <c r="F1967" s="6" t="s">
        <v>8231</v>
      </c>
      <c r="G1967" s="6"/>
      <c r="H1967" s="1"/>
      <c r="I1967" s="5"/>
      <c r="J1967" s="5"/>
      <c r="K1967" s="1"/>
      <c r="L1967" s="5"/>
      <c r="M1967" s="5"/>
      <c r="N1967" s="26"/>
      <c r="O1967" s="1"/>
      <c r="P1967" s="1"/>
      <c r="Q1967" s="1"/>
      <c r="R1967" s="1"/>
      <c r="S1967" s="1"/>
      <c r="T1967" s="1"/>
      <c r="U1967" s="1"/>
      <c r="V1967" s="5"/>
      <c r="W1967" s="5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37">
        <f t="shared" si="90"/>
        <v>0</v>
      </c>
    </row>
    <row r="1968" spans="1:61" hidden="1">
      <c r="A1968" s="6" t="s">
        <v>4568</v>
      </c>
      <c r="B1968" s="6" t="s">
        <v>4569</v>
      </c>
      <c r="C1968" s="6" t="s">
        <v>151</v>
      </c>
      <c r="D1968" s="6"/>
      <c r="E1968" s="6" t="s">
        <v>152</v>
      </c>
      <c r="F1968" s="6" t="s">
        <v>8231</v>
      </c>
      <c r="G1968" s="6"/>
      <c r="H1968" s="1"/>
      <c r="I1968" s="5"/>
      <c r="J1968" s="5"/>
      <c r="K1968" s="1"/>
      <c r="L1968" s="5"/>
      <c r="M1968" s="5"/>
      <c r="N1968" s="26"/>
      <c r="O1968" s="1"/>
      <c r="P1968" s="1"/>
      <c r="Q1968" s="1"/>
      <c r="R1968" s="1"/>
      <c r="S1968" s="1"/>
      <c r="T1968" s="1"/>
      <c r="U1968" s="1"/>
      <c r="V1968" s="5"/>
      <c r="W1968" s="5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37">
        <f t="shared" si="90"/>
        <v>0</v>
      </c>
    </row>
    <row r="1969" spans="1:61" hidden="1">
      <c r="A1969" s="6" t="s">
        <v>6956</v>
      </c>
      <c r="B1969" s="6" t="s">
        <v>7844</v>
      </c>
      <c r="C1969" s="6" t="s">
        <v>151</v>
      </c>
      <c r="D1969" s="6"/>
      <c r="E1969" s="6" t="s">
        <v>8205</v>
      </c>
      <c r="F1969" s="6" t="s">
        <v>8231</v>
      </c>
      <c r="G1969" s="6"/>
      <c r="H1969" s="1"/>
      <c r="I1969" s="5"/>
      <c r="J1969" s="5"/>
      <c r="K1969" s="1"/>
      <c r="L1969" s="5"/>
      <c r="M1969" s="5"/>
      <c r="N1969" s="26"/>
      <c r="O1969" s="1"/>
      <c r="P1969" s="1"/>
      <c r="Q1969" s="1"/>
      <c r="R1969" s="1"/>
      <c r="S1969" s="1"/>
      <c r="T1969" s="1"/>
      <c r="U1969" s="1"/>
      <c r="V1969" s="5"/>
      <c r="W1969" s="5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37">
        <f t="shared" si="90"/>
        <v>0</v>
      </c>
    </row>
    <row r="1970" spans="1:61" hidden="1">
      <c r="A1970" s="6" t="s">
        <v>6957</v>
      </c>
      <c r="B1970" s="6" t="s">
        <v>7845</v>
      </c>
      <c r="C1970" s="6" t="s">
        <v>151</v>
      </c>
      <c r="D1970" s="6"/>
      <c r="E1970" s="6" t="s">
        <v>8205</v>
      </c>
      <c r="F1970" s="6" t="s">
        <v>8231</v>
      </c>
      <c r="G1970" s="6"/>
      <c r="H1970" s="1"/>
      <c r="I1970" s="5"/>
      <c r="J1970" s="5"/>
      <c r="K1970" s="1"/>
      <c r="L1970" s="5"/>
      <c r="M1970" s="5"/>
      <c r="N1970" s="26"/>
      <c r="O1970" s="1"/>
      <c r="P1970" s="1"/>
      <c r="Q1970" s="1"/>
      <c r="R1970" s="1"/>
      <c r="S1970" s="1"/>
      <c r="T1970" s="1"/>
      <c r="U1970" s="1"/>
      <c r="V1970" s="5"/>
      <c r="W1970" s="5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37">
        <f t="shared" si="90"/>
        <v>0</v>
      </c>
    </row>
    <row r="1971" spans="1:61" hidden="1">
      <c r="A1971" s="6" t="s">
        <v>6958</v>
      </c>
      <c r="B1971" s="6" t="s">
        <v>7846</v>
      </c>
      <c r="C1971" s="6" t="s">
        <v>151</v>
      </c>
      <c r="D1971" s="6"/>
      <c r="E1971" s="6" t="s">
        <v>8205</v>
      </c>
      <c r="F1971" s="6" t="s">
        <v>8231</v>
      </c>
      <c r="G1971" s="6"/>
      <c r="H1971" s="1"/>
      <c r="I1971" s="5"/>
      <c r="J1971" s="5"/>
      <c r="K1971" s="1"/>
      <c r="L1971" s="5"/>
      <c r="M1971" s="5"/>
      <c r="N1971" s="26"/>
      <c r="O1971" s="1"/>
      <c r="P1971" s="1"/>
      <c r="Q1971" s="1"/>
      <c r="R1971" s="1"/>
      <c r="S1971" s="1"/>
      <c r="T1971" s="1"/>
      <c r="U1971" s="1"/>
      <c r="V1971" s="5"/>
      <c r="W1971" s="5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37">
        <f t="shared" si="90"/>
        <v>0</v>
      </c>
    </row>
    <row r="1972" spans="1:61" hidden="1">
      <c r="A1972" s="6" t="s">
        <v>4570</v>
      </c>
      <c r="B1972" s="6" t="s">
        <v>4571</v>
      </c>
      <c r="C1972" s="6" t="s">
        <v>151</v>
      </c>
      <c r="D1972" s="6"/>
      <c r="E1972" s="6" t="s">
        <v>152</v>
      </c>
      <c r="F1972" s="6" t="s">
        <v>8231</v>
      </c>
      <c r="G1972" s="6"/>
      <c r="H1972" s="1"/>
      <c r="I1972" s="5"/>
      <c r="J1972" s="5"/>
      <c r="K1972" s="1"/>
      <c r="L1972" s="5"/>
      <c r="M1972" s="5"/>
      <c r="N1972" s="26"/>
      <c r="O1972" s="1"/>
      <c r="P1972" s="1"/>
      <c r="Q1972" s="1"/>
      <c r="R1972" s="1"/>
      <c r="S1972" s="1"/>
      <c r="T1972" s="1"/>
      <c r="U1972" s="1"/>
      <c r="V1972" s="5"/>
      <c r="W1972" s="5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37">
        <f t="shared" si="90"/>
        <v>0</v>
      </c>
    </row>
    <row r="1973" spans="1:61" hidden="1">
      <c r="A1973" s="6" t="s">
        <v>4572</v>
      </c>
      <c r="B1973" s="6" t="s">
        <v>2137</v>
      </c>
      <c r="C1973" s="6" t="s">
        <v>151</v>
      </c>
      <c r="D1973" s="6"/>
      <c r="E1973" s="6" t="s">
        <v>152</v>
      </c>
      <c r="F1973" s="6" t="s">
        <v>8231</v>
      </c>
      <c r="G1973" s="6"/>
      <c r="H1973" s="1"/>
      <c r="I1973" s="5"/>
      <c r="J1973" s="5"/>
      <c r="K1973" s="1"/>
      <c r="L1973" s="5"/>
      <c r="M1973" s="5"/>
      <c r="N1973" s="26"/>
      <c r="O1973" s="1"/>
      <c r="P1973" s="1"/>
      <c r="Q1973" s="1"/>
      <c r="R1973" s="1"/>
      <c r="S1973" s="1"/>
      <c r="T1973" s="1"/>
      <c r="U1973" s="1"/>
      <c r="V1973" s="5"/>
      <c r="W1973" s="5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37">
        <f t="shared" si="90"/>
        <v>0</v>
      </c>
    </row>
    <row r="1974" spans="1:61" hidden="1">
      <c r="A1974" s="6" t="s">
        <v>4573</v>
      </c>
      <c r="B1974" s="6" t="s">
        <v>4574</v>
      </c>
      <c r="C1974" s="6" t="s">
        <v>151</v>
      </c>
      <c r="D1974" s="6"/>
      <c r="E1974" s="6" t="s">
        <v>152</v>
      </c>
      <c r="F1974" s="6" t="s">
        <v>8231</v>
      </c>
      <c r="G1974" s="6"/>
      <c r="H1974" s="1"/>
      <c r="I1974" s="5"/>
      <c r="J1974" s="5"/>
      <c r="K1974" s="1"/>
      <c r="L1974" s="5"/>
      <c r="M1974" s="5"/>
      <c r="N1974" s="26"/>
      <c r="O1974" s="1"/>
      <c r="P1974" s="1"/>
      <c r="Q1974" s="1"/>
      <c r="R1974" s="1"/>
      <c r="S1974" s="1"/>
      <c r="T1974" s="1"/>
      <c r="U1974" s="1"/>
      <c r="V1974" s="5"/>
      <c r="W1974" s="5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37">
        <f t="shared" si="90"/>
        <v>0</v>
      </c>
    </row>
    <row r="1975" spans="1:61" hidden="1">
      <c r="A1975" s="6" t="s">
        <v>4575</v>
      </c>
      <c r="B1975" s="6" t="s">
        <v>4576</v>
      </c>
      <c r="C1975" s="6" t="s">
        <v>151</v>
      </c>
      <c r="D1975" s="6"/>
      <c r="E1975" s="6" t="s">
        <v>152</v>
      </c>
      <c r="F1975" s="6" t="s">
        <v>8231</v>
      </c>
      <c r="G1975" s="6"/>
      <c r="H1975" s="1"/>
      <c r="I1975" s="5"/>
      <c r="J1975" s="5"/>
      <c r="K1975" s="1"/>
      <c r="L1975" s="5"/>
      <c r="M1975" s="5"/>
      <c r="N1975" s="26"/>
      <c r="O1975" s="1"/>
      <c r="P1975" s="1"/>
      <c r="Q1975" s="1"/>
      <c r="R1975" s="1"/>
      <c r="S1975" s="1"/>
      <c r="T1975" s="1"/>
      <c r="U1975" s="1"/>
      <c r="V1975" s="5"/>
      <c r="W1975" s="5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37">
        <f t="shared" si="90"/>
        <v>0</v>
      </c>
    </row>
    <row r="1976" spans="1:61" hidden="1">
      <c r="A1976" s="6" t="s">
        <v>4577</v>
      </c>
      <c r="B1976" s="6" t="s">
        <v>4578</v>
      </c>
      <c r="C1976" s="6" t="s">
        <v>151</v>
      </c>
      <c r="D1976" s="6"/>
      <c r="E1976" s="6" t="s">
        <v>152</v>
      </c>
      <c r="F1976" s="6" t="s">
        <v>8231</v>
      </c>
      <c r="G1976" s="6"/>
      <c r="H1976" s="1"/>
      <c r="I1976" s="5"/>
      <c r="J1976" s="5"/>
      <c r="K1976" s="1"/>
      <c r="L1976" s="5"/>
      <c r="M1976" s="5"/>
      <c r="N1976" s="26"/>
      <c r="O1976" s="1"/>
      <c r="P1976" s="1"/>
      <c r="Q1976" s="1"/>
      <c r="R1976" s="1"/>
      <c r="S1976" s="1"/>
      <c r="T1976" s="1"/>
      <c r="U1976" s="1"/>
      <c r="V1976" s="5"/>
      <c r="W1976" s="5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37">
        <f t="shared" si="90"/>
        <v>0</v>
      </c>
    </row>
    <row r="1977" spans="1:61" hidden="1">
      <c r="A1977" s="6" t="s">
        <v>4579</v>
      </c>
      <c r="B1977" s="6" t="s">
        <v>4580</v>
      </c>
      <c r="C1977" s="6" t="s">
        <v>151</v>
      </c>
      <c r="D1977" s="6"/>
      <c r="E1977" s="6" t="s">
        <v>152</v>
      </c>
      <c r="F1977" s="6" t="s">
        <v>8231</v>
      </c>
      <c r="G1977" s="6"/>
      <c r="H1977" s="1"/>
      <c r="I1977" s="5"/>
      <c r="J1977" s="5"/>
      <c r="K1977" s="1"/>
      <c r="L1977" s="5"/>
      <c r="M1977" s="5"/>
      <c r="N1977" s="26"/>
      <c r="O1977" s="1"/>
      <c r="P1977" s="1"/>
      <c r="Q1977" s="1"/>
      <c r="R1977" s="1"/>
      <c r="S1977" s="1"/>
      <c r="T1977" s="1"/>
      <c r="U1977" s="1"/>
      <c r="V1977" s="5"/>
      <c r="W1977" s="5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37">
        <f t="shared" si="90"/>
        <v>0</v>
      </c>
    </row>
    <row r="1978" spans="1:61" hidden="1">
      <c r="A1978" s="6" t="s">
        <v>4581</v>
      </c>
      <c r="B1978" s="6" t="s">
        <v>4582</v>
      </c>
      <c r="C1978" s="6" t="s">
        <v>151</v>
      </c>
      <c r="D1978" s="6"/>
      <c r="E1978" s="6" t="s">
        <v>152</v>
      </c>
      <c r="F1978" s="6" t="s">
        <v>8231</v>
      </c>
      <c r="G1978" s="6"/>
      <c r="H1978" s="1"/>
      <c r="I1978" s="5"/>
      <c r="J1978" s="5"/>
      <c r="K1978" s="1"/>
      <c r="L1978" s="5"/>
      <c r="M1978" s="5"/>
      <c r="N1978" s="26"/>
      <c r="O1978" s="1"/>
      <c r="P1978" s="1"/>
      <c r="Q1978" s="1"/>
      <c r="R1978" s="1"/>
      <c r="S1978" s="1"/>
      <c r="T1978" s="1"/>
      <c r="U1978" s="1"/>
      <c r="V1978" s="5"/>
      <c r="W1978" s="5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37">
        <f t="shared" si="90"/>
        <v>0</v>
      </c>
    </row>
    <row r="1979" spans="1:61" hidden="1">
      <c r="A1979" s="6" t="s">
        <v>6959</v>
      </c>
      <c r="B1979" s="6" t="s">
        <v>7847</v>
      </c>
      <c r="C1979" s="6" t="s">
        <v>151</v>
      </c>
      <c r="D1979" s="6"/>
      <c r="E1979" s="6" t="s">
        <v>8205</v>
      </c>
      <c r="F1979" s="6" t="s">
        <v>8231</v>
      </c>
      <c r="G1979" s="6"/>
      <c r="H1979" s="1"/>
      <c r="I1979" s="5"/>
      <c r="J1979" s="5"/>
      <c r="K1979" s="1"/>
      <c r="L1979" s="5"/>
      <c r="M1979" s="5"/>
      <c r="N1979" s="26"/>
      <c r="O1979" s="1"/>
      <c r="P1979" s="1"/>
      <c r="Q1979" s="1"/>
      <c r="R1979" s="1"/>
      <c r="S1979" s="1"/>
      <c r="T1979" s="1"/>
      <c r="U1979" s="1"/>
      <c r="V1979" s="5"/>
      <c r="W1979" s="5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37">
        <f t="shared" si="90"/>
        <v>0</v>
      </c>
    </row>
    <row r="1980" spans="1:61" hidden="1">
      <c r="A1980" s="6" t="s">
        <v>4583</v>
      </c>
      <c r="B1980" s="6" t="s">
        <v>4584</v>
      </c>
      <c r="C1980" s="6" t="s">
        <v>151</v>
      </c>
      <c r="D1980" s="6"/>
      <c r="E1980" s="6" t="s">
        <v>152</v>
      </c>
      <c r="F1980" s="6" t="s">
        <v>8231</v>
      </c>
      <c r="G1980" s="6"/>
      <c r="H1980" s="1"/>
      <c r="I1980" s="5"/>
      <c r="J1980" s="5"/>
      <c r="K1980" s="1"/>
      <c r="L1980" s="5"/>
      <c r="M1980" s="5"/>
      <c r="N1980" s="26"/>
      <c r="O1980" s="1"/>
      <c r="P1980" s="1"/>
      <c r="Q1980" s="1"/>
      <c r="R1980" s="1"/>
      <c r="S1980" s="1"/>
      <c r="T1980" s="1"/>
      <c r="U1980" s="1"/>
      <c r="V1980" s="5"/>
      <c r="W1980" s="5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37">
        <f t="shared" si="90"/>
        <v>0</v>
      </c>
    </row>
    <row r="1981" spans="1:61" hidden="1">
      <c r="A1981" s="6" t="s">
        <v>4528</v>
      </c>
      <c r="B1981" s="6" t="s">
        <v>4529</v>
      </c>
      <c r="C1981" s="6" t="s">
        <v>7</v>
      </c>
      <c r="D1981" s="6" t="s">
        <v>18</v>
      </c>
      <c r="E1981" s="6" t="s">
        <v>360</v>
      </c>
      <c r="F1981" s="6" t="s">
        <v>8231</v>
      </c>
      <c r="G1981" s="6"/>
      <c r="H1981" s="1"/>
      <c r="I1981" s="5"/>
      <c r="J1981" s="5"/>
      <c r="K1981" s="1"/>
      <c r="L1981" s="5"/>
      <c r="M1981" s="5"/>
      <c r="N1981" s="26"/>
      <c r="O1981" s="1"/>
      <c r="P1981" s="1"/>
      <c r="Q1981" s="1"/>
      <c r="R1981" s="1"/>
      <c r="S1981" s="1"/>
      <c r="T1981" s="1"/>
      <c r="U1981" s="1"/>
      <c r="V1981" s="5"/>
      <c r="W1981" s="5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37">
        <f t="shared" si="90"/>
        <v>0</v>
      </c>
    </row>
    <row r="1982" spans="1:61" hidden="1">
      <c r="A1982" s="6" t="s">
        <v>6960</v>
      </c>
      <c r="B1982" s="6" t="s">
        <v>7848</v>
      </c>
      <c r="C1982" s="6" t="s">
        <v>151</v>
      </c>
      <c r="D1982" s="6"/>
      <c r="E1982" s="6" t="s">
        <v>8205</v>
      </c>
      <c r="F1982" s="6" t="s">
        <v>8231</v>
      </c>
      <c r="G1982" s="6"/>
      <c r="H1982" s="1"/>
      <c r="I1982" s="5"/>
      <c r="J1982" s="5"/>
      <c r="K1982" s="1"/>
      <c r="L1982" s="5"/>
      <c r="M1982" s="5"/>
      <c r="N1982" s="26"/>
      <c r="O1982" s="1"/>
      <c r="P1982" s="1"/>
      <c r="Q1982" s="1"/>
      <c r="R1982" s="1"/>
      <c r="S1982" s="1"/>
      <c r="T1982" s="1"/>
      <c r="U1982" s="1"/>
      <c r="V1982" s="5"/>
      <c r="W1982" s="5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37">
        <f t="shared" si="90"/>
        <v>0</v>
      </c>
    </row>
    <row r="1983" spans="1:61" hidden="1">
      <c r="A1983" s="6" t="s">
        <v>6961</v>
      </c>
      <c r="B1983" s="6" t="s">
        <v>6962</v>
      </c>
      <c r="C1983" s="6" t="s">
        <v>151</v>
      </c>
      <c r="D1983" s="6"/>
      <c r="E1983" s="6" t="s">
        <v>8205</v>
      </c>
      <c r="F1983" s="6" t="s">
        <v>8231</v>
      </c>
      <c r="G1983" s="6"/>
      <c r="H1983" s="1"/>
      <c r="I1983" s="5"/>
      <c r="J1983" s="5"/>
      <c r="K1983" s="1"/>
      <c r="L1983" s="5"/>
      <c r="M1983" s="5"/>
      <c r="N1983" s="26"/>
      <c r="O1983" s="1"/>
      <c r="P1983" s="1"/>
      <c r="Q1983" s="1"/>
      <c r="R1983" s="1"/>
      <c r="S1983" s="1"/>
      <c r="T1983" s="1"/>
      <c r="U1983" s="1"/>
      <c r="V1983" s="5"/>
      <c r="W1983" s="5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37">
        <f t="shared" si="90"/>
        <v>0</v>
      </c>
    </row>
    <row r="1984" spans="1:61" hidden="1">
      <c r="A1984" s="6" t="s">
        <v>4585</v>
      </c>
      <c r="B1984" s="6" t="s">
        <v>4586</v>
      </c>
      <c r="C1984" s="6" t="s">
        <v>151</v>
      </c>
      <c r="D1984" s="6"/>
      <c r="E1984" s="6" t="s">
        <v>152</v>
      </c>
      <c r="F1984" s="6" t="s">
        <v>8231</v>
      </c>
      <c r="G1984" s="6"/>
      <c r="H1984" s="1"/>
      <c r="I1984" s="5"/>
      <c r="J1984" s="5"/>
      <c r="K1984" s="1"/>
      <c r="L1984" s="5"/>
      <c r="M1984" s="5"/>
      <c r="N1984" s="26"/>
      <c r="O1984" s="1"/>
      <c r="P1984" s="1"/>
      <c r="Q1984" s="1"/>
      <c r="R1984" s="1"/>
      <c r="S1984" s="1"/>
      <c r="T1984" s="1"/>
      <c r="U1984" s="1"/>
      <c r="V1984" s="5"/>
      <c r="W1984" s="5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37">
        <f t="shared" si="90"/>
        <v>0</v>
      </c>
    </row>
    <row r="1985" spans="1:61" hidden="1">
      <c r="A1985" s="6" t="s">
        <v>7353</v>
      </c>
      <c r="B1985" s="6" t="s">
        <v>7849</v>
      </c>
      <c r="C1985" s="6" t="s">
        <v>151</v>
      </c>
      <c r="D1985" s="6"/>
      <c r="E1985" s="6" t="s">
        <v>152</v>
      </c>
      <c r="F1985" s="6" t="s">
        <v>8231</v>
      </c>
      <c r="G1985" s="6"/>
      <c r="H1985" s="1"/>
      <c r="I1985" s="5"/>
      <c r="J1985" s="5"/>
      <c r="K1985" s="1"/>
      <c r="L1985" s="5"/>
      <c r="M1985" s="5"/>
      <c r="N1985" s="26"/>
      <c r="O1985" s="1"/>
      <c r="P1985" s="1"/>
      <c r="Q1985" s="1"/>
      <c r="R1985" s="1"/>
      <c r="S1985" s="1"/>
      <c r="T1985" s="1"/>
      <c r="U1985" s="1"/>
      <c r="V1985" s="5"/>
      <c r="W1985" s="5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37">
        <f t="shared" si="90"/>
        <v>0</v>
      </c>
    </row>
    <row r="1986" spans="1:61" hidden="1">
      <c r="A1986" s="6" t="s">
        <v>7235</v>
      </c>
      <c r="B1986" s="6" t="s">
        <v>4533</v>
      </c>
      <c r="C1986" s="6" t="s">
        <v>7</v>
      </c>
      <c r="D1986" s="6" t="s">
        <v>8199</v>
      </c>
      <c r="E1986" s="6" t="s">
        <v>8215</v>
      </c>
      <c r="F1986" s="6" t="s">
        <v>8231</v>
      </c>
      <c r="G1986" s="6"/>
      <c r="H1986" s="1"/>
      <c r="I1986" s="5"/>
      <c r="J1986" s="5"/>
      <c r="K1986" s="1"/>
      <c r="L1986" s="5"/>
      <c r="M1986" s="5"/>
      <c r="N1986" s="26"/>
      <c r="O1986" s="1"/>
      <c r="P1986" s="1"/>
      <c r="Q1986" s="1"/>
      <c r="R1986" s="1"/>
      <c r="S1986" s="1"/>
      <c r="T1986" s="1"/>
      <c r="U1986" s="1"/>
      <c r="V1986" s="5"/>
      <c r="W1986" s="5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37">
        <f t="shared" si="90"/>
        <v>0</v>
      </c>
    </row>
    <row r="1987" spans="1:61" hidden="1">
      <c r="A1987" s="6" t="s">
        <v>4587</v>
      </c>
      <c r="B1987" s="6" t="s">
        <v>4588</v>
      </c>
      <c r="C1987" s="6" t="s">
        <v>151</v>
      </c>
      <c r="D1987" s="6"/>
      <c r="E1987" s="6" t="s">
        <v>152</v>
      </c>
      <c r="F1987" s="6" t="s">
        <v>8231</v>
      </c>
      <c r="G1987" s="6"/>
      <c r="H1987" s="1"/>
      <c r="I1987" s="5"/>
      <c r="J1987" s="5"/>
      <c r="K1987" s="1"/>
      <c r="L1987" s="5"/>
      <c r="M1987" s="5"/>
      <c r="N1987" s="26"/>
      <c r="O1987" s="1"/>
      <c r="P1987" s="1"/>
      <c r="Q1987" s="1"/>
      <c r="R1987" s="1"/>
      <c r="S1987" s="1"/>
      <c r="T1987" s="1"/>
      <c r="U1987" s="1"/>
      <c r="V1987" s="5"/>
      <c r="W1987" s="5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37">
        <f t="shared" si="90"/>
        <v>0</v>
      </c>
    </row>
    <row r="1988" spans="1:61" hidden="1">
      <c r="A1988" s="6" t="s">
        <v>4589</v>
      </c>
      <c r="B1988" s="6" t="s">
        <v>4590</v>
      </c>
      <c r="C1988" s="6" t="s">
        <v>151</v>
      </c>
      <c r="D1988" s="6"/>
      <c r="E1988" s="6" t="s">
        <v>152</v>
      </c>
      <c r="F1988" s="6" t="s">
        <v>8231</v>
      </c>
      <c r="G1988" s="6"/>
      <c r="H1988" s="1"/>
      <c r="I1988" s="5"/>
      <c r="J1988" s="5"/>
      <c r="K1988" s="1"/>
      <c r="L1988" s="5"/>
      <c r="M1988" s="5"/>
      <c r="N1988" s="26"/>
      <c r="O1988" s="1"/>
      <c r="P1988" s="1"/>
      <c r="Q1988" s="1"/>
      <c r="R1988" s="1"/>
      <c r="S1988" s="1"/>
      <c r="T1988" s="1"/>
      <c r="U1988" s="1"/>
      <c r="V1988" s="5"/>
      <c r="W1988" s="5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37">
        <f t="shared" si="90"/>
        <v>0</v>
      </c>
    </row>
    <row r="1989" spans="1:61" hidden="1">
      <c r="A1989" s="6" t="s">
        <v>4591</v>
      </c>
      <c r="B1989" s="6" t="s">
        <v>4592</v>
      </c>
      <c r="C1989" s="6" t="s">
        <v>151</v>
      </c>
      <c r="D1989" s="6"/>
      <c r="E1989" s="6" t="s">
        <v>152</v>
      </c>
      <c r="F1989" s="6" t="s">
        <v>8231</v>
      </c>
      <c r="G1989" s="6"/>
      <c r="H1989" s="1"/>
      <c r="I1989" s="5"/>
      <c r="J1989" s="5"/>
      <c r="K1989" s="1"/>
      <c r="L1989" s="5"/>
      <c r="M1989" s="5"/>
      <c r="N1989" s="26"/>
      <c r="O1989" s="1"/>
      <c r="P1989" s="1"/>
      <c r="Q1989" s="1"/>
      <c r="R1989" s="1"/>
      <c r="S1989" s="1"/>
      <c r="T1989" s="1"/>
      <c r="U1989" s="1"/>
      <c r="V1989" s="5"/>
      <c r="W1989" s="5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37">
        <f t="shared" si="90"/>
        <v>0</v>
      </c>
    </row>
    <row r="1990" spans="1:61" hidden="1">
      <c r="A1990" s="6" t="s">
        <v>4593</v>
      </c>
      <c r="B1990" s="6" t="s">
        <v>4594</v>
      </c>
      <c r="C1990" s="6" t="s">
        <v>151</v>
      </c>
      <c r="D1990" s="6"/>
      <c r="E1990" s="6" t="s">
        <v>152</v>
      </c>
      <c r="F1990" s="6" t="s">
        <v>8231</v>
      </c>
      <c r="G1990" s="6"/>
      <c r="H1990" s="1"/>
      <c r="I1990" s="5"/>
      <c r="J1990" s="5"/>
      <c r="K1990" s="1"/>
      <c r="L1990" s="5"/>
      <c r="M1990" s="5"/>
      <c r="N1990" s="26"/>
      <c r="O1990" s="1"/>
      <c r="P1990" s="1"/>
      <c r="Q1990" s="1"/>
      <c r="R1990" s="1"/>
      <c r="S1990" s="1"/>
      <c r="T1990" s="1"/>
      <c r="U1990" s="1"/>
      <c r="V1990" s="5"/>
      <c r="W1990" s="5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37">
        <f t="shared" si="90"/>
        <v>0</v>
      </c>
    </row>
    <row r="1991" spans="1:61">
      <c r="A1991" s="7" t="s">
        <v>4530</v>
      </c>
      <c r="B1991" s="7" t="s">
        <v>4531</v>
      </c>
      <c r="C1991" s="7" t="s">
        <v>7</v>
      </c>
      <c r="D1991" s="7" t="s">
        <v>8199</v>
      </c>
      <c r="E1991" s="7" t="s">
        <v>28</v>
      </c>
      <c r="F1991" s="7" t="s">
        <v>8231</v>
      </c>
      <c r="G1991" s="25">
        <v>512707.38924949325</v>
      </c>
      <c r="H1991" s="1">
        <v>4298025.6911265971</v>
      </c>
      <c r="I1991" s="1">
        <v>628800</v>
      </c>
      <c r="J1991" s="5"/>
      <c r="K1991" s="1">
        <v>386178.53739440755</v>
      </c>
      <c r="L1991" s="5"/>
      <c r="M1991" s="1">
        <v>315419.38038935477</v>
      </c>
      <c r="N1991" s="26">
        <v>1493303.9496501149</v>
      </c>
      <c r="O1991" s="1">
        <v>1422204.3412330917</v>
      </c>
      <c r="P1991" s="1">
        <v>83182.909999999989</v>
      </c>
      <c r="Q1991" s="1">
        <v>587495.6310825292</v>
      </c>
      <c r="R1991" s="1">
        <v>120357.37037037036</v>
      </c>
      <c r="S1991" s="1"/>
      <c r="T1991" s="1">
        <v>106987.98898531214</v>
      </c>
      <c r="U1991" s="1"/>
      <c r="V1991" s="5"/>
      <c r="W1991" s="5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>
        <v>10918</v>
      </c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>
        <v>883701.28619999997</v>
      </c>
      <c r="BD1991" s="1"/>
      <c r="BE1991" s="1">
        <v>494217.22649866791</v>
      </c>
      <c r="BF1991" s="1"/>
      <c r="BG1991" s="1"/>
      <c r="BH1991" s="1"/>
      <c r="BI1991" s="37">
        <f>BH1991+BG1991+BF1991+BE1991+BD1991+BB1991+BA1991+AZ1991+AY1991+AX1991+AW1991+AV1991+AU1991+AT1991+AS1991+AR1991+AQ1991+AP1991+AO1991+AN1991+AM1991+AL1991+AK1991+AJ1991+AI1991+AH1991+AG1991+AF1991+AE1991+AD1991+AC1991+AB1991+BC1991+AA1991+Z1991+Y1991+X1991+U1991+T1991+S1991+R1991+Q1991+P1991+O1991+N1991+M1991+L1991+K1991+J1991+I1991+H1991+G1991</f>
        <v>11343499.702179939</v>
      </c>
    </row>
    <row r="1992" spans="1:61" hidden="1">
      <c r="A1992" s="6" t="s">
        <v>4532</v>
      </c>
      <c r="B1992" s="6" t="s">
        <v>4533</v>
      </c>
      <c r="C1992" s="6" t="s">
        <v>7</v>
      </c>
      <c r="D1992" s="6" t="s">
        <v>18</v>
      </c>
      <c r="E1992" s="6" t="s">
        <v>21</v>
      </c>
      <c r="F1992" s="6" t="s">
        <v>8231</v>
      </c>
      <c r="G1992" s="6"/>
      <c r="H1992" s="1"/>
      <c r="I1992" s="5"/>
      <c r="J1992" s="5"/>
      <c r="K1992" s="1"/>
      <c r="L1992" s="5"/>
      <c r="M1992" s="5"/>
      <c r="N1992" s="26"/>
      <c r="O1992" s="1"/>
      <c r="P1992" s="1"/>
      <c r="Q1992" s="1"/>
      <c r="R1992" s="1"/>
      <c r="S1992" s="1"/>
      <c r="T1992" s="1"/>
      <c r="U1992" s="1"/>
      <c r="V1992" s="5"/>
      <c r="W1992" s="5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37">
        <f t="shared" ref="BI1992:BI2020" si="91">BH1992+BG1992+BF1992+BE1992+BD1992+BB1992+BA1992+AZ1992+AY1992+AX1992+AW1992+AV1992+AU1992+AT1992+AS1992+AR1992+AQ1992+AP1992+AO1992+AN1992+AM1992+AL1992+AK1992+AJ1992+AI1992+AH1992+AG1992+AF1992+AE1992+AD1992+AC1992+AB1992+BC1992+AA1992+Z1992+Y1992+X1992+U1992+T1992+S1992+R1992+Q1992+P1992+O1992+N1992+M1992+L1992+K1992+J1992+I1992+H1992</f>
        <v>0</v>
      </c>
    </row>
    <row r="1993" spans="1:61" hidden="1">
      <c r="A1993" s="6" t="s">
        <v>4534</v>
      </c>
      <c r="B1993" s="6" t="s">
        <v>4535</v>
      </c>
      <c r="C1993" s="6" t="s">
        <v>7</v>
      </c>
      <c r="D1993" s="6" t="s">
        <v>8199</v>
      </c>
      <c r="E1993" s="6" t="s">
        <v>21</v>
      </c>
      <c r="F1993" s="6" t="s">
        <v>8231</v>
      </c>
      <c r="G1993" s="6"/>
      <c r="H1993" s="1"/>
      <c r="I1993" s="5"/>
      <c r="J1993" s="5"/>
      <c r="K1993" s="1"/>
      <c r="L1993" s="5"/>
      <c r="M1993" s="5"/>
      <c r="N1993" s="26"/>
      <c r="O1993" s="1"/>
      <c r="P1993" s="1"/>
      <c r="Q1993" s="1"/>
      <c r="R1993" s="1"/>
      <c r="S1993" s="1"/>
      <c r="T1993" s="1"/>
      <c r="U1993" s="1"/>
      <c r="V1993" s="5"/>
      <c r="W1993" s="5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37">
        <f t="shared" si="91"/>
        <v>0</v>
      </c>
    </row>
    <row r="1994" spans="1:61" hidden="1">
      <c r="A1994" s="6" t="s">
        <v>4536</v>
      </c>
      <c r="B1994" s="6" t="s">
        <v>4537</v>
      </c>
      <c r="C1994" s="6" t="s">
        <v>7</v>
      </c>
      <c r="D1994" s="6" t="s">
        <v>18</v>
      </c>
      <c r="E1994" s="6" t="s">
        <v>13</v>
      </c>
      <c r="F1994" s="6" t="s">
        <v>8231</v>
      </c>
      <c r="G1994" s="6"/>
      <c r="H1994" s="1"/>
      <c r="I1994" s="5"/>
      <c r="J1994" s="5"/>
      <c r="K1994" s="1"/>
      <c r="L1994" s="5"/>
      <c r="M1994" s="5"/>
      <c r="N1994" s="26"/>
      <c r="O1994" s="1"/>
      <c r="P1994" s="1"/>
      <c r="Q1994" s="1"/>
      <c r="R1994" s="1"/>
      <c r="S1994" s="1"/>
      <c r="T1994" s="1"/>
      <c r="U1994" s="1"/>
      <c r="V1994" s="5"/>
      <c r="W1994" s="5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37">
        <f t="shared" si="91"/>
        <v>0</v>
      </c>
    </row>
    <row r="1995" spans="1:61" hidden="1">
      <c r="A1995" s="6" t="s">
        <v>4595</v>
      </c>
      <c r="B1995" s="6" t="s">
        <v>2826</v>
      </c>
      <c r="C1995" s="6" t="s">
        <v>151</v>
      </c>
      <c r="D1995" s="6"/>
      <c r="E1995" s="6" t="s">
        <v>152</v>
      </c>
      <c r="F1995" s="6" t="s">
        <v>8231</v>
      </c>
      <c r="G1995" s="6"/>
      <c r="H1995" s="1"/>
      <c r="I1995" s="5"/>
      <c r="J1995" s="5"/>
      <c r="K1995" s="1"/>
      <c r="L1995" s="5"/>
      <c r="M1995" s="5"/>
      <c r="N1995" s="26"/>
      <c r="O1995" s="1"/>
      <c r="P1995" s="1"/>
      <c r="Q1995" s="1"/>
      <c r="R1995" s="1"/>
      <c r="S1995" s="1"/>
      <c r="T1995" s="1"/>
      <c r="U1995" s="1"/>
      <c r="V1995" s="5"/>
      <c r="W1995" s="5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37">
        <f t="shared" si="91"/>
        <v>0</v>
      </c>
    </row>
    <row r="1996" spans="1:61" hidden="1">
      <c r="A1996" s="6" t="s">
        <v>4596</v>
      </c>
      <c r="B1996" s="6" t="s">
        <v>4597</v>
      </c>
      <c r="C1996" s="6" t="s">
        <v>151</v>
      </c>
      <c r="D1996" s="6"/>
      <c r="E1996" s="6" t="s">
        <v>152</v>
      </c>
      <c r="F1996" s="6" t="s">
        <v>8231</v>
      </c>
      <c r="G1996" s="6"/>
      <c r="H1996" s="1"/>
      <c r="I1996" s="5"/>
      <c r="J1996" s="5"/>
      <c r="K1996" s="1"/>
      <c r="L1996" s="5"/>
      <c r="M1996" s="5"/>
      <c r="N1996" s="26"/>
      <c r="O1996" s="1"/>
      <c r="P1996" s="1"/>
      <c r="Q1996" s="1"/>
      <c r="R1996" s="1"/>
      <c r="S1996" s="1"/>
      <c r="T1996" s="1"/>
      <c r="U1996" s="1"/>
      <c r="V1996" s="5"/>
      <c r="W1996" s="5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37">
        <f t="shared" si="91"/>
        <v>0</v>
      </c>
    </row>
    <row r="1997" spans="1:61" hidden="1">
      <c r="A1997" s="6" t="s">
        <v>4598</v>
      </c>
      <c r="B1997" s="6" t="s">
        <v>4599</v>
      </c>
      <c r="C1997" s="6" t="s">
        <v>151</v>
      </c>
      <c r="D1997" s="6"/>
      <c r="E1997" s="6" t="s">
        <v>152</v>
      </c>
      <c r="F1997" s="6" t="s">
        <v>8231</v>
      </c>
      <c r="G1997" s="6"/>
      <c r="H1997" s="1"/>
      <c r="I1997" s="5"/>
      <c r="J1997" s="5"/>
      <c r="K1997" s="1"/>
      <c r="L1997" s="5"/>
      <c r="M1997" s="5"/>
      <c r="N1997" s="26"/>
      <c r="O1997" s="1"/>
      <c r="P1997" s="1"/>
      <c r="Q1997" s="1"/>
      <c r="R1997" s="1"/>
      <c r="S1997" s="1"/>
      <c r="T1997" s="1"/>
      <c r="U1997" s="1"/>
      <c r="V1997" s="5"/>
      <c r="W1997" s="5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37">
        <f t="shared" si="91"/>
        <v>0</v>
      </c>
    </row>
    <row r="1998" spans="1:61" hidden="1">
      <c r="A1998" s="6" t="s">
        <v>4600</v>
      </c>
      <c r="B1998" s="6" t="s">
        <v>4601</v>
      </c>
      <c r="C1998" s="6" t="s">
        <v>151</v>
      </c>
      <c r="D1998" s="6"/>
      <c r="E1998" s="6" t="s">
        <v>152</v>
      </c>
      <c r="F1998" s="6" t="s">
        <v>8231</v>
      </c>
      <c r="G1998" s="6"/>
      <c r="H1998" s="1"/>
      <c r="I1998" s="5"/>
      <c r="J1998" s="5"/>
      <c r="K1998" s="1"/>
      <c r="L1998" s="5"/>
      <c r="M1998" s="5"/>
      <c r="N1998" s="26"/>
      <c r="O1998" s="1"/>
      <c r="P1998" s="1"/>
      <c r="Q1998" s="1"/>
      <c r="R1998" s="1"/>
      <c r="S1998" s="1"/>
      <c r="T1998" s="1"/>
      <c r="U1998" s="1"/>
      <c r="V1998" s="5"/>
      <c r="W1998" s="5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37">
        <f t="shared" si="91"/>
        <v>0</v>
      </c>
    </row>
    <row r="1999" spans="1:61" hidden="1">
      <c r="A1999" s="6" t="s">
        <v>6963</v>
      </c>
      <c r="B1999" s="6" t="s">
        <v>6964</v>
      </c>
      <c r="C1999" s="6" t="s">
        <v>151</v>
      </c>
      <c r="D1999" s="6"/>
      <c r="E1999" s="6" t="s">
        <v>8205</v>
      </c>
      <c r="F1999" s="6" t="s">
        <v>8231</v>
      </c>
      <c r="G1999" s="6"/>
      <c r="H1999" s="1"/>
      <c r="I1999" s="5"/>
      <c r="J1999" s="5"/>
      <c r="K1999" s="1"/>
      <c r="L1999" s="5"/>
      <c r="M1999" s="5"/>
      <c r="N1999" s="26"/>
      <c r="O1999" s="1"/>
      <c r="P1999" s="1"/>
      <c r="Q1999" s="1"/>
      <c r="R1999" s="1"/>
      <c r="S1999" s="1"/>
      <c r="T1999" s="1"/>
      <c r="U1999" s="1"/>
      <c r="V1999" s="5"/>
      <c r="W1999" s="5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37">
        <f t="shared" si="91"/>
        <v>0</v>
      </c>
    </row>
    <row r="2000" spans="1:61" hidden="1">
      <c r="A2000" s="6" t="s">
        <v>4538</v>
      </c>
      <c r="B2000" s="6" t="s">
        <v>4539</v>
      </c>
      <c r="C2000" s="6" t="s">
        <v>7</v>
      </c>
      <c r="D2000" s="6" t="s">
        <v>67</v>
      </c>
      <c r="E2000" s="6" t="s">
        <v>67</v>
      </c>
      <c r="F2000" s="6" t="s">
        <v>8231</v>
      </c>
      <c r="G2000" s="6"/>
      <c r="H2000" s="1"/>
      <c r="I2000" s="5"/>
      <c r="J2000" s="5"/>
      <c r="K2000" s="1"/>
      <c r="L2000" s="5"/>
      <c r="M2000" s="5"/>
      <c r="N2000" s="26"/>
      <c r="O2000" s="1"/>
      <c r="P2000" s="1"/>
      <c r="Q2000" s="1"/>
      <c r="R2000" s="1"/>
      <c r="S2000" s="1"/>
      <c r="T2000" s="1"/>
      <c r="U2000" s="1"/>
      <c r="V2000" s="5"/>
      <c r="W2000" s="5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37">
        <f t="shared" si="91"/>
        <v>0</v>
      </c>
    </row>
    <row r="2001" spans="1:61" hidden="1">
      <c r="A2001" s="6" t="s">
        <v>4540</v>
      </c>
      <c r="B2001" s="6" t="s">
        <v>4541</v>
      </c>
      <c r="C2001" s="6" t="s">
        <v>7</v>
      </c>
      <c r="D2001" s="6" t="s">
        <v>67</v>
      </c>
      <c r="E2001" s="6" t="s">
        <v>67</v>
      </c>
      <c r="F2001" s="6" t="s">
        <v>8231</v>
      </c>
      <c r="G2001" s="6"/>
      <c r="H2001" s="1"/>
      <c r="I2001" s="5"/>
      <c r="J2001" s="5"/>
      <c r="K2001" s="1"/>
      <c r="L2001" s="5"/>
      <c r="M2001" s="5"/>
      <c r="N2001" s="26"/>
      <c r="O2001" s="1"/>
      <c r="P2001" s="1"/>
      <c r="Q2001" s="1"/>
      <c r="R2001" s="1"/>
      <c r="S2001" s="1"/>
      <c r="T2001" s="1"/>
      <c r="U2001" s="1"/>
      <c r="V2001" s="5"/>
      <c r="W2001" s="5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37">
        <f t="shared" si="91"/>
        <v>0</v>
      </c>
    </row>
    <row r="2002" spans="1:61" hidden="1">
      <c r="A2002" s="6" t="s">
        <v>6965</v>
      </c>
      <c r="B2002" s="6" t="s">
        <v>7850</v>
      </c>
      <c r="C2002" s="6" t="s">
        <v>151</v>
      </c>
      <c r="D2002" s="6"/>
      <c r="E2002" s="6" t="s">
        <v>8205</v>
      </c>
      <c r="F2002" s="6" t="s">
        <v>8231</v>
      </c>
      <c r="G2002" s="6"/>
      <c r="H2002" s="1"/>
      <c r="I2002" s="5"/>
      <c r="J2002" s="5"/>
      <c r="K2002" s="1"/>
      <c r="L2002" s="5"/>
      <c r="M2002" s="5"/>
      <c r="N2002" s="26"/>
      <c r="O2002" s="1"/>
      <c r="P2002" s="1"/>
      <c r="Q2002" s="1"/>
      <c r="R2002" s="1"/>
      <c r="S2002" s="1"/>
      <c r="T2002" s="1"/>
      <c r="U2002" s="1"/>
      <c r="V2002" s="5"/>
      <c r="W2002" s="5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37">
        <f t="shared" si="91"/>
        <v>0</v>
      </c>
    </row>
    <row r="2003" spans="1:61" hidden="1">
      <c r="A2003" s="6" t="s">
        <v>4602</v>
      </c>
      <c r="B2003" s="6" t="s">
        <v>4603</v>
      </c>
      <c r="C2003" s="6" t="s">
        <v>151</v>
      </c>
      <c r="D2003" s="6"/>
      <c r="E2003" s="6" t="s">
        <v>152</v>
      </c>
      <c r="F2003" s="6" t="s">
        <v>8231</v>
      </c>
      <c r="G2003" s="6"/>
      <c r="H2003" s="1"/>
      <c r="I2003" s="5"/>
      <c r="J2003" s="5"/>
      <c r="K2003" s="1"/>
      <c r="L2003" s="5"/>
      <c r="M2003" s="5"/>
      <c r="N2003" s="26"/>
      <c r="O2003" s="1"/>
      <c r="P2003" s="1"/>
      <c r="Q2003" s="1"/>
      <c r="R2003" s="1"/>
      <c r="S2003" s="1"/>
      <c r="T2003" s="1"/>
      <c r="U2003" s="1"/>
      <c r="V2003" s="5"/>
      <c r="W2003" s="5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37">
        <f t="shared" si="91"/>
        <v>0</v>
      </c>
    </row>
    <row r="2004" spans="1:61" hidden="1">
      <c r="A2004" s="6" t="s">
        <v>6966</v>
      </c>
      <c r="B2004" s="6" t="s">
        <v>7851</v>
      </c>
      <c r="C2004" s="6" t="s">
        <v>151</v>
      </c>
      <c r="D2004" s="6"/>
      <c r="E2004" s="6" t="s">
        <v>8211</v>
      </c>
      <c r="F2004" s="6" t="s">
        <v>8231</v>
      </c>
      <c r="G2004" s="6"/>
      <c r="H2004" s="1"/>
      <c r="I2004" s="5"/>
      <c r="J2004" s="5"/>
      <c r="K2004" s="1"/>
      <c r="L2004" s="5"/>
      <c r="M2004" s="5"/>
      <c r="N2004" s="26"/>
      <c r="O2004" s="1"/>
      <c r="P2004" s="1"/>
      <c r="Q2004" s="1"/>
      <c r="R2004" s="1"/>
      <c r="S2004" s="1"/>
      <c r="T2004" s="1"/>
      <c r="U2004" s="1"/>
      <c r="V2004" s="5"/>
      <c r="W2004" s="5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37">
        <f t="shared" si="91"/>
        <v>0</v>
      </c>
    </row>
    <row r="2005" spans="1:61" hidden="1">
      <c r="A2005" s="6" t="s">
        <v>4604</v>
      </c>
      <c r="B2005" s="6" t="s">
        <v>4605</v>
      </c>
      <c r="C2005" s="6" t="s">
        <v>151</v>
      </c>
      <c r="D2005" s="6"/>
      <c r="E2005" s="6" t="s">
        <v>152</v>
      </c>
      <c r="F2005" s="6" t="s">
        <v>8231</v>
      </c>
      <c r="G2005" s="6"/>
      <c r="H2005" s="1"/>
      <c r="I2005" s="5"/>
      <c r="J2005" s="5"/>
      <c r="K2005" s="1"/>
      <c r="L2005" s="5"/>
      <c r="M2005" s="5"/>
      <c r="N2005" s="26"/>
      <c r="O2005" s="1"/>
      <c r="P2005" s="1"/>
      <c r="Q2005" s="1"/>
      <c r="R2005" s="1"/>
      <c r="S2005" s="1"/>
      <c r="T2005" s="1"/>
      <c r="U2005" s="1"/>
      <c r="V2005" s="5"/>
      <c r="W2005" s="5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37">
        <f t="shared" si="91"/>
        <v>0</v>
      </c>
    </row>
    <row r="2006" spans="1:61" hidden="1">
      <c r="A2006" s="6" t="s">
        <v>7236</v>
      </c>
      <c r="B2006" s="6" t="s">
        <v>4543</v>
      </c>
      <c r="C2006" s="6" t="s">
        <v>7</v>
      </c>
      <c r="D2006" s="6" t="s">
        <v>8199</v>
      </c>
      <c r="E2006" s="6" t="s">
        <v>8200</v>
      </c>
      <c r="F2006" s="6" t="s">
        <v>8231</v>
      </c>
      <c r="G2006" s="6"/>
      <c r="H2006" s="1"/>
      <c r="I2006" s="5"/>
      <c r="J2006" s="5"/>
      <c r="K2006" s="1"/>
      <c r="L2006" s="5"/>
      <c r="M2006" s="5"/>
      <c r="N2006" s="26"/>
      <c r="O2006" s="1"/>
      <c r="P2006" s="1"/>
      <c r="Q2006" s="1"/>
      <c r="R2006" s="1"/>
      <c r="S2006" s="1"/>
      <c r="T2006" s="1"/>
      <c r="U2006" s="1"/>
      <c r="V2006" s="5"/>
      <c r="W2006" s="5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37">
        <f t="shared" si="91"/>
        <v>0</v>
      </c>
    </row>
    <row r="2007" spans="1:61" hidden="1">
      <c r="A2007" s="6" t="s">
        <v>4542</v>
      </c>
      <c r="B2007" s="6" t="s">
        <v>4543</v>
      </c>
      <c r="C2007" s="6" t="s">
        <v>7</v>
      </c>
      <c r="D2007" s="6" t="s">
        <v>18</v>
      </c>
      <c r="E2007" s="6" t="s">
        <v>21</v>
      </c>
      <c r="F2007" s="6" t="s">
        <v>8231</v>
      </c>
      <c r="G2007" s="6"/>
      <c r="H2007" s="1"/>
      <c r="I2007" s="5"/>
      <c r="J2007" s="5"/>
      <c r="K2007" s="1"/>
      <c r="L2007" s="5"/>
      <c r="M2007" s="5"/>
      <c r="N2007" s="26"/>
      <c r="O2007" s="1"/>
      <c r="P2007" s="1"/>
      <c r="Q2007" s="1"/>
      <c r="R2007" s="1"/>
      <c r="S2007" s="1"/>
      <c r="T2007" s="1"/>
      <c r="U2007" s="1"/>
      <c r="V2007" s="5"/>
      <c r="W2007" s="5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37">
        <f t="shared" si="91"/>
        <v>0</v>
      </c>
    </row>
    <row r="2008" spans="1:61" hidden="1">
      <c r="A2008" s="6" t="s">
        <v>7354</v>
      </c>
      <c r="B2008" s="6" t="s">
        <v>7852</v>
      </c>
      <c r="C2008" s="6" t="s">
        <v>151</v>
      </c>
      <c r="D2008" s="6"/>
      <c r="E2008" s="6" t="s">
        <v>8221</v>
      </c>
      <c r="F2008" s="6" t="s">
        <v>8231</v>
      </c>
      <c r="G2008" s="6"/>
      <c r="H2008" s="1"/>
      <c r="I2008" s="5"/>
      <c r="J2008" s="5"/>
      <c r="K2008" s="1"/>
      <c r="L2008" s="5"/>
      <c r="M2008" s="5"/>
      <c r="N2008" s="26"/>
      <c r="O2008" s="1"/>
      <c r="P2008" s="1"/>
      <c r="Q2008" s="1"/>
      <c r="R2008" s="1"/>
      <c r="S2008" s="1"/>
      <c r="T2008" s="1"/>
      <c r="U2008" s="1"/>
      <c r="V2008" s="5"/>
      <c r="W2008" s="5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37">
        <f t="shared" si="91"/>
        <v>0</v>
      </c>
    </row>
    <row r="2009" spans="1:61" hidden="1">
      <c r="A2009" s="6" t="s">
        <v>7355</v>
      </c>
      <c r="B2009" s="6" t="s">
        <v>7853</v>
      </c>
      <c r="C2009" s="6" t="s">
        <v>151</v>
      </c>
      <c r="D2009" s="6"/>
      <c r="E2009" s="6" t="s">
        <v>8221</v>
      </c>
      <c r="F2009" s="6" t="s">
        <v>8231</v>
      </c>
      <c r="G2009" s="6"/>
      <c r="H2009" s="1"/>
      <c r="I2009" s="5"/>
      <c r="J2009" s="5"/>
      <c r="K2009" s="1"/>
      <c r="L2009" s="5"/>
      <c r="M2009" s="5"/>
      <c r="N2009" s="26"/>
      <c r="O2009" s="1"/>
      <c r="P2009" s="1"/>
      <c r="Q2009" s="1"/>
      <c r="R2009" s="1"/>
      <c r="S2009" s="1"/>
      <c r="T2009" s="1"/>
      <c r="U2009" s="1"/>
      <c r="V2009" s="5"/>
      <c r="W2009" s="5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37">
        <f t="shared" si="91"/>
        <v>0</v>
      </c>
    </row>
    <row r="2010" spans="1:61" hidden="1">
      <c r="A2010" s="6" t="s">
        <v>7356</v>
      </c>
      <c r="B2010" s="6" t="s">
        <v>7854</v>
      </c>
      <c r="C2010" s="6" t="s">
        <v>151</v>
      </c>
      <c r="D2010" s="6"/>
      <c r="E2010" s="6" t="s">
        <v>8221</v>
      </c>
      <c r="F2010" s="6" t="s">
        <v>8231</v>
      </c>
      <c r="G2010" s="6"/>
      <c r="H2010" s="1"/>
      <c r="I2010" s="5"/>
      <c r="J2010" s="5"/>
      <c r="K2010" s="1"/>
      <c r="L2010" s="5"/>
      <c r="M2010" s="5"/>
      <c r="N2010" s="26"/>
      <c r="O2010" s="1"/>
      <c r="P2010" s="1"/>
      <c r="Q2010" s="1"/>
      <c r="R2010" s="1"/>
      <c r="S2010" s="1"/>
      <c r="T2010" s="1"/>
      <c r="U2010" s="1"/>
      <c r="V2010" s="5"/>
      <c r="W2010" s="5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37">
        <f t="shared" si="91"/>
        <v>0</v>
      </c>
    </row>
    <row r="2011" spans="1:61" hidden="1">
      <c r="A2011" s="6" t="s">
        <v>6807</v>
      </c>
      <c r="B2011" s="6" t="s">
        <v>6808</v>
      </c>
      <c r="C2011" s="6" t="s">
        <v>151</v>
      </c>
      <c r="D2011" s="6"/>
      <c r="E2011" s="6" t="s">
        <v>8205</v>
      </c>
      <c r="F2011" s="6" t="s">
        <v>3122</v>
      </c>
      <c r="G2011" s="6"/>
      <c r="H2011" s="1"/>
      <c r="I2011" s="5"/>
      <c r="J2011" s="5"/>
      <c r="K2011" s="1"/>
      <c r="L2011" s="5"/>
      <c r="M2011" s="5"/>
      <c r="N2011" s="26"/>
      <c r="O2011" s="1"/>
      <c r="P2011" s="1"/>
      <c r="Q2011" s="1"/>
      <c r="R2011" s="1"/>
      <c r="S2011" s="1"/>
      <c r="T2011" s="1"/>
      <c r="U2011" s="1"/>
      <c r="V2011" s="5"/>
      <c r="W2011" s="5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37">
        <f t="shared" si="91"/>
        <v>0</v>
      </c>
    </row>
    <row r="2012" spans="1:61" hidden="1">
      <c r="A2012" s="6" t="s">
        <v>3295</v>
      </c>
      <c r="B2012" s="6" t="s">
        <v>3296</v>
      </c>
      <c r="C2012" s="6" t="s">
        <v>151</v>
      </c>
      <c r="D2012" s="6"/>
      <c r="E2012" s="6" t="s">
        <v>152</v>
      </c>
      <c r="F2012" s="6" t="s">
        <v>3122</v>
      </c>
      <c r="G2012" s="6"/>
      <c r="H2012" s="1"/>
      <c r="I2012" s="5"/>
      <c r="J2012" s="5"/>
      <c r="K2012" s="1"/>
      <c r="L2012" s="5"/>
      <c r="M2012" s="5"/>
      <c r="N2012" s="26"/>
      <c r="O2012" s="1"/>
      <c r="P2012" s="1"/>
      <c r="Q2012" s="1"/>
      <c r="R2012" s="1"/>
      <c r="S2012" s="1"/>
      <c r="T2012" s="1"/>
      <c r="U2012" s="1"/>
      <c r="V2012" s="5"/>
      <c r="W2012" s="5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37">
        <f t="shared" si="91"/>
        <v>0</v>
      </c>
    </row>
    <row r="2013" spans="1:61" hidden="1">
      <c r="A2013" s="6" t="s">
        <v>3297</v>
      </c>
      <c r="B2013" s="6" t="s">
        <v>7855</v>
      </c>
      <c r="C2013" s="6" t="s">
        <v>151</v>
      </c>
      <c r="D2013" s="6"/>
      <c r="E2013" s="6" t="s">
        <v>152</v>
      </c>
      <c r="F2013" s="6" t="s">
        <v>3122</v>
      </c>
      <c r="G2013" s="6"/>
      <c r="H2013" s="1"/>
      <c r="I2013" s="5"/>
      <c r="J2013" s="5"/>
      <c r="K2013" s="1"/>
      <c r="L2013" s="5"/>
      <c r="M2013" s="5"/>
      <c r="N2013" s="26"/>
      <c r="O2013" s="1"/>
      <c r="P2013" s="1"/>
      <c r="Q2013" s="1"/>
      <c r="R2013" s="1"/>
      <c r="S2013" s="1"/>
      <c r="T2013" s="1"/>
      <c r="U2013" s="1"/>
      <c r="V2013" s="5"/>
      <c r="W2013" s="5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37">
        <f t="shared" si="91"/>
        <v>0</v>
      </c>
    </row>
    <row r="2014" spans="1:61" hidden="1">
      <c r="A2014" s="6" t="s">
        <v>3298</v>
      </c>
      <c r="B2014" s="6" t="s">
        <v>3299</v>
      </c>
      <c r="C2014" s="6" t="s">
        <v>151</v>
      </c>
      <c r="D2014" s="6"/>
      <c r="E2014" s="6" t="s">
        <v>152</v>
      </c>
      <c r="F2014" s="6" t="s">
        <v>3122</v>
      </c>
      <c r="G2014" s="6"/>
      <c r="H2014" s="1"/>
      <c r="I2014" s="5"/>
      <c r="J2014" s="5"/>
      <c r="K2014" s="1"/>
      <c r="L2014" s="5"/>
      <c r="M2014" s="5"/>
      <c r="N2014" s="26"/>
      <c r="O2014" s="1"/>
      <c r="P2014" s="1"/>
      <c r="Q2014" s="1"/>
      <c r="R2014" s="1"/>
      <c r="S2014" s="1"/>
      <c r="T2014" s="1"/>
      <c r="U2014" s="1"/>
      <c r="V2014" s="5"/>
      <c r="W2014" s="5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37">
        <f t="shared" si="91"/>
        <v>0</v>
      </c>
    </row>
    <row r="2015" spans="1:61" hidden="1">
      <c r="A2015" s="6" t="s">
        <v>6809</v>
      </c>
      <c r="B2015" s="6" t="s">
        <v>6810</v>
      </c>
      <c r="C2015" s="6" t="s">
        <v>151</v>
      </c>
      <c r="D2015" s="6"/>
      <c r="E2015" s="6" t="s">
        <v>8205</v>
      </c>
      <c r="F2015" s="6" t="s">
        <v>3122</v>
      </c>
      <c r="G2015" s="6"/>
      <c r="H2015" s="1"/>
      <c r="I2015" s="5"/>
      <c r="J2015" s="5"/>
      <c r="K2015" s="1"/>
      <c r="L2015" s="5"/>
      <c r="M2015" s="5"/>
      <c r="N2015" s="26"/>
      <c r="O2015" s="1"/>
      <c r="P2015" s="1"/>
      <c r="Q2015" s="1"/>
      <c r="R2015" s="1"/>
      <c r="S2015" s="1"/>
      <c r="T2015" s="1"/>
      <c r="U2015" s="1"/>
      <c r="V2015" s="5"/>
      <c r="W2015" s="5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37">
        <f t="shared" si="91"/>
        <v>0</v>
      </c>
    </row>
    <row r="2016" spans="1:61" hidden="1">
      <c r="A2016" s="6" t="s">
        <v>3300</v>
      </c>
      <c r="B2016" s="6" t="s">
        <v>3301</v>
      </c>
      <c r="C2016" s="6" t="s">
        <v>151</v>
      </c>
      <c r="D2016" s="6"/>
      <c r="E2016" s="6" t="s">
        <v>152</v>
      </c>
      <c r="F2016" s="6" t="s">
        <v>3122</v>
      </c>
      <c r="G2016" s="6"/>
      <c r="H2016" s="1"/>
      <c r="I2016" s="5"/>
      <c r="J2016" s="5"/>
      <c r="K2016" s="1"/>
      <c r="L2016" s="5"/>
      <c r="M2016" s="5"/>
      <c r="N2016" s="26"/>
      <c r="O2016" s="1"/>
      <c r="P2016" s="1"/>
      <c r="Q2016" s="1"/>
      <c r="R2016" s="1"/>
      <c r="S2016" s="1"/>
      <c r="T2016" s="1"/>
      <c r="U2016" s="1"/>
      <c r="V2016" s="5"/>
      <c r="W2016" s="5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37">
        <f t="shared" si="91"/>
        <v>0</v>
      </c>
    </row>
    <row r="2017" spans="1:61" hidden="1">
      <c r="A2017" s="6" t="s">
        <v>3302</v>
      </c>
      <c r="B2017" s="6" t="s">
        <v>7856</v>
      </c>
      <c r="C2017" s="6" t="s">
        <v>151</v>
      </c>
      <c r="D2017" s="6"/>
      <c r="E2017" s="6" t="s">
        <v>152</v>
      </c>
      <c r="F2017" s="6" t="s">
        <v>3122</v>
      </c>
      <c r="G2017" s="6"/>
      <c r="H2017" s="1"/>
      <c r="I2017" s="5"/>
      <c r="J2017" s="5"/>
      <c r="K2017" s="1"/>
      <c r="L2017" s="5"/>
      <c r="M2017" s="5"/>
      <c r="N2017" s="26"/>
      <c r="O2017" s="1"/>
      <c r="P2017" s="1"/>
      <c r="Q2017" s="1"/>
      <c r="R2017" s="1"/>
      <c r="S2017" s="1"/>
      <c r="T2017" s="1"/>
      <c r="U2017" s="1"/>
      <c r="V2017" s="5"/>
      <c r="W2017" s="5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37">
        <f t="shared" si="91"/>
        <v>0</v>
      </c>
    </row>
    <row r="2018" spans="1:61" hidden="1">
      <c r="A2018" s="6" t="s">
        <v>3303</v>
      </c>
      <c r="B2018" s="6" t="s">
        <v>3304</v>
      </c>
      <c r="C2018" s="6" t="s">
        <v>151</v>
      </c>
      <c r="D2018" s="6"/>
      <c r="E2018" s="6" t="s">
        <v>152</v>
      </c>
      <c r="F2018" s="6" t="s">
        <v>3122</v>
      </c>
      <c r="G2018" s="6"/>
      <c r="H2018" s="1"/>
      <c r="I2018" s="5"/>
      <c r="J2018" s="5"/>
      <c r="K2018" s="1"/>
      <c r="L2018" s="5"/>
      <c r="M2018" s="5"/>
      <c r="N2018" s="26"/>
      <c r="O2018" s="1"/>
      <c r="P2018" s="1"/>
      <c r="Q2018" s="1"/>
      <c r="R2018" s="1"/>
      <c r="S2018" s="1"/>
      <c r="T2018" s="1"/>
      <c r="U2018" s="1"/>
      <c r="V2018" s="5"/>
      <c r="W2018" s="5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37">
        <f t="shared" si="91"/>
        <v>0</v>
      </c>
    </row>
    <row r="2019" spans="1:61" hidden="1">
      <c r="A2019" s="6" t="s">
        <v>3120</v>
      </c>
      <c r="B2019" s="6" t="s">
        <v>3121</v>
      </c>
      <c r="C2019" s="6" t="s">
        <v>7</v>
      </c>
      <c r="D2019" s="6" t="s">
        <v>67</v>
      </c>
      <c r="E2019" s="6" t="s">
        <v>67</v>
      </c>
      <c r="F2019" s="6" t="s">
        <v>3122</v>
      </c>
      <c r="G2019" s="6"/>
      <c r="H2019" s="1"/>
      <c r="I2019" s="5"/>
      <c r="J2019" s="5"/>
      <c r="K2019" s="1"/>
      <c r="L2019" s="5"/>
      <c r="M2019" s="5"/>
      <c r="N2019" s="26"/>
      <c r="O2019" s="1"/>
      <c r="P2019" s="1"/>
      <c r="Q2019" s="1"/>
      <c r="R2019" s="1"/>
      <c r="S2019" s="1"/>
      <c r="T2019" s="1"/>
      <c r="U2019" s="1"/>
      <c r="V2019" s="5"/>
      <c r="W2019" s="5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37">
        <f t="shared" si="91"/>
        <v>0</v>
      </c>
    </row>
    <row r="2020" spans="1:61" hidden="1">
      <c r="A2020" s="6" t="s">
        <v>7357</v>
      </c>
      <c r="B2020" s="6" t="s">
        <v>7857</v>
      </c>
      <c r="C2020" s="6" t="s">
        <v>151</v>
      </c>
      <c r="D2020" s="6"/>
      <c r="E2020" s="6" t="s">
        <v>152</v>
      </c>
      <c r="F2020" s="6" t="s">
        <v>3122</v>
      </c>
      <c r="G2020" s="6"/>
      <c r="H2020" s="1"/>
      <c r="I2020" s="5"/>
      <c r="J2020" s="5"/>
      <c r="K2020" s="1"/>
      <c r="L2020" s="5"/>
      <c r="M2020" s="5"/>
      <c r="N2020" s="26"/>
      <c r="O2020" s="1"/>
      <c r="P2020" s="1"/>
      <c r="Q2020" s="1"/>
      <c r="R2020" s="1"/>
      <c r="S2020" s="1"/>
      <c r="T2020" s="1"/>
      <c r="U2020" s="1"/>
      <c r="V2020" s="5"/>
      <c r="W2020" s="5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37">
        <f t="shared" si="91"/>
        <v>0</v>
      </c>
    </row>
    <row r="2021" spans="1:61">
      <c r="A2021" s="7" t="s">
        <v>3123</v>
      </c>
      <c r="B2021" s="7" t="s">
        <v>3124</v>
      </c>
      <c r="C2021" s="7" t="s">
        <v>7</v>
      </c>
      <c r="D2021" s="7" t="s">
        <v>8199</v>
      </c>
      <c r="E2021" s="7" t="s">
        <v>21</v>
      </c>
      <c r="F2021" s="7" t="s">
        <v>3122</v>
      </c>
      <c r="G2021" s="25"/>
      <c r="H2021" s="1"/>
      <c r="I2021" s="5"/>
      <c r="J2021" s="5"/>
      <c r="K2021" s="1"/>
      <c r="L2021" s="5"/>
      <c r="M2021" s="5"/>
      <c r="N2021" s="26"/>
      <c r="O2021" s="1">
        <v>30039.56339087681</v>
      </c>
      <c r="P2021" s="1">
        <v>359.42999999999984</v>
      </c>
      <c r="Q2021" s="1"/>
      <c r="R2021" s="1"/>
      <c r="S2021" s="1"/>
      <c r="T2021" s="1"/>
      <c r="U2021" s="1"/>
      <c r="V2021" s="5"/>
      <c r="W2021" s="5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37">
        <f>BH2021+BG2021+BF2021+BE2021+BD2021+BB2021+BA2021+AZ2021+AY2021+AX2021+AW2021+AV2021+AU2021+AT2021+AS2021+AR2021+AQ2021+AP2021+AO2021+AN2021+AM2021+AL2021+AK2021+AJ2021+AI2021+AH2021+AG2021+AF2021+AE2021+AD2021+AC2021+AB2021+BC2021+AA2021+Z2021+Y2021+X2021+U2021+T2021+S2021+R2021+Q2021+P2021+O2021+N2021+M2021+L2021+K2021+J2021+I2021+H2021+G2021</f>
        <v>30398.993390876811</v>
      </c>
    </row>
    <row r="2022" spans="1:61" hidden="1">
      <c r="A2022" s="6" t="s">
        <v>3125</v>
      </c>
      <c r="B2022" s="6" t="s">
        <v>3126</v>
      </c>
      <c r="C2022" s="6" t="s">
        <v>7</v>
      </c>
      <c r="D2022" s="6" t="s">
        <v>8199</v>
      </c>
      <c r="E2022" s="6" t="s">
        <v>21</v>
      </c>
      <c r="F2022" s="6" t="s">
        <v>3122</v>
      </c>
      <c r="G2022" s="6"/>
      <c r="H2022" s="1"/>
      <c r="I2022" s="5"/>
      <c r="J2022" s="5"/>
      <c r="K2022" s="1"/>
      <c r="L2022" s="5"/>
      <c r="M2022" s="5"/>
      <c r="N2022" s="26"/>
      <c r="O2022" s="1"/>
      <c r="P2022" s="1"/>
      <c r="Q2022" s="1"/>
      <c r="R2022" s="1"/>
      <c r="S2022" s="1"/>
      <c r="T2022" s="1"/>
      <c r="U2022" s="1"/>
      <c r="V2022" s="5"/>
      <c r="W2022" s="5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37">
        <f>BH2022+BG2022+BF2022+BE2022+BD2022+BB2022+BA2022+AZ2022+AY2022+AX2022+AW2022+AV2022+AU2022+AT2022+AS2022+AR2022+AQ2022+AP2022+AO2022+AN2022+AM2022+AL2022+AK2022+AJ2022+AI2022+AH2022+AG2022+AF2022+AE2022+AD2022+AC2022+AB2022+BC2022+AA2022+Z2022+Y2022+X2022+U2022+T2022+S2022+R2022+Q2022+P2022+O2022+N2022+M2022+L2022+K2022+J2022+I2022+H2022</f>
        <v>0</v>
      </c>
    </row>
    <row r="2023" spans="1:61">
      <c r="A2023" s="7" t="s">
        <v>3127</v>
      </c>
      <c r="B2023" s="7" t="s">
        <v>3128</v>
      </c>
      <c r="C2023" s="7" t="s">
        <v>7</v>
      </c>
      <c r="D2023" s="7" t="s">
        <v>8199</v>
      </c>
      <c r="E2023" s="7" t="s">
        <v>21</v>
      </c>
      <c r="F2023" s="7" t="s">
        <v>3122</v>
      </c>
      <c r="G2023" s="25"/>
      <c r="H2023" s="1"/>
      <c r="I2023" s="5"/>
      <c r="J2023" s="5"/>
      <c r="K2023" s="1"/>
      <c r="L2023" s="5"/>
      <c r="M2023" s="5"/>
      <c r="N2023" s="26"/>
      <c r="O2023" s="1">
        <v>5195.1428059154332</v>
      </c>
      <c r="P2023" s="1"/>
      <c r="Q2023" s="1"/>
      <c r="R2023" s="1"/>
      <c r="S2023" s="1"/>
      <c r="T2023" s="1"/>
      <c r="U2023" s="1"/>
      <c r="V2023" s="5"/>
      <c r="W2023" s="5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37">
        <f>BH2023+BG2023+BF2023+BE2023+BD2023+BB2023+BA2023+AZ2023+AY2023+AX2023+AW2023+AV2023+AU2023+AT2023+AS2023+AR2023+AQ2023+AP2023+AO2023+AN2023+AM2023+AL2023+AK2023+AJ2023+AI2023+AH2023+AG2023+AF2023+AE2023+AD2023+AC2023+AB2023+BC2023+AA2023+Z2023+Y2023+X2023+U2023+T2023+S2023+R2023+Q2023+P2023+O2023+N2023+M2023+L2023+K2023+J2023+I2023+H2023+G2023</f>
        <v>5195.1428059154332</v>
      </c>
    </row>
    <row r="2024" spans="1:61" hidden="1">
      <c r="A2024" s="6" t="s">
        <v>6811</v>
      </c>
      <c r="B2024" s="6" t="s">
        <v>7858</v>
      </c>
      <c r="C2024" s="6" t="s">
        <v>151</v>
      </c>
      <c r="D2024" s="6"/>
      <c r="E2024" s="6" t="s">
        <v>8211</v>
      </c>
      <c r="F2024" s="6" t="s">
        <v>3122</v>
      </c>
      <c r="G2024" s="6"/>
      <c r="H2024" s="1"/>
      <c r="I2024" s="5"/>
      <c r="J2024" s="5"/>
      <c r="K2024" s="1"/>
      <c r="L2024" s="5"/>
      <c r="M2024" s="5"/>
      <c r="N2024" s="26"/>
      <c r="O2024" s="1"/>
      <c r="P2024" s="1"/>
      <c r="Q2024" s="1"/>
      <c r="R2024" s="1"/>
      <c r="S2024" s="1"/>
      <c r="T2024" s="1"/>
      <c r="U2024" s="1"/>
      <c r="V2024" s="5"/>
      <c r="W2024" s="5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37">
        <f t="shared" ref="BI2024:BI2029" si="92">BH2024+BG2024+BF2024+BE2024+BD2024+BB2024+BA2024+AZ2024+AY2024+AX2024+AW2024+AV2024+AU2024+AT2024+AS2024+AR2024+AQ2024+AP2024+AO2024+AN2024+AM2024+AL2024+AK2024+AJ2024+AI2024+AH2024+AG2024+AF2024+AE2024+AD2024+AC2024+AB2024+BC2024+AA2024+Z2024+Y2024+X2024+U2024+T2024+S2024+R2024+Q2024+P2024+O2024+N2024+M2024+L2024+K2024+J2024+I2024+H2024</f>
        <v>0</v>
      </c>
    </row>
    <row r="2025" spans="1:61" hidden="1">
      <c r="A2025" s="6" t="s">
        <v>3129</v>
      </c>
      <c r="B2025" s="6" t="s">
        <v>3130</v>
      </c>
      <c r="C2025" s="6" t="s">
        <v>7</v>
      </c>
      <c r="D2025" s="6" t="s">
        <v>18</v>
      </c>
      <c r="E2025" s="6" t="s">
        <v>13</v>
      </c>
      <c r="F2025" s="6" t="s">
        <v>3122</v>
      </c>
      <c r="G2025" s="6"/>
      <c r="H2025" s="1"/>
      <c r="I2025" s="5"/>
      <c r="J2025" s="5"/>
      <c r="K2025" s="1"/>
      <c r="L2025" s="5"/>
      <c r="M2025" s="5"/>
      <c r="N2025" s="26"/>
      <c r="O2025" s="1"/>
      <c r="P2025" s="1"/>
      <c r="Q2025" s="1"/>
      <c r="R2025" s="1"/>
      <c r="S2025" s="1"/>
      <c r="T2025" s="1"/>
      <c r="U2025" s="1"/>
      <c r="V2025" s="5"/>
      <c r="W2025" s="5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37">
        <f t="shared" si="92"/>
        <v>0</v>
      </c>
    </row>
    <row r="2026" spans="1:61" hidden="1">
      <c r="A2026" s="6" t="s">
        <v>6812</v>
      </c>
      <c r="B2026" s="6" t="s">
        <v>7859</v>
      </c>
      <c r="C2026" s="6" t="s">
        <v>151</v>
      </c>
      <c r="D2026" s="6"/>
      <c r="E2026" s="6" t="s">
        <v>8205</v>
      </c>
      <c r="F2026" s="6" t="s">
        <v>3122</v>
      </c>
      <c r="G2026" s="6"/>
      <c r="H2026" s="1"/>
      <c r="I2026" s="5"/>
      <c r="J2026" s="5"/>
      <c r="K2026" s="1"/>
      <c r="L2026" s="5"/>
      <c r="M2026" s="5"/>
      <c r="N2026" s="26"/>
      <c r="O2026" s="1"/>
      <c r="P2026" s="1"/>
      <c r="Q2026" s="1"/>
      <c r="R2026" s="1"/>
      <c r="S2026" s="1"/>
      <c r="T2026" s="1"/>
      <c r="U2026" s="1"/>
      <c r="V2026" s="5"/>
      <c r="W2026" s="5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37">
        <f t="shared" si="92"/>
        <v>0</v>
      </c>
    </row>
    <row r="2027" spans="1:61" hidden="1">
      <c r="A2027" s="6" t="s">
        <v>6813</v>
      </c>
      <c r="B2027" s="6" t="s">
        <v>7860</v>
      </c>
      <c r="C2027" s="6" t="s">
        <v>151</v>
      </c>
      <c r="D2027" s="6"/>
      <c r="E2027" s="6" t="s">
        <v>8205</v>
      </c>
      <c r="F2027" s="6" t="s">
        <v>3122</v>
      </c>
      <c r="G2027" s="6"/>
      <c r="H2027" s="1"/>
      <c r="I2027" s="5"/>
      <c r="J2027" s="5"/>
      <c r="K2027" s="1"/>
      <c r="L2027" s="5"/>
      <c r="M2027" s="5"/>
      <c r="N2027" s="26"/>
      <c r="O2027" s="1"/>
      <c r="P2027" s="1"/>
      <c r="Q2027" s="1"/>
      <c r="R2027" s="1"/>
      <c r="S2027" s="1"/>
      <c r="T2027" s="1"/>
      <c r="U2027" s="1"/>
      <c r="V2027" s="5"/>
      <c r="W2027" s="5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37">
        <f t="shared" si="92"/>
        <v>0</v>
      </c>
    </row>
    <row r="2028" spans="1:61" hidden="1">
      <c r="A2028" s="6" t="s">
        <v>3305</v>
      </c>
      <c r="B2028" s="6" t="s">
        <v>7861</v>
      </c>
      <c r="C2028" s="6" t="s">
        <v>151</v>
      </c>
      <c r="D2028" s="6"/>
      <c r="E2028" s="6" t="s">
        <v>8212</v>
      </c>
      <c r="F2028" s="6" t="s">
        <v>3122</v>
      </c>
      <c r="G2028" s="6"/>
      <c r="H2028" s="1"/>
      <c r="I2028" s="5"/>
      <c r="J2028" s="5"/>
      <c r="K2028" s="1"/>
      <c r="L2028" s="5"/>
      <c r="M2028" s="5"/>
      <c r="N2028" s="26"/>
      <c r="O2028" s="1"/>
      <c r="P2028" s="1"/>
      <c r="Q2028" s="1"/>
      <c r="R2028" s="1"/>
      <c r="S2028" s="1"/>
      <c r="T2028" s="1"/>
      <c r="U2028" s="1"/>
      <c r="V2028" s="5"/>
      <c r="W2028" s="5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37">
        <f t="shared" si="92"/>
        <v>0</v>
      </c>
    </row>
    <row r="2029" spans="1:61" hidden="1">
      <c r="A2029" s="6" t="s">
        <v>3306</v>
      </c>
      <c r="B2029" s="6" t="s">
        <v>3307</v>
      </c>
      <c r="C2029" s="6" t="s">
        <v>151</v>
      </c>
      <c r="D2029" s="6"/>
      <c r="E2029" s="6" t="s">
        <v>152</v>
      </c>
      <c r="F2029" s="6" t="s">
        <v>3122</v>
      </c>
      <c r="G2029" s="6"/>
      <c r="H2029" s="1"/>
      <c r="I2029" s="5"/>
      <c r="J2029" s="5"/>
      <c r="K2029" s="1"/>
      <c r="L2029" s="5"/>
      <c r="M2029" s="5"/>
      <c r="N2029" s="26"/>
      <c r="O2029" s="1"/>
      <c r="P2029" s="1"/>
      <c r="Q2029" s="1"/>
      <c r="R2029" s="1"/>
      <c r="S2029" s="1"/>
      <c r="T2029" s="1"/>
      <c r="U2029" s="1"/>
      <c r="V2029" s="5"/>
      <c r="W2029" s="5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37">
        <f t="shared" si="92"/>
        <v>0</v>
      </c>
    </row>
    <row r="2030" spans="1:61">
      <c r="A2030" s="7" t="s">
        <v>3308</v>
      </c>
      <c r="B2030" s="7" t="s">
        <v>3309</v>
      </c>
      <c r="C2030" s="7" t="s">
        <v>151</v>
      </c>
      <c r="D2030" s="7"/>
      <c r="E2030" s="7" t="s">
        <v>152</v>
      </c>
      <c r="F2030" s="7" t="s">
        <v>3122</v>
      </c>
      <c r="G2030" s="25"/>
      <c r="H2030" s="1"/>
      <c r="I2030" s="5"/>
      <c r="J2030" s="5"/>
      <c r="K2030" s="1"/>
      <c r="L2030" s="5"/>
      <c r="M2030" s="5"/>
      <c r="N2030" s="26"/>
      <c r="O2030" s="1"/>
      <c r="P2030" s="1"/>
      <c r="Q2030" s="1">
        <v>8036.9679940658343</v>
      </c>
      <c r="R2030" s="1"/>
      <c r="S2030" s="1"/>
      <c r="T2030" s="1"/>
      <c r="U2030" s="1"/>
      <c r="V2030" s="5"/>
      <c r="W2030" s="5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37">
        <f>BH2030+BG2030+BF2030+BE2030+BD2030+BB2030+BA2030+AZ2030+AY2030+AX2030+AW2030+AV2030+AU2030+AT2030+AS2030+AR2030+AQ2030+AP2030+AO2030+AN2030+AM2030+AL2030+AK2030+AJ2030+AI2030+AH2030+AG2030+AF2030+AE2030+AD2030+AC2030+AB2030+BC2030+AA2030+Z2030+Y2030+X2030+U2030+T2030+S2030+R2030+Q2030+P2030+O2030+N2030+M2030+L2030+K2030+J2030+I2030+H2030+G2030</f>
        <v>8036.9679940658343</v>
      </c>
    </row>
    <row r="2031" spans="1:61" hidden="1">
      <c r="A2031" s="6" t="s">
        <v>3131</v>
      </c>
      <c r="B2031" s="6" t="s">
        <v>3132</v>
      </c>
      <c r="C2031" s="6" t="s">
        <v>7</v>
      </c>
      <c r="D2031" s="6" t="s">
        <v>18</v>
      </c>
      <c r="E2031" s="6" t="s">
        <v>21</v>
      </c>
      <c r="F2031" s="6" t="s">
        <v>3122</v>
      </c>
      <c r="G2031" s="6"/>
      <c r="H2031" s="1"/>
      <c r="I2031" s="5"/>
      <c r="J2031" s="5"/>
      <c r="K2031" s="1"/>
      <c r="L2031" s="5"/>
      <c r="M2031" s="5"/>
      <c r="N2031" s="26"/>
      <c r="O2031" s="1"/>
      <c r="P2031" s="1"/>
      <c r="Q2031" s="1"/>
      <c r="R2031" s="1"/>
      <c r="S2031" s="1"/>
      <c r="T2031" s="1"/>
      <c r="U2031" s="1"/>
      <c r="V2031" s="5"/>
      <c r="W2031" s="5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37">
        <f t="shared" ref="BI2031:BI2053" si="93">BH2031+BG2031+BF2031+BE2031+BD2031+BB2031+BA2031+AZ2031+AY2031+AX2031+AW2031+AV2031+AU2031+AT2031+AS2031+AR2031+AQ2031+AP2031+AO2031+AN2031+AM2031+AL2031+AK2031+AJ2031+AI2031+AH2031+AG2031+AF2031+AE2031+AD2031+AC2031+AB2031+BC2031+AA2031+Z2031+Y2031+X2031+U2031+T2031+S2031+R2031+Q2031+P2031+O2031+N2031+M2031+L2031+K2031+J2031+I2031+H2031</f>
        <v>0</v>
      </c>
    </row>
    <row r="2032" spans="1:61" hidden="1">
      <c r="A2032" s="6" t="s">
        <v>3133</v>
      </c>
      <c r="B2032" s="6" t="s">
        <v>3134</v>
      </c>
      <c r="C2032" s="6" t="s">
        <v>7</v>
      </c>
      <c r="D2032" s="6" t="s">
        <v>8199</v>
      </c>
      <c r="E2032" s="6" t="s">
        <v>21</v>
      </c>
      <c r="F2032" s="6" t="s">
        <v>3122</v>
      </c>
      <c r="G2032" s="6"/>
      <c r="H2032" s="1"/>
      <c r="I2032" s="5"/>
      <c r="J2032" s="5"/>
      <c r="K2032" s="1"/>
      <c r="L2032" s="5"/>
      <c r="M2032" s="5"/>
      <c r="N2032" s="26"/>
      <c r="O2032" s="1"/>
      <c r="P2032" s="1"/>
      <c r="Q2032" s="1"/>
      <c r="R2032" s="1"/>
      <c r="S2032" s="1"/>
      <c r="T2032" s="1"/>
      <c r="U2032" s="1"/>
      <c r="V2032" s="5"/>
      <c r="W2032" s="5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37">
        <f t="shared" si="93"/>
        <v>0</v>
      </c>
    </row>
    <row r="2033" spans="1:61" hidden="1">
      <c r="A2033" s="6" t="s">
        <v>3135</v>
      </c>
      <c r="B2033" s="6" t="s">
        <v>3136</v>
      </c>
      <c r="C2033" s="6" t="s">
        <v>7</v>
      </c>
      <c r="D2033" s="6" t="s">
        <v>18</v>
      </c>
      <c r="E2033" s="6" t="s">
        <v>21</v>
      </c>
      <c r="F2033" s="6" t="s">
        <v>3122</v>
      </c>
      <c r="G2033" s="6"/>
      <c r="H2033" s="1"/>
      <c r="I2033" s="5"/>
      <c r="J2033" s="5"/>
      <c r="K2033" s="1"/>
      <c r="L2033" s="5"/>
      <c r="M2033" s="5"/>
      <c r="N2033" s="26"/>
      <c r="O2033" s="1"/>
      <c r="P2033" s="1"/>
      <c r="Q2033" s="1"/>
      <c r="R2033" s="1"/>
      <c r="S2033" s="1"/>
      <c r="T2033" s="1"/>
      <c r="U2033" s="1"/>
      <c r="V2033" s="5"/>
      <c r="W2033" s="5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37">
        <f t="shared" si="93"/>
        <v>0</v>
      </c>
    </row>
    <row r="2034" spans="1:61" hidden="1">
      <c r="A2034" s="6" t="s">
        <v>3137</v>
      </c>
      <c r="B2034" s="6" t="s">
        <v>3138</v>
      </c>
      <c r="C2034" s="6" t="s">
        <v>7</v>
      </c>
      <c r="D2034" s="6" t="s">
        <v>67</v>
      </c>
      <c r="E2034" s="6" t="s">
        <v>67</v>
      </c>
      <c r="F2034" s="6" t="s">
        <v>3122</v>
      </c>
      <c r="G2034" s="6"/>
      <c r="H2034" s="1"/>
      <c r="I2034" s="5"/>
      <c r="J2034" s="5"/>
      <c r="K2034" s="1"/>
      <c r="L2034" s="5"/>
      <c r="M2034" s="5"/>
      <c r="N2034" s="26"/>
      <c r="O2034" s="1"/>
      <c r="P2034" s="1"/>
      <c r="Q2034" s="1"/>
      <c r="R2034" s="1"/>
      <c r="S2034" s="1"/>
      <c r="T2034" s="1"/>
      <c r="U2034" s="1"/>
      <c r="V2034" s="5"/>
      <c r="W2034" s="5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37">
        <f t="shared" si="93"/>
        <v>0</v>
      </c>
    </row>
    <row r="2035" spans="1:61" hidden="1">
      <c r="A2035" s="6" t="s">
        <v>3139</v>
      </c>
      <c r="B2035" s="6" t="s">
        <v>3140</v>
      </c>
      <c r="C2035" s="6" t="s">
        <v>7</v>
      </c>
      <c r="D2035" s="6" t="s">
        <v>18</v>
      </c>
      <c r="E2035" s="6" t="s">
        <v>13</v>
      </c>
      <c r="F2035" s="6" t="s">
        <v>3122</v>
      </c>
      <c r="G2035" s="6"/>
      <c r="H2035" s="1"/>
      <c r="I2035" s="5"/>
      <c r="J2035" s="5"/>
      <c r="K2035" s="1"/>
      <c r="L2035" s="5"/>
      <c r="M2035" s="5"/>
      <c r="N2035" s="26"/>
      <c r="O2035" s="1"/>
      <c r="P2035" s="1"/>
      <c r="Q2035" s="1"/>
      <c r="R2035" s="1"/>
      <c r="S2035" s="1"/>
      <c r="T2035" s="1"/>
      <c r="U2035" s="1"/>
      <c r="V2035" s="5"/>
      <c r="W2035" s="5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37">
        <f t="shared" si="93"/>
        <v>0</v>
      </c>
    </row>
    <row r="2036" spans="1:61" hidden="1">
      <c r="A2036" s="6" t="s">
        <v>3141</v>
      </c>
      <c r="B2036" s="6" t="s">
        <v>3142</v>
      </c>
      <c r="C2036" s="6" t="s">
        <v>7</v>
      </c>
      <c r="D2036" s="6" t="s">
        <v>67</v>
      </c>
      <c r="E2036" s="6" t="s">
        <v>67</v>
      </c>
      <c r="F2036" s="6" t="s">
        <v>3122</v>
      </c>
      <c r="G2036" s="6"/>
      <c r="H2036" s="1"/>
      <c r="I2036" s="5"/>
      <c r="J2036" s="5"/>
      <c r="K2036" s="1"/>
      <c r="L2036" s="5"/>
      <c r="M2036" s="5"/>
      <c r="N2036" s="26"/>
      <c r="O2036" s="1"/>
      <c r="P2036" s="1"/>
      <c r="Q2036" s="1"/>
      <c r="R2036" s="1"/>
      <c r="S2036" s="1"/>
      <c r="T2036" s="1"/>
      <c r="U2036" s="1"/>
      <c r="V2036" s="5"/>
      <c r="W2036" s="5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37">
        <f t="shared" si="93"/>
        <v>0</v>
      </c>
    </row>
    <row r="2037" spans="1:61" hidden="1">
      <c r="A2037" s="6" t="s">
        <v>7237</v>
      </c>
      <c r="B2037" s="6" t="s">
        <v>7435</v>
      </c>
      <c r="C2037" s="6" t="s">
        <v>7</v>
      </c>
      <c r="D2037" s="6" t="s">
        <v>8199</v>
      </c>
      <c r="E2037" s="6" t="s">
        <v>8215</v>
      </c>
      <c r="F2037" s="6" t="s">
        <v>3122</v>
      </c>
      <c r="G2037" s="6"/>
      <c r="H2037" s="1"/>
      <c r="I2037" s="5"/>
      <c r="J2037" s="5"/>
      <c r="K2037" s="1"/>
      <c r="L2037" s="5"/>
      <c r="M2037" s="5"/>
      <c r="N2037" s="26"/>
      <c r="O2037" s="1"/>
      <c r="P2037" s="1"/>
      <c r="Q2037" s="1"/>
      <c r="R2037" s="1"/>
      <c r="S2037" s="1"/>
      <c r="T2037" s="1"/>
      <c r="U2037" s="1"/>
      <c r="V2037" s="5"/>
      <c r="W2037" s="5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37">
        <f t="shared" si="93"/>
        <v>0</v>
      </c>
    </row>
    <row r="2038" spans="1:61" hidden="1">
      <c r="A2038" s="6" t="s">
        <v>3143</v>
      </c>
      <c r="B2038" s="6" t="s">
        <v>3144</v>
      </c>
      <c r="C2038" s="6" t="s">
        <v>7</v>
      </c>
      <c r="D2038" s="6" t="s">
        <v>67</v>
      </c>
      <c r="E2038" s="6" t="s">
        <v>67</v>
      </c>
      <c r="F2038" s="6" t="s">
        <v>3122</v>
      </c>
      <c r="G2038" s="6"/>
      <c r="H2038" s="1"/>
      <c r="I2038" s="5"/>
      <c r="J2038" s="5"/>
      <c r="K2038" s="1"/>
      <c r="L2038" s="5"/>
      <c r="M2038" s="5"/>
      <c r="N2038" s="26"/>
      <c r="O2038" s="1"/>
      <c r="P2038" s="1"/>
      <c r="Q2038" s="1"/>
      <c r="R2038" s="1"/>
      <c r="S2038" s="1"/>
      <c r="T2038" s="1"/>
      <c r="U2038" s="1"/>
      <c r="V2038" s="5"/>
      <c r="W2038" s="5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37">
        <f t="shared" si="93"/>
        <v>0</v>
      </c>
    </row>
    <row r="2039" spans="1:61" hidden="1">
      <c r="A2039" s="6" t="s">
        <v>3145</v>
      </c>
      <c r="B2039" s="6" t="s">
        <v>3146</v>
      </c>
      <c r="C2039" s="6" t="s">
        <v>7</v>
      </c>
      <c r="D2039" s="6" t="s">
        <v>67</v>
      </c>
      <c r="E2039" s="6" t="s">
        <v>67</v>
      </c>
      <c r="F2039" s="6" t="s">
        <v>3122</v>
      </c>
      <c r="G2039" s="6"/>
      <c r="H2039" s="1"/>
      <c r="I2039" s="5"/>
      <c r="J2039" s="5"/>
      <c r="K2039" s="1"/>
      <c r="L2039" s="5"/>
      <c r="M2039" s="5"/>
      <c r="N2039" s="26"/>
      <c r="O2039" s="1"/>
      <c r="P2039" s="1"/>
      <c r="Q2039" s="1"/>
      <c r="R2039" s="1"/>
      <c r="S2039" s="1"/>
      <c r="T2039" s="1"/>
      <c r="U2039" s="1"/>
      <c r="V2039" s="5"/>
      <c r="W2039" s="5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37">
        <f t="shared" si="93"/>
        <v>0</v>
      </c>
    </row>
    <row r="2040" spans="1:61" hidden="1">
      <c r="A2040" s="6" t="s">
        <v>3147</v>
      </c>
      <c r="B2040" s="6" t="s">
        <v>7487</v>
      </c>
      <c r="C2040" s="6" t="s">
        <v>7</v>
      </c>
      <c r="D2040" s="6" t="s">
        <v>18</v>
      </c>
      <c r="E2040" s="6" t="s">
        <v>13</v>
      </c>
      <c r="F2040" s="6" t="s">
        <v>3122</v>
      </c>
      <c r="G2040" s="6"/>
      <c r="H2040" s="1"/>
      <c r="I2040" s="5"/>
      <c r="J2040" s="5"/>
      <c r="K2040" s="1"/>
      <c r="L2040" s="5"/>
      <c r="M2040" s="5"/>
      <c r="N2040" s="26"/>
      <c r="O2040" s="1"/>
      <c r="P2040" s="1"/>
      <c r="Q2040" s="1"/>
      <c r="R2040" s="1"/>
      <c r="S2040" s="1"/>
      <c r="T2040" s="1"/>
      <c r="U2040" s="1"/>
      <c r="V2040" s="5"/>
      <c r="W2040" s="5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37">
        <f t="shared" si="93"/>
        <v>0</v>
      </c>
    </row>
    <row r="2041" spans="1:61" hidden="1">
      <c r="A2041" s="6" t="s">
        <v>6814</v>
      </c>
      <c r="B2041" s="6" t="s">
        <v>7862</v>
      </c>
      <c r="C2041" s="6" t="s">
        <v>151</v>
      </c>
      <c r="D2041" s="6"/>
      <c r="E2041" s="6" t="s">
        <v>8225</v>
      </c>
      <c r="F2041" s="6" t="s">
        <v>3122</v>
      </c>
      <c r="G2041" s="6"/>
      <c r="H2041" s="1"/>
      <c r="I2041" s="5"/>
      <c r="J2041" s="5"/>
      <c r="K2041" s="1"/>
      <c r="L2041" s="5"/>
      <c r="M2041" s="5"/>
      <c r="N2041" s="26"/>
      <c r="O2041" s="1"/>
      <c r="P2041" s="1"/>
      <c r="Q2041" s="1"/>
      <c r="R2041" s="1"/>
      <c r="S2041" s="1"/>
      <c r="T2041" s="1"/>
      <c r="U2041" s="1"/>
      <c r="V2041" s="5"/>
      <c r="W2041" s="5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37">
        <f t="shared" si="93"/>
        <v>0</v>
      </c>
    </row>
    <row r="2042" spans="1:61" hidden="1">
      <c r="A2042" s="6" t="s">
        <v>3148</v>
      </c>
      <c r="B2042" s="6" t="s">
        <v>7488</v>
      </c>
      <c r="C2042" s="6" t="s">
        <v>7</v>
      </c>
      <c r="D2042" s="6" t="s">
        <v>18</v>
      </c>
      <c r="E2042" s="6" t="s">
        <v>13</v>
      </c>
      <c r="F2042" s="6" t="s">
        <v>3122</v>
      </c>
      <c r="G2042" s="6"/>
      <c r="H2042" s="1"/>
      <c r="I2042" s="5"/>
      <c r="J2042" s="5"/>
      <c r="K2042" s="1"/>
      <c r="L2042" s="5"/>
      <c r="M2042" s="5"/>
      <c r="N2042" s="26"/>
      <c r="O2042" s="1"/>
      <c r="P2042" s="1"/>
      <c r="Q2042" s="1"/>
      <c r="R2042" s="1"/>
      <c r="S2042" s="1"/>
      <c r="T2042" s="1"/>
      <c r="U2042" s="1"/>
      <c r="V2042" s="5"/>
      <c r="W2042" s="5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37">
        <f t="shared" si="93"/>
        <v>0</v>
      </c>
    </row>
    <row r="2043" spans="1:61" hidden="1">
      <c r="A2043" s="6" t="s">
        <v>3310</v>
      </c>
      <c r="B2043" s="6" t="s">
        <v>3311</v>
      </c>
      <c r="C2043" s="6" t="s">
        <v>151</v>
      </c>
      <c r="D2043" s="6"/>
      <c r="E2043" s="6" t="s">
        <v>152</v>
      </c>
      <c r="F2043" s="6" t="s">
        <v>3122</v>
      </c>
      <c r="G2043" s="6"/>
      <c r="H2043" s="1"/>
      <c r="I2043" s="5"/>
      <c r="J2043" s="5"/>
      <c r="K2043" s="1"/>
      <c r="L2043" s="5"/>
      <c r="M2043" s="5"/>
      <c r="N2043" s="26"/>
      <c r="O2043" s="1"/>
      <c r="P2043" s="1"/>
      <c r="Q2043" s="1"/>
      <c r="R2043" s="1"/>
      <c r="S2043" s="1"/>
      <c r="T2043" s="1"/>
      <c r="U2043" s="1"/>
      <c r="V2043" s="5"/>
      <c r="W2043" s="5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37">
        <f t="shared" si="93"/>
        <v>0</v>
      </c>
    </row>
    <row r="2044" spans="1:61" hidden="1">
      <c r="A2044" s="6" t="s">
        <v>7238</v>
      </c>
      <c r="B2044" s="6" t="s">
        <v>7436</v>
      </c>
      <c r="C2044" s="6" t="s">
        <v>7</v>
      </c>
      <c r="D2044" s="6" t="s">
        <v>8199</v>
      </c>
      <c r="E2044" s="6" t="s">
        <v>8211</v>
      </c>
      <c r="F2044" s="6" t="s">
        <v>3122</v>
      </c>
      <c r="G2044" s="6"/>
      <c r="H2044" s="1"/>
      <c r="I2044" s="5"/>
      <c r="J2044" s="5"/>
      <c r="K2044" s="1"/>
      <c r="L2044" s="5"/>
      <c r="M2044" s="5"/>
      <c r="N2044" s="26"/>
      <c r="O2044" s="1"/>
      <c r="P2044" s="1"/>
      <c r="Q2044" s="1"/>
      <c r="R2044" s="1"/>
      <c r="S2044" s="1"/>
      <c r="T2044" s="1"/>
      <c r="U2044" s="1"/>
      <c r="V2044" s="5"/>
      <c r="W2044" s="5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37">
        <f t="shared" si="93"/>
        <v>0</v>
      </c>
    </row>
    <row r="2045" spans="1:61" hidden="1">
      <c r="A2045" s="6" t="s">
        <v>3312</v>
      </c>
      <c r="B2045" s="6" t="s">
        <v>7863</v>
      </c>
      <c r="C2045" s="6" t="s">
        <v>151</v>
      </c>
      <c r="D2045" s="6"/>
      <c r="E2045" s="6" t="s">
        <v>152</v>
      </c>
      <c r="F2045" s="6" t="s">
        <v>3122</v>
      </c>
      <c r="G2045" s="6"/>
      <c r="H2045" s="1"/>
      <c r="I2045" s="5"/>
      <c r="J2045" s="5"/>
      <c r="K2045" s="1"/>
      <c r="L2045" s="5"/>
      <c r="M2045" s="5"/>
      <c r="N2045" s="26"/>
      <c r="O2045" s="1"/>
      <c r="P2045" s="1"/>
      <c r="Q2045" s="1"/>
      <c r="R2045" s="1"/>
      <c r="S2045" s="1"/>
      <c r="T2045" s="1"/>
      <c r="U2045" s="1"/>
      <c r="V2045" s="5"/>
      <c r="W2045" s="5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37">
        <f t="shared" si="93"/>
        <v>0</v>
      </c>
    </row>
    <row r="2046" spans="1:61" hidden="1">
      <c r="A2046" s="6" t="s">
        <v>3313</v>
      </c>
      <c r="B2046" s="6" t="s">
        <v>7864</v>
      </c>
      <c r="C2046" s="6" t="s">
        <v>151</v>
      </c>
      <c r="D2046" s="6"/>
      <c r="E2046" s="6" t="s">
        <v>152</v>
      </c>
      <c r="F2046" s="6" t="s">
        <v>3122</v>
      </c>
      <c r="G2046" s="6"/>
      <c r="H2046" s="1"/>
      <c r="I2046" s="5"/>
      <c r="J2046" s="5"/>
      <c r="K2046" s="1"/>
      <c r="L2046" s="5"/>
      <c r="M2046" s="5"/>
      <c r="N2046" s="26"/>
      <c r="O2046" s="1"/>
      <c r="P2046" s="1"/>
      <c r="Q2046" s="1"/>
      <c r="R2046" s="1"/>
      <c r="S2046" s="1"/>
      <c r="T2046" s="1"/>
      <c r="U2046" s="1"/>
      <c r="V2046" s="5"/>
      <c r="W2046" s="5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37">
        <f t="shared" si="93"/>
        <v>0</v>
      </c>
    </row>
    <row r="2047" spans="1:61" hidden="1">
      <c r="A2047" s="6" t="s">
        <v>3314</v>
      </c>
      <c r="B2047" s="6" t="s">
        <v>7865</v>
      </c>
      <c r="C2047" s="6" t="s">
        <v>151</v>
      </c>
      <c r="D2047" s="6"/>
      <c r="E2047" s="6" t="s">
        <v>152</v>
      </c>
      <c r="F2047" s="6" t="s">
        <v>3122</v>
      </c>
      <c r="G2047" s="6"/>
      <c r="H2047" s="1"/>
      <c r="I2047" s="5"/>
      <c r="J2047" s="5"/>
      <c r="K2047" s="1"/>
      <c r="L2047" s="5"/>
      <c r="M2047" s="5"/>
      <c r="N2047" s="26"/>
      <c r="O2047" s="1"/>
      <c r="P2047" s="1"/>
      <c r="Q2047" s="1"/>
      <c r="R2047" s="1"/>
      <c r="S2047" s="1"/>
      <c r="T2047" s="1"/>
      <c r="U2047" s="1"/>
      <c r="V2047" s="5"/>
      <c r="W2047" s="5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37">
        <f t="shared" si="93"/>
        <v>0</v>
      </c>
    </row>
    <row r="2048" spans="1:61" hidden="1">
      <c r="A2048" s="6" t="s">
        <v>3315</v>
      </c>
      <c r="B2048" s="6" t="s">
        <v>7866</v>
      </c>
      <c r="C2048" s="6" t="s">
        <v>151</v>
      </c>
      <c r="D2048" s="6"/>
      <c r="E2048" s="6" t="s">
        <v>152</v>
      </c>
      <c r="F2048" s="6" t="s">
        <v>3122</v>
      </c>
      <c r="G2048" s="6"/>
      <c r="H2048" s="1"/>
      <c r="I2048" s="5"/>
      <c r="J2048" s="5"/>
      <c r="K2048" s="1"/>
      <c r="L2048" s="5"/>
      <c r="M2048" s="5"/>
      <c r="N2048" s="26"/>
      <c r="O2048" s="1"/>
      <c r="P2048" s="1"/>
      <c r="Q2048" s="1"/>
      <c r="R2048" s="1"/>
      <c r="S2048" s="1"/>
      <c r="T2048" s="1"/>
      <c r="U2048" s="1"/>
      <c r="V2048" s="5"/>
      <c r="W2048" s="5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37">
        <f t="shared" si="93"/>
        <v>0</v>
      </c>
    </row>
    <row r="2049" spans="1:61" hidden="1">
      <c r="A2049" s="6" t="s">
        <v>3149</v>
      </c>
      <c r="B2049" s="6" t="s">
        <v>3150</v>
      </c>
      <c r="C2049" s="6" t="s">
        <v>7</v>
      </c>
      <c r="D2049" s="6" t="s">
        <v>18</v>
      </c>
      <c r="E2049" s="6" t="s">
        <v>13</v>
      </c>
      <c r="F2049" s="6" t="s">
        <v>3122</v>
      </c>
      <c r="G2049" s="6"/>
      <c r="H2049" s="1"/>
      <c r="I2049" s="5"/>
      <c r="J2049" s="5"/>
      <c r="K2049" s="1"/>
      <c r="L2049" s="5"/>
      <c r="M2049" s="5"/>
      <c r="N2049" s="26"/>
      <c r="O2049" s="1"/>
      <c r="P2049" s="1"/>
      <c r="Q2049" s="1"/>
      <c r="R2049" s="1"/>
      <c r="S2049" s="1"/>
      <c r="T2049" s="1"/>
      <c r="U2049" s="1"/>
      <c r="V2049" s="5"/>
      <c r="W2049" s="5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37">
        <f t="shared" si="93"/>
        <v>0</v>
      </c>
    </row>
    <row r="2050" spans="1:61" hidden="1">
      <c r="A2050" s="6" t="s">
        <v>3316</v>
      </c>
      <c r="B2050" s="6" t="s">
        <v>7867</v>
      </c>
      <c r="C2050" s="6" t="s">
        <v>151</v>
      </c>
      <c r="D2050" s="6"/>
      <c r="E2050" s="6" t="s">
        <v>152</v>
      </c>
      <c r="F2050" s="6" t="s">
        <v>3122</v>
      </c>
      <c r="G2050" s="6"/>
      <c r="H2050" s="1"/>
      <c r="I2050" s="5"/>
      <c r="J2050" s="5"/>
      <c r="K2050" s="1"/>
      <c r="L2050" s="5"/>
      <c r="M2050" s="5"/>
      <c r="N2050" s="26"/>
      <c r="O2050" s="1"/>
      <c r="P2050" s="1"/>
      <c r="Q2050" s="1"/>
      <c r="R2050" s="1"/>
      <c r="S2050" s="1"/>
      <c r="T2050" s="1"/>
      <c r="U2050" s="1"/>
      <c r="V2050" s="5"/>
      <c r="W2050" s="5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37">
        <f t="shared" si="93"/>
        <v>0</v>
      </c>
    </row>
    <row r="2051" spans="1:61" hidden="1">
      <c r="A2051" s="6" t="s">
        <v>3317</v>
      </c>
      <c r="B2051" s="6" t="s">
        <v>3318</v>
      </c>
      <c r="C2051" s="6" t="s">
        <v>151</v>
      </c>
      <c r="D2051" s="6"/>
      <c r="E2051" s="6" t="s">
        <v>152</v>
      </c>
      <c r="F2051" s="6" t="s">
        <v>3122</v>
      </c>
      <c r="G2051" s="6"/>
      <c r="H2051" s="1"/>
      <c r="I2051" s="5"/>
      <c r="J2051" s="5"/>
      <c r="K2051" s="1"/>
      <c r="L2051" s="5"/>
      <c r="M2051" s="5"/>
      <c r="N2051" s="26"/>
      <c r="O2051" s="1"/>
      <c r="P2051" s="1"/>
      <c r="Q2051" s="1"/>
      <c r="R2051" s="1"/>
      <c r="S2051" s="1"/>
      <c r="T2051" s="1"/>
      <c r="U2051" s="1"/>
      <c r="V2051" s="5"/>
      <c r="W2051" s="5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37">
        <f t="shared" si="93"/>
        <v>0</v>
      </c>
    </row>
    <row r="2052" spans="1:61" hidden="1">
      <c r="A2052" s="6" t="s">
        <v>3319</v>
      </c>
      <c r="B2052" s="6" t="s">
        <v>3320</v>
      </c>
      <c r="C2052" s="6" t="s">
        <v>151</v>
      </c>
      <c r="D2052" s="6"/>
      <c r="E2052" s="6" t="s">
        <v>152</v>
      </c>
      <c r="F2052" s="6" t="s">
        <v>3122</v>
      </c>
      <c r="G2052" s="6"/>
      <c r="H2052" s="1"/>
      <c r="I2052" s="5"/>
      <c r="J2052" s="5"/>
      <c r="K2052" s="1"/>
      <c r="L2052" s="5"/>
      <c r="M2052" s="5"/>
      <c r="N2052" s="26"/>
      <c r="O2052" s="1"/>
      <c r="P2052" s="1"/>
      <c r="Q2052" s="1"/>
      <c r="R2052" s="1"/>
      <c r="S2052" s="1"/>
      <c r="T2052" s="1"/>
      <c r="U2052" s="1"/>
      <c r="V2052" s="5"/>
      <c r="W2052" s="5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37">
        <f t="shared" si="93"/>
        <v>0</v>
      </c>
    </row>
    <row r="2053" spans="1:61" hidden="1">
      <c r="A2053" s="6" t="s">
        <v>6815</v>
      </c>
      <c r="B2053" s="6" t="s">
        <v>7868</v>
      </c>
      <c r="C2053" s="6" t="s">
        <v>151</v>
      </c>
      <c r="D2053" s="6"/>
      <c r="E2053" s="6" t="s">
        <v>8216</v>
      </c>
      <c r="F2053" s="6" t="s">
        <v>3122</v>
      </c>
      <c r="G2053" s="6"/>
      <c r="H2053" s="1"/>
      <c r="I2053" s="5"/>
      <c r="J2053" s="5"/>
      <c r="K2053" s="1"/>
      <c r="L2053" s="5"/>
      <c r="M2053" s="5"/>
      <c r="N2053" s="26"/>
      <c r="O2053" s="1"/>
      <c r="P2053" s="1"/>
      <c r="Q2053" s="1"/>
      <c r="R2053" s="1"/>
      <c r="S2053" s="1"/>
      <c r="T2053" s="1"/>
      <c r="U2053" s="1"/>
      <c r="V2053" s="5"/>
      <c r="W2053" s="5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37">
        <f t="shared" si="93"/>
        <v>0</v>
      </c>
    </row>
    <row r="2054" spans="1:61">
      <c r="A2054" s="7" t="s">
        <v>3151</v>
      </c>
      <c r="B2054" s="7" t="s">
        <v>3152</v>
      </c>
      <c r="C2054" s="7" t="s">
        <v>7</v>
      </c>
      <c r="D2054" s="7" t="s">
        <v>8199</v>
      </c>
      <c r="E2054" s="7" t="s">
        <v>28</v>
      </c>
      <c r="F2054" s="7" t="s">
        <v>3122</v>
      </c>
      <c r="G2054" s="25">
        <v>692323.71767293091</v>
      </c>
      <c r="H2054" s="1">
        <v>20807912.146107521</v>
      </c>
      <c r="I2054" s="5"/>
      <c r="J2054" s="5"/>
      <c r="K2054" s="1">
        <v>1378415.1305092608</v>
      </c>
      <c r="L2054" s="5"/>
      <c r="M2054" s="5"/>
      <c r="N2054" s="26">
        <v>103901.87292793297</v>
      </c>
      <c r="O2054" s="1">
        <v>1205127.8378766153</v>
      </c>
      <c r="P2054" s="1">
        <v>44224.460000000006</v>
      </c>
      <c r="Q2054" s="1">
        <v>572534.04920753138</v>
      </c>
      <c r="R2054" s="1"/>
      <c r="S2054" s="1"/>
      <c r="T2054" s="1">
        <v>102060.81607687418</v>
      </c>
      <c r="U2054" s="1"/>
      <c r="V2054" s="5"/>
      <c r="W2054" s="5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>
        <v>48224</v>
      </c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37">
        <f>BH2054+BG2054+BF2054+BE2054+BD2054+BB2054+BA2054+AZ2054+AY2054+AX2054+AW2054+AV2054+AU2054+AT2054+AS2054+AR2054+AQ2054+AP2054+AO2054+AN2054+AM2054+AL2054+AK2054+AJ2054+AI2054+AH2054+AG2054+AF2054+AE2054+AD2054+AC2054+AB2054+BC2054+AA2054+Z2054+Y2054+X2054+U2054+T2054+S2054+R2054+Q2054+P2054+O2054+N2054+M2054+L2054+K2054+J2054+I2054+H2054+G2054</f>
        <v>24954724.030378666</v>
      </c>
    </row>
    <row r="2055" spans="1:61">
      <c r="A2055" s="7" t="s">
        <v>3153</v>
      </c>
      <c r="B2055" s="7" t="s">
        <v>3154</v>
      </c>
      <c r="C2055" s="7" t="s">
        <v>7</v>
      </c>
      <c r="D2055" s="7" t="s">
        <v>8199</v>
      </c>
      <c r="E2055" s="7" t="s">
        <v>21</v>
      </c>
      <c r="F2055" s="7" t="s">
        <v>3122</v>
      </c>
      <c r="G2055" s="25"/>
      <c r="H2055" s="1"/>
      <c r="I2055" s="5"/>
      <c r="J2055" s="5"/>
      <c r="K2055" s="1"/>
      <c r="L2055" s="5"/>
      <c r="M2055" s="5"/>
      <c r="N2055" s="26"/>
      <c r="O2055" s="1">
        <v>841.61750990481232</v>
      </c>
      <c r="P2055" s="1"/>
      <c r="Q2055" s="1"/>
      <c r="R2055" s="1"/>
      <c r="S2055" s="1"/>
      <c r="T2055" s="1"/>
      <c r="U2055" s="1"/>
      <c r="V2055" s="5"/>
      <c r="W2055" s="5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37">
        <f>BH2055+BG2055+BF2055+BE2055+BD2055+BB2055+BA2055+AZ2055+AY2055+AX2055+AW2055+AV2055+AU2055+AT2055+AS2055+AR2055+AQ2055+AP2055+AO2055+AN2055+AM2055+AL2055+AK2055+AJ2055+AI2055+AH2055+AG2055+AF2055+AE2055+AD2055+AC2055+AB2055+BC2055+AA2055+Z2055+Y2055+X2055+U2055+T2055+S2055+R2055+Q2055+P2055+O2055+N2055+M2055+L2055+K2055+J2055+I2055+H2055+G2055</f>
        <v>841.61750990481232</v>
      </c>
    </row>
    <row r="2056" spans="1:61">
      <c r="A2056" s="7" t="s">
        <v>3155</v>
      </c>
      <c r="B2056" s="7" t="s">
        <v>3156</v>
      </c>
      <c r="C2056" s="7" t="s">
        <v>7</v>
      </c>
      <c r="D2056" s="7" t="s">
        <v>8199</v>
      </c>
      <c r="E2056" s="7" t="s">
        <v>21</v>
      </c>
      <c r="F2056" s="7" t="s">
        <v>3122</v>
      </c>
      <c r="G2056" s="25"/>
      <c r="H2056" s="1"/>
      <c r="I2056" s="5"/>
      <c r="J2056" s="5"/>
      <c r="K2056" s="1"/>
      <c r="L2056" s="5"/>
      <c r="M2056" s="5"/>
      <c r="N2056" s="26"/>
      <c r="O2056" s="1">
        <v>418.48160515093087</v>
      </c>
      <c r="P2056" s="1"/>
      <c r="Q2056" s="1"/>
      <c r="R2056" s="1"/>
      <c r="S2056" s="1"/>
      <c r="T2056" s="1"/>
      <c r="U2056" s="1"/>
      <c r="V2056" s="5"/>
      <c r="W2056" s="5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37">
        <f>BH2056+BG2056+BF2056+BE2056+BD2056+BB2056+BA2056+AZ2056+AY2056+AX2056+AW2056+AV2056+AU2056+AT2056+AS2056+AR2056+AQ2056+AP2056+AO2056+AN2056+AM2056+AL2056+AK2056+AJ2056+AI2056+AH2056+AG2056+AF2056+AE2056+AD2056+AC2056+AB2056+BC2056+AA2056+Z2056+Y2056+X2056+U2056+T2056+S2056+R2056+Q2056+P2056+O2056+N2056+M2056+L2056+K2056+J2056+I2056+H2056+G2056</f>
        <v>418.48160515093087</v>
      </c>
    </row>
    <row r="2057" spans="1:61" hidden="1">
      <c r="A2057" s="6" t="s">
        <v>3157</v>
      </c>
      <c r="B2057" s="6" t="s">
        <v>3158</v>
      </c>
      <c r="C2057" s="6" t="s">
        <v>7</v>
      </c>
      <c r="D2057" s="6" t="s">
        <v>18</v>
      </c>
      <c r="E2057" s="6" t="s">
        <v>21</v>
      </c>
      <c r="F2057" s="6" t="s">
        <v>3122</v>
      </c>
      <c r="G2057" s="6"/>
      <c r="H2057" s="1"/>
      <c r="I2057" s="5"/>
      <c r="J2057" s="5"/>
      <c r="K2057" s="1"/>
      <c r="L2057" s="5"/>
      <c r="M2057" s="5"/>
      <c r="N2057" s="26"/>
      <c r="O2057" s="1"/>
      <c r="P2057" s="1"/>
      <c r="Q2057" s="1"/>
      <c r="R2057" s="1"/>
      <c r="S2057" s="1"/>
      <c r="T2057" s="1"/>
      <c r="U2057" s="1"/>
      <c r="V2057" s="5"/>
      <c r="W2057" s="5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37">
        <f t="shared" ref="BI2057:BI2062" si="94">BH2057+BG2057+BF2057+BE2057+BD2057+BB2057+BA2057+AZ2057+AY2057+AX2057+AW2057+AV2057+AU2057+AT2057+AS2057+AR2057+AQ2057+AP2057+AO2057+AN2057+AM2057+AL2057+AK2057+AJ2057+AI2057+AH2057+AG2057+AF2057+AE2057+AD2057+AC2057+AB2057+BC2057+AA2057+Z2057+Y2057+X2057+U2057+T2057+S2057+R2057+Q2057+P2057+O2057+N2057+M2057+L2057+K2057+J2057+I2057+H2057</f>
        <v>0</v>
      </c>
    </row>
    <row r="2058" spans="1:61" hidden="1">
      <c r="A2058" s="6" t="s">
        <v>3159</v>
      </c>
      <c r="B2058" s="6" t="s">
        <v>3160</v>
      </c>
      <c r="C2058" s="6" t="s">
        <v>7</v>
      </c>
      <c r="D2058" s="6" t="s">
        <v>18</v>
      </c>
      <c r="E2058" s="6" t="s">
        <v>21</v>
      </c>
      <c r="F2058" s="6" t="s">
        <v>3122</v>
      </c>
      <c r="G2058" s="6"/>
      <c r="H2058" s="1"/>
      <c r="I2058" s="5"/>
      <c r="J2058" s="5"/>
      <c r="K2058" s="1"/>
      <c r="L2058" s="5"/>
      <c r="M2058" s="5"/>
      <c r="N2058" s="26"/>
      <c r="O2058" s="1"/>
      <c r="P2058" s="1"/>
      <c r="Q2058" s="1"/>
      <c r="R2058" s="1"/>
      <c r="S2058" s="1"/>
      <c r="T2058" s="1"/>
      <c r="U2058" s="1"/>
      <c r="V2058" s="5"/>
      <c r="W2058" s="5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37">
        <f t="shared" si="94"/>
        <v>0</v>
      </c>
    </row>
    <row r="2059" spans="1:61" hidden="1">
      <c r="A2059" s="6" t="s">
        <v>3161</v>
      </c>
      <c r="B2059" s="6" t="s">
        <v>3162</v>
      </c>
      <c r="C2059" s="6" t="s">
        <v>7</v>
      </c>
      <c r="D2059" s="6" t="s">
        <v>18</v>
      </c>
      <c r="E2059" s="6" t="s">
        <v>21</v>
      </c>
      <c r="F2059" s="6" t="s">
        <v>3122</v>
      </c>
      <c r="G2059" s="6"/>
      <c r="H2059" s="1"/>
      <c r="I2059" s="5"/>
      <c r="J2059" s="5"/>
      <c r="K2059" s="1"/>
      <c r="L2059" s="5"/>
      <c r="M2059" s="5"/>
      <c r="N2059" s="26"/>
      <c r="O2059" s="1"/>
      <c r="P2059" s="1"/>
      <c r="Q2059" s="1"/>
      <c r="R2059" s="1"/>
      <c r="S2059" s="1"/>
      <c r="T2059" s="1"/>
      <c r="U2059" s="1"/>
      <c r="V2059" s="5"/>
      <c r="W2059" s="5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37">
        <f t="shared" si="94"/>
        <v>0</v>
      </c>
    </row>
    <row r="2060" spans="1:61" hidden="1">
      <c r="A2060" s="6" t="s">
        <v>3163</v>
      </c>
      <c r="B2060" s="6" t="s">
        <v>3164</v>
      </c>
      <c r="C2060" s="6" t="s">
        <v>7</v>
      </c>
      <c r="D2060" s="6" t="s">
        <v>18</v>
      </c>
      <c r="E2060" s="6" t="s">
        <v>21</v>
      </c>
      <c r="F2060" s="6" t="s">
        <v>3122</v>
      </c>
      <c r="G2060" s="6"/>
      <c r="H2060" s="1"/>
      <c r="I2060" s="5"/>
      <c r="J2060" s="5"/>
      <c r="K2060" s="1"/>
      <c r="L2060" s="5"/>
      <c r="M2060" s="5"/>
      <c r="N2060" s="26"/>
      <c r="O2060" s="1"/>
      <c r="P2060" s="1"/>
      <c r="Q2060" s="1"/>
      <c r="R2060" s="1"/>
      <c r="S2060" s="1"/>
      <c r="T2060" s="1"/>
      <c r="U2060" s="1"/>
      <c r="V2060" s="5"/>
      <c r="W2060" s="5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37">
        <f t="shared" si="94"/>
        <v>0</v>
      </c>
    </row>
    <row r="2061" spans="1:61" hidden="1">
      <c r="A2061" s="6" t="s">
        <v>3165</v>
      </c>
      <c r="B2061" s="6" t="s">
        <v>3166</v>
      </c>
      <c r="C2061" s="6" t="s">
        <v>7</v>
      </c>
      <c r="D2061" s="6" t="s">
        <v>18</v>
      </c>
      <c r="E2061" s="6" t="s">
        <v>13</v>
      </c>
      <c r="F2061" s="6" t="s">
        <v>3122</v>
      </c>
      <c r="G2061" s="6"/>
      <c r="H2061" s="1"/>
      <c r="I2061" s="5"/>
      <c r="J2061" s="5"/>
      <c r="K2061" s="1"/>
      <c r="L2061" s="5"/>
      <c r="M2061" s="5"/>
      <c r="N2061" s="26"/>
      <c r="O2061" s="1"/>
      <c r="P2061" s="1"/>
      <c r="Q2061" s="1"/>
      <c r="R2061" s="1"/>
      <c r="S2061" s="1"/>
      <c r="T2061" s="1"/>
      <c r="U2061" s="1"/>
      <c r="V2061" s="5"/>
      <c r="W2061" s="5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37">
        <f t="shared" si="94"/>
        <v>0</v>
      </c>
    </row>
    <row r="2062" spans="1:61" hidden="1">
      <c r="A2062" s="6" t="s">
        <v>3321</v>
      </c>
      <c r="B2062" s="6" t="s">
        <v>7869</v>
      </c>
      <c r="C2062" s="6" t="s">
        <v>151</v>
      </c>
      <c r="D2062" s="6"/>
      <c r="E2062" s="6" t="s">
        <v>152</v>
      </c>
      <c r="F2062" s="6" t="s">
        <v>3122</v>
      </c>
      <c r="G2062" s="6"/>
      <c r="H2062" s="1"/>
      <c r="I2062" s="5"/>
      <c r="J2062" s="5"/>
      <c r="K2062" s="1"/>
      <c r="L2062" s="5"/>
      <c r="M2062" s="5"/>
      <c r="N2062" s="26"/>
      <c r="O2062" s="1"/>
      <c r="P2062" s="1"/>
      <c r="Q2062" s="1"/>
      <c r="R2062" s="1"/>
      <c r="S2062" s="1"/>
      <c r="T2062" s="1"/>
      <c r="U2062" s="1"/>
      <c r="V2062" s="5"/>
      <c r="W2062" s="5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37">
        <f t="shared" si="94"/>
        <v>0</v>
      </c>
    </row>
    <row r="2063" spans="1:61">
      <c r="A2063" s="7" t="s">
        <v>3322</v>
      </c>
      <c r="B2063" s="7" t="s">
        <v>7870</v>
      </c>
      <c r="C2063" s="7" t="s">
        <v>151</v>
      </c>
      <c r="D2063" s="7"/>
      <c r="E2063" s="7" t="s">
        <v>152</v>
      </c>
      <c r="F2063" s="7" t="s">
        <v>3122</v>
      </c>
      <c r="G2063" s="25"/>
      <c r="H2063" s="1"/>
      <c r="I2063" s="5"/>
      <c r="J2063" s="5"/>
      <c r="K2063" s="1"/>
      <c r="L2063" s="5"/>
      <c r="M2063" s="5"/>
      <c r="N2063" s="26"/>
      <c r="O2063" s="1"/>
      <c r="P2063" s="1"/>
      <c r="Q2063" s="1">
        <v>27889.839383074377</v>
      </c>
      <c r="R2063" s="1"/>
      <c r="S2063" s="1"/>
      <c r="T2063" s="1"/>
      <c r="U2063" s="1"/>
      <c r="V2063" s="5"/>
      <c r="W2063" s="5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37">
        <f>BH2063+BG2063+BF2063+BE2063+BD2063+BB2063+BA2063+AZ2063+AY2063+AX2063+AW2063+AV2063+AU2063+AT2063+AS2063+AR2063+AQ2063+AP2063+AO2063+AN2063+AM2063+AL2063+AK2063+AJ2063+AI2063+AH2063+AG2063+AF2063+AE2063+AD2063+AC2063+AB2063+BC2063+AA2063+Z2063+Y2063+X2063+U2063+T2063+S2063+R2063+Q2063+P2063+O2063+N2063+M2063+L2063+K2063+J2063+I2063+H2063+G2063</f>
        <v>27889.839383074377</v>
      </c>
    </row>
    <row r="2064" spans="1:61" hidden="1">
      <c r="A2064" s="6" t="s">
        <v>6816</v>
      </c>
      <c r="B2064" s="6" t="s">
        <v>7871</v>
      </c>
      <c r="C2064" s="6" t="s">
        <v>151</v>
      </c>
      <c r="D2064" s="6"/>
      <c r="E2064" s="6" t="s">
        <v>8211</v>
      </c>
      <c r="F2064" s="6" t="s">
        <v>3122</v>
      </c>
      <c r="G2064" s="6"/>
      <c r="H2064" s="1"/>
      <c r="I2064" s="5"/>
      <c r="J2064" s="5"/>
      <c r="K2064" s="1"/>
      <c r="L2064" s="5"/>
      <c r="M2064" s="5"/>
      <c r="N2064" s="26"/>
      <c r="O2064" s="1"/>
      <c r="P2064" s="1"/>
      <c r="Q2064" s="1"/>
      <c r="R2064" s="1"/>
      <c r="S2064" s="1"/>
      <c r="T2064" s="1"/>
      <c r="U2064" s="1"/>
      <c r="V2064" s="5"/>
      <c r="W2064" s="5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37">
        <f t="shared" ref="BI2064:BI2089" si="95">BH2064+BG2064+BF2064+BE2064+BD2064+BB2064+BA2064+AZ2064+AY2064+AX2064+AW2064+AV2064+AU2064+AT2064+AS2064+AR2064+AQ2064+AP2064+AO2064+AN2064+AM2064+AL2064+AK2064+AJ2064+AI2064+AH2064+AG2064+AF2064+AE2064+AD2064+AC2064+AB2064+BC2064+AA2064+Z2064+Y2064+X2064+U2064+T2064+S2064+R2064+Q2064+P2064+O2064+N2064+M2064+L2064+K2064+J2064+I2064+H2064</f>
        <v>0</v>
      </c>
    </row>
    <row r="2065" spans="1:61" hidden="1">
      <c r="A2065" s="6" t="s">
        <v>3323</v>
      </c>
      <c r="B2065" s="6" t="s">
        <v>3324</v>
      </c>
      <c r="C2065" s="6" t="s">
        <v>151</v>
      </c>
      <c r="D2065" s="6"/>
      <c r="E2065" s="6" t="s">
        <v>152</v>
      </c>
      <c r="F2065" s="6" t="s">
        <v>3122</v>
      </c>
      <c r="G2065" s="6"/>
      <c r="H2065" s="1"/>
      <c r="I2065" s="5"/>
      <c r="J2065" s="5"/>
      <c r="K2065" s="1"/>
      <c r="L2065" s="5"/>
      <c r="M2065" s="5"/>
      <c r="N2065" s="26"/>
      <c r="O2065" s="1"/>
      <c r="P2065" s="1"/>
      <c r="Q2065" s="1"/>
      <c r="R2065" s="1"/>
      <c r="S2065" s="1"/>
      <c r="T2065" s="1"/>
      <c r="U2065" s="1"/>
      <c r="V2065" s="5"/>
      <c r="W2065" s="5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37">
        <f t="shared" si="95"/>
        <v>0</v>
      </c>
    </row>
    <row r="2066" spans="1:61" hidden="1">
      <c r="A2066" s="6" t="s">
        <v>6817</v>
      </c>
      <c r="B2066" s="6" t="s">
        <v>6818</v>
      </c>
      <c r="C2066" s="6" t="s">
        <v>151</v>
      </c>
      <c r="D2066" s="6"/>
      <c r="E2066" s="6" t="s">
        <v>8211</v>
      </c>
      <c r="F2066" s="6" t="s">
        <v>3122</v>
      </c>
      <c r="G2066" s="6"/>
      <c r="H2066" s="1"/>
      <c r="I2066" s="5"/>
      <c r="J2066" s="5"/>
      <c r="K2066" s="1"/>
      <c r="L2066" s="5"/>
      <c r="M2066" s="5"/>
      <c r="N2066" s="26"/>
      <c r="O2066" s="1"/>
      <c r="P2066" s="1"/>
      <c r="Q2066" s="1"/>
      <c r="R2066" s="1"/>
      <c r="S2066" s="1"/>
      <c r="T2066" s="1"/>
      <c r="U2066" s="1"/>
      <c r="V2066" s="5"/>
      <c r="W2066" s="5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37">
        <f t="shared" si="95"/>
        <v>0</v>
      </c>
    </row>
    <row r="2067" spans="1:61" hidden="1">
      <c r="A2067" s="6" t="s">
        <v>6819</v>
      </c>
      <c r="B2067" s="6" t="s">
        <v>7872</v>
      </c>
      <c r="C2067" s="6" t="s">
        <v>151</v>
      </c>
      <c r="D2067" s="6"/>
      <c r="E2067" s="6" t="s">
        <v>8211</v>
      </c>
      <c r="F2067" s="6" t="s">
        <v>3122</v>
      </c>
      <c r="G2067" s="6"/>
      <c r="H2067" s="1"/>
      <c r="I2067" s="5"/>
      <c r="J2067" s="5"/>
      <c r="K2067" s="1"/>
      <c r="L2067" s="5"/>
      <c r="M2067" s="5"/>
      <c r="N2067" s="26"/>
      <c r="O2067" s="1"/>
      <c r="P2067" s="1"/>
      <c r="Q2067" s="1"/>
      <c r="R2067" s="1"/>
      <c r="S2067" s="1"/>
      <c r="T2067" s="1"/>
      <c r="U2067" s="1"/>
      <c r="V2067" s="5"/>
      <c r="W2067" s="5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37">
        <f t="shared" si="95"/>
        <v>0</v>
      </c>
    </row>
    <row r="2068" spans="1:61" hidden="1">
      <c r="A2068" s="6" t="s">
        <v>6820</v>
      </c>
      <c r="B2068" s="6" t="s">
        <v>7873</v>
      </c>
      <c r="C2068" s="6" t="s">
        <v>151</v>
      </c>
      <c r="D2068" s="6"/>
      <c r="E2068" s="6" t="s">
        <v>8211</v>
      </c>
      <c r="F2068" s="6" t="s">
        <v>3122</v>
      </c>
      <c r="G2068" s="6"/>
      <c r="H2068" s="1"/>
      <c r="I2068" s="5"/>
      <c r="J2068" s="5"/>
      <c r="K2068" s="1"/>
      <c r="L2068" s="5"/>
      <c r="M2068" s="5"/>
      <c r="N2068" s="26"/>
      <c r="O2068" s="1"/>
      <c r="P2068" s="1"/>
      <c r="Q2068" s="1"/>
      <c r="R2068" s="1"/>
      <c r="S2068" s="1"/>
      <c r="T2068" s="1"/>
      <c r="U2068" s="1"/>
      <c r="V2068" s="5"/>
      <c r="W2068" s="5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37">
        <f t="shared" si="95"/>
        <v>0</v>
      </c>
    </row>
    <row r="2069" spans="1:61" hidden="1">
      <c r="A2069" s="6" t="s">
        <v>3325</v>
      </c>
      <c r="B2069" s="6" t="s">
        <v>3326</v>
      </c>
      <c r="C2069" s="6" t="s">
        <v>151</v>
      </c>
      <c r="D2069" s="6"/>
      <c r="E2069" s="6" t="s">
        <v>152</v>
      </c>
      <c r="F2069" s="6" t="s">
        <v>3122</v>
      </c>
      <c r="G2069" s="6"/>
      <c r="H2069" s="1"/>
      <c r="I2069" s="5"/>
      <c r="J2069" s="5"/>
      <c r="K2069" s="1"/>
      <c r="L2069" s="5"/>
      <c r="M2069" s="5"/>
      <c r="N2069" s="26"/>
      <c r="O2069" s="1"/>
      <c r="P2069" s="1"/>
      <c r="Q2069" s="1"/>
      <c r="R2069" s="1"/>
      <c r="S2069" s="1"/>
      <c r="T2069" s="1"/>
      <c r="U2069" s="1"/>
      <c r="V2069" s="5"/>
      <c r="W2069" s="5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37">
        <f t="shared" si="95"/>
        <v>0</v>
      </c>
    </row>
    <row r="2070" spans="1:61" hidden="1">
      <c r="A2070" s="6" t="s">
        <v>3167</v>
      </c>
      <c r="B2070" s="6" t="s">
        <v>3168</v>
      </c>
      <c r="C2070" s="6" t="s">
        <v>7</v>
      </c>
      <c r="D2070" s="6" t="s">
        <v>18</v>
      </c>
      <c r="E2070" s="6" t="s">
        <v>13</v>
      </c>
      <c r="F2070" s="6" t="s">
        <v>3122</v>
      </c>
      <c r="G2070" s="6"/>
      <c r="H2070" s="1"/>
      <c r="I2070" s="5"/>
      <c r="J2070" s="5"/>
      <c r="K2070" s="1"/>
      <c r="L2070" s="5"/>
      <c r="M2070" s="5"/>
      <c r="N2070" s="26"/>
      <c r="O2070" s="1"/>
      <c r="P2070" s="1"/>
      <c r="Q2070" s="1"/>
      <c r="R2070" s="1"/>
      <c r="S2070" s="1"/>
      <c r="T2070" s="1"/>
      <c r="U2070" s="1"/>
      <c r="V2070" s="5"/>
      <c r="W2070" s="5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37">
        <f t="shared" si="95"/>
        <v>0</v>
      </c>
    </row>
    <row r="2071" spans="1:61" hidden="1">
      <c r="A2071" s="6" t="s">
        <v>6821</v>
      </c>
      <c r="B2071" s="6" t="s">
        <v>6822</v>
      </c>
      <c r="C2071" s="6" t="s">
        <v>151</v>
      </c>
      <c r="D2071" s="6"/>
      <c r="E2071" s="6" t="s">
        <v>8205</v>
      </c>
      <c r="F2071" s="6" t="s">
        <v>3122</v>
      </c>
      <c r="G2071" s="6"/>
      <c r="H2071" s="1"/>
      <c r="I2071" s="5"/>
      <c r="J2071" s="5"/>
      <c r="K2071" s="1"/>
      <c r="L2071" s="5"/>
      <c r="M2071" s="5"/>
      <c r="N2071" s="26"/>
      <c r="O2071" s="1"/>
      <c r="P2071" s="1"/>
      <c r="Q2071" s="1"/>
      <c r="R2071" s="1"/>
      <c r="S2071" s="1"/>
      <c r="T2071" s="1"/>
      <c r="U2071" s="1"/>
      <c r="V2071" s="5"/>
      <c r="W2071" s="5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37">
        <f t="shared" si="95"/>
        <v>0</v>
      </c>
    </row>
    <row r="2072" spans="1:61" hidden="1">
      <c r="A2072" s="6" t="s">
        <v>6823</v>
      </c>
      <c r="B2072" s="6" t="s">
        <v>6824</v>
      </c>
      <c r="C2072" s="6" t="s">
        <v>151</v>
      </c>
      <c r="D2072" s="6"/>
      <c r="E2072" s="6" t="s">
        <v>8205</v>
      </c>
      <c r="F2072" s="6" t="s">
        <v>3122</v>
      </c>
      <c r="G2072" s="6"/>
      <c r="H2072" s="1"/>
      <c r="I2072" s="5"/>
      <c r="J2072" s="5"/>
      <c r="K2072" s="1"/>
      <c r="L2072" s="5"/>
      <c r="M2072" s="5"/>
      <c r="N2072" s="26"/>
      <c r="O2072" s="1"/>
      <c r="P2072" s="1"/>
      <c r="Q2072" s="1"/>
      <c r="R2072" s="1"/>
      <c r="S2072" s="1"/>
      <c r="T2072" s="1"/>
      <c r="U2072" s="1"/>
      <c r="V2072" s="5"/>
      <c r="W2072" s="5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37">
        <f t="shared" si="95"/>
        <v>0</v>
      </c>
    </row>
    <row r="2073" spans="1:61" hidden="1">
      <c r="A2073" s="6" t="s">
        <v>3169</v>
      </c>
      <c r="B2073" s="6" t="s">
        <v>7489</v>
      </c>
      <c r="C2073" s="6" t="s">
        <v>7</v>
      </c>
      <c r="D2073" s="6" t="s">
        <v>18</v>
      </c>
      <c r="E2073" s="6" t="s">
        <v>13</v>
      </c>
      <c r="F2073" s="6" t="s">
        <v>3122</v>
      </c>
      <c r="G2073" s="6"/>
      <c r="H2073" s="1"/>
      <c r="I2073" s="5"/>
      <c r="J2073" s="5"/>
      <c r="K2073" s="1"/>
      <c r="L2073" s="5"/>
      <c r="M2073" s="5"/>
      <c r="N2073" s="26"/>
      <c r="O2073" s="1"/>
      <c r="P2073" s="1"/>
      <c r="Q2073" s="1"/>
      <c r="R2073" s="1"/>
      <c r="S2073" s="1"/>
      <c r="T2073" s="1"/>
      <c r="U2073" s="1"/>
      <c r="V2073" s="5"/>
      <c r="W2073" s="5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37">
        <f t="shared" si="95"/>
        <v>0</v>
      </c>
    </row>
    <row r="2074" spans="1:61" hidden="1">
      <c r="A2074" s="6" t="s">
        <v>6825</v>
      </c>
      <c r="B2074" s="6" t="s">
        <v>6826</v>
      </c>
      <c r="C2074" s="6" t="s">
        <v>151</v>
      </c>
      <c r="D2074" s="6"/>
      <c r="E2074" s="6" t="s">
        <v>8205</v>
      </c>
      <c r="F2074" s="6" t="s">
        <v>3122</v>
      </c>
      <c r="G2074" s="6"/>
      <c r="H2074" s="1"/>
      <c r="I2074" s="5"/>
      <c r="J2074" s="5"/>
      <c r="K2074" s="1"/>
      <c r="L2074" s="5"/>
      <c r="M2074" s="5"/>
      <c r="N2074" s="26"/>
      <c r="O2074" s="1"/>
      <c r="P2074" s="1"/>
      <c r="Q2074" s="1"/>
      <c r="R2074" s="1"/>
      <c r="S2074" s="1"/>
      <c r="T2074" s="1"/>
      <c r="U2074" s="1"/>
      <c r="V2074" s="5"/>
      <c r="W2074" s="5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37">
        <f t="shared" si="95"/>
        <v>0</v>
      </c>
    </row>
    <row r="2075" spans="1:61" hidden="1">
      <c r="A2075" s="6" t="s">
        <v>3170</v>
      </c>
      <c r="B2075" s="6" t="s">
        <v>3171</v>
      </c>
      <c r="C2075" s="6" t="s">
        <v>7</v>
      </c>
      <c r="D2075" s="6" t="s">
        <v>18</v>
      </c>
      <c r="E2075" s="6" t="s">
        <v>13</v>
      </c>
      <c r="F2075" s="6" t="s">
        <v>3122</v>
      </c>
      <c r="G2075" s="6"/>
      <c r="H2075" s="1"/>
      <c r="I2075" s="5"/>
      <c r="J2075" s="5"/>
      <c r="K2075" s="1"/>
      <c r="L2075" s="5"/>
      <c r="M2075" s="5"/>
      <c r="N2075" s="26"/>
      <c r="O2075" s="1"/>
      <c r="P2075" s="1"/>
      <c r="Q2075" s="1"/>
      <c r="R2075" s="1"/>
      <c r="S2075" s="1"/>
      <c r="T2075" s="1"/>
      <c r="U2075" s="1"/>
      <c r="V2075" s="5"/>
      <c r="W2075" s="5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37">
        <f t="shared" si="95"/>
        <v>0</v>
      </c>
    </row>
    <row r="2076" spans="1:61" hidden="1">
      <c r="A2076" s="6" t="s">
        <v>3172</v>
      </c>
      <c r="B2076" s="6" t="s">
        <v>3173</v>
      </c>
      <c r="C2076" s="6" t="s">
        <v>7</v>
      </c>
      <c r="D2076" s="6" t="s">
        <v>8199</v>
      </c>
      <c r="E2076" s="6" t="s">
        <v>21</v>
      </c>
      <c r="F2076" s="6" t="s">
        <v>3122</v>
      </c>
      <c r="G2076" s="6"/>
      <c r="H2076" s="1"/>
      <c r="I2076" s="5"/>
      <c r="J2076" s="5"/>
      <c r="K2076" s="1"/>
      <c r="L2076" s="5"/>
      <c r="M2076" s="5"/>
      <c r="N2076" s="26"/>
      <c r="O2076" s="1"/>
      <c r="P2076" s="1"/>
      <c r="Q2076" s="1"/>
      <c r="R2076" s="1"/>
      <c r="S2076" s="1"/>
      <c r="T2076" s="1"/>
      <c r="U2076" s="1"/>
      <c r="V2076" s="5"/>
      <c r="W2076" s="5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37">
        <f t="shared" si="95"/>
        <v>0</v>
      </c>
    </row>
    <row r="2077" spans="1:61" hidden="1">
      <c r="A2077" s="6" t="s">
        <v>6827</v>
      </c>
      <c r="B2077" s="6" t="s">
        <v>7874</v>
      </c>
      <c r="C2077" s="6" t="s">
        <v>151</v>
      </c>
      <c r="D2077" s="6"/>
      <c r="E2077" s="6" t="s">
        <v>8211</v>
      </c>
      <c r="F2077" s="6" t="s">
        <v>3122</v>
      </c>
      <c r="G2077" s="6"/>
      <c r="H2077" s="1"/>
      <c r="I2077" s="5"/>
      <c r="J2077" s="5"/>
      <c r="K2077" s="1"/>
      <c r="L2077" s="5"/>
      <c r="M2077" s="5"/>
      <c r="N2077" s="26"/>
      <c r="O2077" s="1"/>
      <c r="P2077" s="1"/>
      <c r="Q2077" s="1"/>
      <c r="R2077" s="1"/>
      <c r="S2077" s="1"/>
      <c r="T2077" s="1"/>
      <c r="U2077" s="1"/>
      <c r="V2077" s="5"/>
      <c r="W2077" s="5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37">
        <f t="shared" si="95"/>
        <v>0</v>
      </c>
    </row>
    <row r="2078" spans="1:61" hidden="1">
      <c r="A2078" s="6" t="s">
        <v>6828</v>
      </c>
      <c r="B2078" s="6" t="s">
        <v>7875</v>
      </c>
      <c r="C2078" s="6" t="s">
        <v>151</v>
      </c>
      <c r="D2078" s="6"/>
      <c r="E2078" s="6" t="s">
        <v>8205</v>
      </c>
      <c r="F2078" s="6" t="s">
        <v>3122</v>
      </c>
      <c r="G2078" s="6"/>
      <c r="H2078" s="1"/>
      <c r="I2078" s="5"/>
      <c r="J2078" s="5"/>
      <c r="K2078" s="1"/>
      <c r="L2078" s="5"/>
      <c r="M2078" s="5"/>
      <c r="N2078" s="26"/>
      <c r="O2078" s="1"/>
      <c r="P2078" s="1"/>
      <c r="Q2078" s="1"/>
      <c r="R2078" s="1"/>
      <c r="S2078" s="1"/>
      <c r="T2078" s="1"/>
      <c r="U2078" s="1"/>
      <c r="V2078" s="5"/>
      <c r="W2078" s="5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37">
        <f t="shared" si="95"/>
        <v>0</v>
      </c>
    </row>
    <row r="2079" spans="1:61" hidden="1">
      <c r="A2079" s="6" t="s">
        <v>3327</v>
      </c>
      <c r="B2079" s="6" t="s">
        <v>3328</v>
      </c>
      <c r="C2079" s="6" t="s">
        <v>151</v>
      </c>
      <c r="D2079" s="6"/>
      <c r="E2079" s="6" t="s">
        <v>152</v>
      </c>
      <c r="F2079" s="6" t="s">
        <v>3122</v>
      </c>
      <c r="G2079" s="6"/>
      <c r="H2079" s="1"/>
      <c r="I2079" s="5"/>
      <c r="J2079" s="5"/>
      <c r="K2079" s="1"/>
      <c r="L2079" s="5"/>
      <c r="M2079" s="5"/>
      <c r="N2079" s="26"/>
      <c r="O2079" s="1"/>
      <c r="P2079" s="1"/>
      <c r="Q2079" s="1"/>
      <c r="R2079" s="1"/>
      <c r="S2079" s="1"/>
      <c r="T2079" s="1"/>
      <c r="U2079" s="1"/>
      <c r="V2079" s="5"/>
      <c r="W2079" s="5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37">
        <f t="shared" si="95"/>
        <v>0</v>
      </c>
    </row>
    <row r="2080" spans="1:61" hidden="1">
      <c r="A2080" s="6" t="s">
        <v>3174</v>
      </c>
      <c r="B2080" s="6" t="s">
        <v>3175</v>
      </c>
      <c r="C2080" s="6" t="s">
        <v>7</v>
      </c>
      <c r="D2080" s="6" t="s">
        <v>67</v>
      </c>
      <c r="E2080" s="6" t="s">
        <v>67</v>
      </c>
      <c r="F2080" s="6" t="s">
        <v>3122</v>
      </c>
      <c r="G2080" s="6"/>
      <c r="H2080" s="1"/>
      <c r="I2080" s="5"/>
      <c r="J2080" s="5"/>
      <c r="K2080" s="1"/>
      <c r="L2080" s="5"/>
      <c r="M2080" s="5"/>
      <c r="N2080" s="26"/>
      <c r="O2080" s="1"/>
      <c r="P2080" s="1"/>
      <c r="Q2080" s="1"/>
      <c r="R2080" s="1"/>
      <c r="S2080" s="1"/>
      <c r="T2080" s="1"/>
      <c r="U2080" s="1"/>
      <c r="V2080" s="5"/>
      <c r="W2080" s="5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37">
        <f t="shared" si="95"/>
        <v>0</v>
      </c>
    </row>
    <row r="2081" spans="1:61" hidden="1">
      <c r="A2081" s="6" t="s">
        <v>3176</v>
      </c>
      <c r="B2081" s="6" t="s">
        <v>3177</v>
      </c>
      <c r="C2081" s="6" t="s">
        <v>7</v>
      </c>
      <c r="D2081" s="6" t="s">
        <v>67</v>
      </c>
      <c r="E2081" s="6" t="s">
        <v>67</v>
      </c>
      <c r="F2081" s="6" t="s">
        <v>3122</v>
      </c>
      <c r="G2081" s="6"/>
      <c r="H2081" s="1"/>
      <c r="I2081" s="5"/>
      <c r="J2081" s="5"/>
      <c r="K2081" s="1"/>
      <c r="L2081" s="5"/>
      <c r="M2081" s="5"/>
      <c r="N2081" s="26"/>
      <c r="O2081" s="1"/>
      <c r="P2081" s="1"/>
      <c r="Q2081" s="1"/>
      <c r="R2081" s="1"/>
      <c r="S2081" s="1"/>
      <c r="T2081" s="1"/>
      <c r="U2081" s="1"/>
      <c r="V2081" s="5"/>
      <c r="W2081" s="5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37">
        <f t="shared" si="95"/>
        <v>0</v>
      </c>
    </row>
    <row r="2082" spans="1:61" hidden="1">
      <c r="A2082" s="6" t="s">
        <v>3178</v>
      </c>
      <c r="B2082" s="6" t="s">
        <v>3179</v>
      </c>
      <c r="C2082" s="6" t="s">
        <v>7</v>
      </c>
      <c r="D2082" s="6" t="s">
        <v>67</v>
      </c>
      <c r="E2082" s="6" t="s">
        <v>67</v>
      </c>
      <c r="F2082" s="6" t="s">
        <v>3122</v>
      </c>
      <c r="G2082" s="6"/>
      <c r="H2082" s="1"/>
      <c r="I2082" s="5"/>
      <c r="J2082" s="5"/>
      <c r="K2082" s="1"/>
      <c r="L2082" s="5"/>
      <c r="M2082" s="5"/>
      <c r="N2082" s="26"/>
      <c r="O2082" s="1"/>
      <c r="P2082" s="1"/>
      <c r="Q2082" s="1"/>
      <c r="R2082" s="1"/>
      <c r="S2082" s="1"/>
      <c r="T2082" s="1"/>
      <c r="U2082" s="1"/>
      <c r="V2082" s="5"/>
      <c r="W2082" s="5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37">
        <f t="shared" si="95"/>
        <v>0</v>
      </c>
    </row>
    <row r="2083" spans="1:61" hidden="1">
      <c r="A2083" s="6" t="s">
        <v>3180</v>
      </c>
      <c r="B2083" s="6" t="s">
        <v>3181</v>
      </c>
      <c r="C2083" s="6" t="s">
        <v>7</v>
      </c>
      <c r="D2083" s="6" t="s">
        <v>67</v>
      </c>
      <c r="E2083" s="6" t="s">
        <v>67</v>
      </c>
      <c r="F2083" s="6" t="s">
        <v>3122</v>
      </c>
      <c r="G2083" s="6"/>
      <c r="H2083" s="1"/>
      <c r="I2083" s="5"/>
      <c r="J2083" s="5"/>
      <c r="K2083" s="1"/>
      <c r="L2083" s="5"/>
      <c r="M2083" s="5"/>
      <c r="N2083" s="26"/>
      <c r="O2083" s="1"/>
      <c r="P2083" s="1"/>
      <c r="Q2083" s="1"/>
      <c r="R2083" s="1"/>
      <c r="S2083" s="1"/>
      <c r="T2083" s="1"/>
      <c r="U2083" s="1"/>
      <c r="V2083" s="5"/>
      <c r="W2083" s="5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37">
        <f t="shared" si="95"/>
        <v>0</v>
      </c>
    </row>
    <row r="2084" spans="1:61" hidden="1">
      <c r="A2084" s="6" t="s">
        <v>3182</v>
      </c>
      <c r="B2084" s="6" t="s">
        <v>7490</v>
      </c>
      <c r="C2084" s="6" t="s">
        <v>7</v>
      </c>
      <c r="D2084" s="6" t="s">
        <v>18</v>
      </c>
      <c r="E2084" s="6" t="s">
        <v>13</v>
      </c>
      <c r="F2084" s="6" t="s">
        <v>3122</v>
      </c>
      <c r="G2084" s="6"/>
      <c r="H2084" s="1"/>
      <c r="I2084" s="5"/>
      <c r="J2084" s="5"/>
      <c r="K2084" s="1"/>
      <c r="L2084" s="5"/>
      <c r="M2084" s="5"/>
      <c r="N2084" s="26"/>
      <c r="O2084" s="1"/>
      <c r="P2084" s="1"/>
      <c r="Q2084" s="1"/>
      <c r="R2084" s="1"/>
      <c r="S2084" s="1"/>
      <c r="T2084" s="1"/>
      <c r="U2084" s="1"/>
      <c r="V2084" s="5"/>
      <c r="W2084" s="5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37">
        <f t="shared" si="95"/>
        <v>0</v>
      </c>
    </row>
    <row r="2085" spans="1:61" hidden="1">
      <c r="A2085" s="6" t="s">
        <v>3183</v>
      </c>
      <c r="B2085" s="6" t="s">
        <v>3184</v>
      </c>
      <c r="C2085" s="6" t="s">
        <v>7</v>
      </c>
      <c r="D2085" s="6" t="s">
        <v>67</v>
      </c>
      <c r="E2085" s="6" t="s">
        <v>67</v>
      </c>
      <c r="F2085" s="6" t="s">
        <v>3122</v>
      </c>
      <c r="G2085" s="6"/>
      <c r="H2085" s="1"/>
      <c r="I2085" s="5"/>
      <c r="J2085" s="5"/>
      <c r="K2085" s="1"/>
      <c r="L2085" s="5"/>
      <c r="M2085" s="5"/>
      <c r="N2085" s="26"/>
      <c r="O2085" s="1"/>
      <c r="P2085" s="1"/>
      <c r="Q2085" s="1"/>
      <c r="R2085" s="1"/>
      <c r="S2085" s="1"/>
      <c r="T2085" s="1"/>
      <c r="U2085" s="1"/>
      <c r="V2085" s="5"/>
      <c r="W2085" s="5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37">
        <f t="shared" si="95"/>
        <v>0</v>
      </c>
    </row>
    <row r="2086" spans="1:61" hidden="1">
      <c r="A2086" s="6" t="s">
        <v>3185</v>
      </c>
      <c r="B2086" s="6" t="s">
        <v>3186</v>
      </c>
      <c r="C2086" s="6" t="s">
        <v>7</v>
      </c>
      <c r="D2086" s="6" t="s">
        <v>18</v>
      </c>
      <c r="E2086" s="6" t="s">
        <v>13</v>
      </c>
      <c r="F2086" s="6" t="s">
        <v>3122</v>
      </c>
      <c r="G2086" s="6"/>
      <c r="H2086" s="1"/>
      <c r="I2086" s="5"/>
      <c r="J2086" s="5"/>
      <c r="K2086" s="1"/>
      <c r="L2086" s="5"/>
      <c r="M2086" s="5"/>
      <c r="N2086" s="26"/>
      <c r="O2086" s="1"/>
      <c r="P2086" s="1"/>
      <c r="Q2086" s="1"/>
      <c r="R2086" s="1"/>
      <c r="S2086" s="1"/>
      <c r="T2086" s="1"/>
      <c r="U2086" s="1"/>
      <c r="V2086" s="5"/>
      <c r="W2086" s="5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37">
        <f t="shared" si="95"/>
        <v>0</v>
      </c>
    </row>
    <row r="2087" spans="1:61" hidden="1">
      <c r="A2087" s="6" t="s">
        <v>3329</v>
      </c>
      <c r="B2087" s="6" t="s">
        <v>7876</v>
      </c>
      <c r="C2087" s="6" t="s">
        <v>151</v>
      </c>
      <c r="D2087" s="6"/>
      <c r="E2087" s="6" t="s">
        <v>152</v>
      </c>
      <c r="F2087" s="6" t="s">
        <v>3122</v>
      </c>
      <c r="G2087" s="6"/>
      <c r="H2087" s="1"/>
      <c r="I2087" s="5"/>
      <c r="J2087" s="5"/>
      <c r="K2087" s="1"/>
      <c r="L2087" s="5"/>
      <c r="M2087" s="5"/>
      <c r="N2087" s="26"/>
      <c r="O2087" s="1"/>
      <c r="P2087" s="1"/>
      <c r="Q2087" s="1"/>
      <c r="R2087" s="1"/>
      <c r="S2087" s="1"/>
      <c r="T2087" s="1"/>
      <c r="U2087" s="1"/>
      <c r="V2087" s="5"/>
      <c r="W2087" s="5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37">
        <f t="shared" si="95"/>
        <v>0</v>
      </c>
    </row>
    <row r="2088" spans="1:61" hidden="1">
      <c r="A2088" s="6" t="s">
        <v>3330</v>
      </c>
      <c r="B2088" s="6" t="s">
        <v>3331</v>
      </c>
      <c r="C2088" s="6" t="s">
        <v>151</v>
      </c>
      <c r="D2088" s="6"/>
      <c r="E2088" s="6" t="s">
        <v>152</v>
      </c>
      <c r="F2088" s="6" t="s">
        <v>3122</v>
      </c>
      <c r="G2088" s="6"/>
      <c r="H2088" s="1"/>
      <c r="I2088" s="5"/>
      <c r="J2088" s="5"/>
      <c r="K2088" s="1"/>
      <c r="L2088" s="5"/>
      <c r="M2088" s="5"/>
      <c r="N2088" s="26"/>
      <c r="O2088" s="1"/>
      <c r="P2088" s="1"/>
      <c r="Q2088" s="1"/>
      <c r="R2088" s="1"/>
      <c r="S2088" s="1"/>
      <c r="T2088" s="1"/>
      <c r="U2088" s="1"/>
      <c r="V2088" s="5"/>
      <c r="W2088" s="5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37">
        <f t="shared" si="95"/>
        <v>0</v>
      </c>
    </row>
    <row r="2089" spans="1:61" hidden="1">
      <c r="A2089" s="6" t="s">
        <v>3187</v>
      </c>
      <c r="B2089" s="6" t="s">
        <v>3188</v>
      </c>
      <c r="C2089" s="6" t="s">
        <v>7</v>
      </c>
      <c r="D2089" s="6" t="s">
        <v>8199</v>
      </c>
      <c r="E2089" s="6" t="s">
        <v>13</v>
      </c>
      <c r="F2089" s="6" t="s">
        <v>3122</v>
      </c>
      <c r="G2089" s="6"/>
      <c r="H2089" s="1"/>
      <c r="I2089" s="5"/>
      <c r="J2089" s="5"/>
      <c r="K2089" s="1"/>
      <c r="L2089" s="5"/>
      <c r="M2089" s="5"/>
      <c r="N2089" s="26"/>
      <c r="O2089" s="1"/>
      <c r="P2089" s="1"/>
      <c r="Q2089" s="1"/>
      <c r="R2089" s="1"/>
      <c r="S2089" s="1"/>
      <c r="T2089" s="1"/>
      <c r="U2089" s="1"/>
      <c r="V2089" s="5"/>
      <c r="W2089" s="5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37">
        <f t="shared" si="95"/>
        <v>0</v>
      </c>
    </row>
    <row r="2090" spans="1:61">
      <c r="A2090" s="7" t="s">
        <v>3189</v>
      </c>
      <c r="B2090" s="7" t="s">
        <v>7437</v>
      </c>
      <c r="C2090" s="7" t="s">
        <v>7</v>
      </c>
      <c r="D2090" s="7" t="s">
        <v>8199</v>
      </c>
      <c r="E2090" s="7" t="s">
        <v>9</v>
      </c>
      <c r="F2090" s="7" t="s">
        <v>3122</v>
      </c>
      <c r="G2090" s="25">
        <v>135072.81709808647</v>
      </c>
      <c r="H2090" s="1">
        <v>5021673.9349479247</v>
      </c>
      <c r="I2090" s="5"/>
      <c r="J2090" s="1">
        <v>480000</v>
      </c>
      <c r="K2090" s="1">
        <v>520087.8360351841</v>
      </c>
      <c r="L2090" s="5"/>
      <c r="M2090" s="5"/>
      <c r="N2090" s="26"/>
      <c r="O2090" s="1">
        <v>772149.13032567105</v>
      </c>
      <c r="P2090" s="1">
        <v>203.18000000000029</v>
      </c>
      <c r="Q2090" s="1">
        <v>374436.22564657888</v>
      </c>
      <c r="R2090" s="1"/>
      <c r="S2090" s="1"/>
      <c r="T2090" s="1">
        <v>226519.39434148846</v>
      </c>
      <c r="U2090" s="1"/>
      <c r="V2090" s="5"/>
      <c r="W2090" s="5"/>
      <c r="X2090" s="1">
        <v>440000</v>
      </c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>
        <v>100350</v>
      </c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37">
        <f>BH2090+BG2090+BF2090+BE2090+BD2090+BB2090+BA2090+AZ2090+AY2090+AX2090+AW2090+AV2090+AU2090+AT2090+AS2090+AR2090+AQ2090+AP2090+AO2090+AN2090+AM2090+AL2090+AK2090+AJ2090+AI2090+AH2090+AG2090+AF2090+AE2090+AD2090+AC2090+AB2090+BC2090+AA2090+Z2090+Y2090+X2090+U2090+T2090+S2090+R2090+Q2090+P2090+O2090+N2090+M2090+L2090+K2090+J2090+I2090+H2090+G2090</f>
        <v>8070492.518394934</v>
      </c>
    </row>
    <row r="2091" spans="1:61" hidden="1">
      <c r="A2091" s="6" t="s">
        <v>3190</v>
      </c>
      <c r="B2091" s="6" t="s">
        <v>3191</v>
      </c>
      <c r="C2091" s="6" t="s">
        <v>7</v>
      </c>
      <c r="D2091" s="6" t="s">
        <v>18</v>
      </c>
      <c r="E2091" s="6" t="s">
        <v>13</v>
      </c>
      <c r="F2091" s="6" t="s">
        <v>3122</v>
      </c>
      <c r="G2091" s="6"/>
      <c r="H2091" s="1"/>
      <c r="I2091" s="5"/>
      <c r="J2091" s="5"/>
      <c r="K2091" s="1"/>
      <c r="L2091" s="5"/>
      <c r="M2091" s="5"/>
      <c r="N2091" s="26"/>
      <c r="O2091" s="1"/>
      <c r="P2091" s="1"/>
      <c r="Q2091" s="1"/>
      <c r="R2091" s="1"/>
      <c r="S2091" s="1"/>
      <c r="T2091" s="1"/>
      <c r="U2091" s="1"/>
      <c r="V2091" s="5"/>
      <c r="W2091" s="5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37">
        <f t="shared" ref="BI2091:BI2098" si="96">BH2091+BG2091+BF2091+BE2091+BD2091+BB2091+BA2091+AZ2091+AY2091+AX2091+AW2091+AV2091+AU2091+AT2091+AS2091+AR2091+AQ2091+AP2091+AO2091+AN2091+AM2091+AL2091+AK2091+AJ2091+AI2091+AH2091+AG2091+AF2091+AE2091+AD2091+AC2091+AB2091+BC2091+AA2091+Z2091+Y2091+X2091+U2091+T2091+S2091+R2091+Q2091+P2091+O2091+N2091+M2091+L2091+K2091+J2091+I2091+H2091</f>
        <v>0</v>
      </c>
    </row>
    <row r="2092" spans="1:61" hidden="1">
      <c r="A2092" s="6" t="s">
        <v>3192</v>
      </c>
      <c r="B2092" s="6" t="s">
        <v>3193</v>
      </c>
      <c r="C2092" s="6" t="s">
        <v>7</v>
      </c>
      <c r="D2092" s="6" t="s">
        <v>18</v>
      </c>
      <c r="E2092" s="6" t="s">
        <v>13</v>
      </c>
      <c r="F2092" s="6" t="s">
        <v>3122</v>
      </c>
      <c r="G2092" s="6"/>
      <c r="H2092" s="1"/>
      <c r="I2092" s="5"/>
      <c r="J2092" s="5"/>
      <c r="K2092" s="1"/>
      <c r="L2092" s="5"/>
      <c r="M2092" s="5"/>
      <c r="N2092" s="26"/>
      <c r="O2092" s="1"/>
      <c r="P2092" s="1"/>
      <c r="Q2092" s="1"/>
      <c r="R2092" s="1"/>
      <c r="S2092" s="1"/>
      <c r="T2092" s="1"/>
      <c r="U2092" s="1"/>
      <c r="V2092" s="5"/>
      <c r="W2092" s="5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37">
        <f t="shared" si="96"/>
        <v>0</v>
      </c>
    </row>
    <row r="2093" spans="1:61" hidden="1">
      <c r="A2093" s="6" t="s">
        <v>3194</v>
      </c>
      <c r="B2093" s="6" t="s">
        <v>3195</v>
      </c>
      <c r="C2093" s="6" t="s">
        <v>7</v>
      </c>
      <c r="D2093" s="6" t="s">
        <v>67</v>
      </c>
      <c r="E2093" s="6" t="s">
        <v>67</v>
      </c>
      <c r="F2093" s="6" t="s">
        <v>3122</v>
      </c>
      <c r="G2093" s="6"/>
      <c r="H2093" s="1"/>
      <c r="I2093" s="5"/>
      <c r="J2093" s="5"/>
      <c r="K2093" s="1"/>
      <c r="L2093" s="5"/>
      <c r="M2093" s="5"/>
      <c r="N2093" s="26"/>
      <c r="O2093" s="1"/>
      <c r="P2093" s="1"/>
      <c r="Q2093" s="1"/>
      <c r="R2093" s="1"/>
      <c r="S2093" s="1"/>
      <c r="T2093" s="1"/>
      <c r="U2093" s="1"/>
      <c r="V2093" s="5"/>
      <c r="W2093" s="5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37">
        <f t="shared" si="96"/>
        <v>0</v>
      </c>
    </row>
    <row r="2094" spans="1:61" hidden="1">
      <c r="A2094" s="6" t="s">
        <v>6829</v>
      </c>
      <c r="B2094" s="6" t="s">
        <v>7877</v>
      </c>
      <c r="C2094" s="6" t="s">
        <v>151</v>
      </c>
      <c r="D2094" s="6"/>
      <c r="E2094" s="6" t="s">
        <v>8205</v>
      </c>
      <c r="F2094" s="6" t="s">
        <v>3122</v>
      </c>
      <c r="G2094" s="6"/>
      <c r="H2094" s="1"/>
      <c r="I2094" s="5"/>
      <c r="J2094" s="5"/>
      <c r="K2094" s="1"/>
      <c r="L2094" s="5"/>
      <c r="M2094" s="5"/>
      <c r="N2094" s="26"/>
      <c r="O2094" s="1"/>
      <c r="P2094" s="1"/>
      <c r="Q2094" s="1"/>
      <c r="R2094" s="1"/>
      <c r="S2094" s="1"/>
      <c r="T2094" s="1"/>
      <c r="U2094" s="1"/>
      <c r="V2094" s="5"/>
      <c r="W2094" s="5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37">
        <f t="shared" si="96"/>
        <v>0</v>
      </c>
    </row>
    <row r="2095" spans="1:61" hidden="1">
      <c r="A2095" s="6" t="s">
        <v>3332</v>
      </c>
      <c r="B2095" s="6" t="s">
        <v>7878</v>
      </c>
      <c r="C2095" s="6" t="s">
        <v>151</v>
      </c>
      <c r="D2095" s="6"/>
      <c r="E2095" s="6" t="s">
        <v>152</v>
      </c>
      <c r="F2095" s="6" t="s">
        <v>3122</v>
      </c>
      <c r="G2095" s="6"/>
      <c r="H2095" s="1"/>
      <c r="I2095" s="5"/>
      <c r="J2095" s="5"/>
      <c r="K2095" s="1"/>
      <c r="L2095" s="5"/>
      <c r="M2095" s="5"/>
      <c r="N2095" s="26"/>
      <c r="O2095" s="1"/>
      <c r="P2095" s="1"/>
      <c r="Q2095" s="1"/>
      <c r="R2095" s="1"/>
      <c r="S2095" s="1"/>
      <c r="T2095" s="1"/>
      <c r="U2095" s="1"/>
      <c r="V2095" s="5"/>
      <c r="W2095" s="5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37">
        <f t="shared" si="96"/>
        <v>0</v>
      </c>
    </row>
    <row r="2096" spans="1:61" hidden="1">
      <c r="A2096" s="6" t="s">
        <v>3333</v>
      </c>
      <c r="B2096" s="6" t="s">
        <v>3334</v>
      </c>
      <c r="C2096" s="6" t="s">
        <v>151</v>
      </c>
      <c r="D2096" s="6"/>
      <c r="E2096" s="6" t="s">
        <v>152</v>
      </c>
      <c r="F2096" s="6" t="s">
        <v>3122</v>
      </c>
      <c r="G2096" s="6"/>
      <c r="H2096" s="1"/>
      <c r="I2096" s="5"/>
      <c r="J2096" s="5"/>
      <c r="K2096" s="1"/>
      <c r="L2096" s="5"/>
      <c r="M2096" s="5"/>
      <c r="N2096" s="26"/>
      <c r="O2096" s="1"/>
      <c r="P2096" s="1"/>
      <c r="Q2096" s="1"/>
      <c r="R2096" s="1"/>
      <c r="S2096" s="1"/>
      <c r="T2096" s="1"/>
      <c r="U2096" s="1"/>
      <c r="V2096" s="5"/>
      <c r="W2096" s="5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37">
        <f t="shared" si="96"/>
        <v>0</v>
      </c>
    </row>
    <row r="2097" spans="1:61" hidden="1">
      <c r="A2097" s="6" t="s">
        <v>3196</v>
      </c>
      <c r="B2097" s="6" t="s">
        <v>3197</v>
      </c>
      <c r="C2097" s="6" t="s">
        <v>7</v>
      </c>
      <c r="D2097" s="6" t="s">
        <v>18</v>
      </c>
      <c r="E2097" s="6" t="s">
        <v>21</v>
      </c>
      <c r="F2097" s="6" t="s">
        <v>3122</v>
      </c>
      <c r="G2097" s="6"/>
      <c r="H2097" s="1"/>
      <c r="I2097" s="5"/>
      <c r="J2097" s="5"/>
      <c r="K2097" s="1"/>
      <c r="L2097" s="5"/>
      <c r="M2097" s="5"/>
      <c r="N2097" s="26"/>
      <c r="O2097" s="1"/>
      <c r="P2097" s="1"/>
      <c r="Q2097" s="1"/>
      <c r="R2097" s="1"/>
      <c r="S2097" s="1"/>
      <c r="T2097" s="1"/>
      <c r="U2097" s="1"/>
      <c r="V2097" s="5"/>
      <c r="W2097" s="5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37">
        <f t="shared" si="96"/>
        <v>0</v>
      </c>
    </row>
    <row r="2098" spans="1:61" hidden="1">
      <c r="A2098" s="6" t="s">
        <v>6830</v>
      </c>
      <c r="B2098" s="6" t="s">
        <v>7879</v>
      </c>
      <c r="C2098" s="6" t="s">
        <v>151</v>
      </c>
      <c r="D2098" s="6"/>
      <c r="E2098" s="6" t="s">
        <v>8211</v>
      </c>
      <c r="F2098" s="6" t="s">
        <v>3122</v>
      </c>
      <c r="G2098" s="6"/>
      <c r="H2098" s="1"/>
      <c r="I2098" s="5"/>
      <c r="J2098" s="5"/>
      <c r="K2098" s="1"/>
      <c r="L2098" s="5"/>
      <c r="M2098" s="5"/>
      <c r="N2098" s="26"/>
      <c r="O2098" s="1"/>
      <c r="P2098" s="1"/>
      <c r="Q2098" s="1"/>
      <c r="R2098" s="1"/>
      <c r="S2098" s="1"/>
      <c r="T2098" s="1"/>
      <c r="U2098" s="1"/>
      <c r="V2098" s="5"/>
      <c r="W2098" s="5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37">
        <f t="shared" si="96"/>
        <v>0</v>
      </c>
    </row>
    <row r="2099" spans="1:61">
      <c r="A2099" s="7" t="s">
        <v>3198</v>
      </c>
      <c r="B2099" s="7" t="s">
        <v>3199</v>
      </c>
      <c r="C2099" s="7" t="s">
        <v>7</v>
      </c>
      <c r="D2099" s="7" t="s">
        <v>8199</v>
      </c>
      <c r="E2099" s="7" t="s">
        <v>21</v>
      </c>
      <c r="F2099" s="7" t="s">
        <v>3122</v>
      </c>
      <c r="G2099" s="25"/>
      <c r="H2099" s="1"/>
      <c r="I2099" s="5"/>
      <c r="J2099" s="5"/>
      <c r="K2099" s="1"/>
      <c r="L2099" s="5"/>
      <c r="M2099" s="5"/>
      <c r="N2099" s="26"/>
      <c r="O2099" s="1">
        <v>8.5254670379470774</v>
      </c>
      <c r="P2099" s="1"/>
      <c r="Q2099" s="1"/>
      <c r="R2099" s="1"/>
      <c r="S2099" s="1"/>
      <c r="T2099" s="1"/>
      <c r="U2099" s="1"/>
      <c r="V2099" s="5"/>
      <c r="W2099" s="5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37">
        <f>BH2099+BG2099+BF2099+BE2099+BD2099+BB2099+BA2099+AZ2099+AY2099+AX2099+AW2099+AV2099+AU2099+AT2099+AS2099+AR2099+AQ2099+AP2099+AO2099+AN2099+AM2099+AL2099+AK2099+AJ2099+AI2099+AH2099+AG2099+AF2099+AE2099+AD2099+AC2099+AB2099+BC2099+AA2099+Z2099+Y2099+X2099+U2099+T2099+S2099+R2099+Q2099+P2099+O2099+N2099+M2099+L2099+K2099+J2099+I2099+H2099+G2099</f>
        <v>8.5254670379470774</v>
      </c>
    </row>
    <row r="2100" spans="1:61" hidden="1">
      <c r="A2100" s="6" t="s">
        <v>3200</v>
      </c>
      <c r="B2100" s="6" t="s">
        <v>3201</v>
      </c>
      <c r="C2100" s="6" t="s">
        <v>7</v>
      </c>
      <c r="D2100" s="6" t="s">
        <v>18</v>
      </c>
      <c r="E2100" s="6" t="s">
        <v>13</v>
      </c>
      <c r="F2100" s="6" t="s">
        <v>3122</v>
      </c>
      <c r="G2100" s="6"/>
      <c r="H2100" s="1"/>
      <c r="I2100" s="5"/>
      <c r="J2100" s="5"/>
      <c r="K2100" s="1"/>
      <c r="L2100" s="5"/>
      <c r="M2100" s="5"/>
      <c r="N2100" s="26"/>
      <c r="O2100" s="1"/>
      <c r="P2100" s="1"/>
      <c r="Q2100" s="1"/>
      <c r="R2100" s="1"/>
      <c r="S2100" s="1"/>
      <c r="T2100" s="1"/>
      <c r="U2100" s="1"/>
      <c r="V2100" s="5"/>
      <c r="W2100" s="5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37">
        <f t="shared" ref="BI2100:BI2109" si="97">BH2100+BG2100+BF2100+BE2100+BD2100+BB2100+BA2100+AZ2100+AY2100+AX2100+AW2100+AV2100+AU2100+AT2100+AS2100+AR2100+AQ2100+AP2100+AO2100+AN2100+AM2100+AL2100+AK2100+AJ2100+AI2100+AH2100+AG2100+AF2100+AE2100+AD2100+AC2100+AB2100+BC2100+AA2100+Z2100+Y2100+X2100+U2100+T2100+S2100+R2100+Q2100+P2100+O2100+N2100+M2100+L2100+K2100+J2100+I2100+H2100</f>
        <v>0</v>
      </c>
    </row>
    <row r="2101" spans="1:61" hidden="1">
      <c r="A2101" s="6" t="s">
        <v>3335</v>
      </c>
      <c r="B2101" s="6" t="s">
        <v>3336</v>
      </c>
      <c r="C2101" s="6" t="s">
        <v>151</v>
      </c>
      <c r="D2101" s="6"/>
      <c r="E2101" s="6" t="s">
        <v>152</v>
      </c>
      <c r="F2101" s="6" t="s">
        <v>3122</v>
      </c>
      <c r="G2101" s="6"/>
      <c r="H2101" s="1"/>
      <c r="I2101" s="5"/>
      <c r="J2101" s="5"/>
      <c r="K2101" s="1"/>
      <c r="L2101" s="5"/>
      <c r="M2101" s="5"/>
      <c r="N2101" s="26"/>
      <c r="O2101" s="1"/>
      <c r="P2101" s="1"/>
      <c r="Q2101" s="1"/>
      <c r="R2101" s="1"/>
      <c r="S2101" s="1"/>
      <c r="T2101" s="1"/>
      <c r="U2101" s="1"/>
      <c r="V2101" s="5"/>
      <c r="W2101" s="5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37">
        <f t="shared" si="97"/>
        <v>0</v>
      </c>
    </row>
    <row r="2102" spans="1:61" hidden="1">
      <c r="A2102" s="6" t="s">
        <v>3337</v>
      </c>
      <c r="B2102" s="6" t="s">
        <v>7880</v>
      </c>
      <c r="C2102" s="6" t="s">
        <v>151</v>
      </c>
      <c r="D2102" s="6"/>
      <c r="E2102" s="6" t="s">
        <v>152</v>
      </c>
      <c r="F2102" s="6" t="s">
        <v>3122</v>
      </c>
      <c r="G2102" s="6"/>
      <c r="H2102" s="1"/>
      <c r="I2102" s="5"/>
      <c r="J2102" s="5"/>
      <c r="K2102" s="1"/>
      <c r="L2102" s="5"/>
      <c r="M2102" s="5"/>
      <c r="N2102" s="26"/>
      <c r="O2102" s="1"/>
      <c r="P2102" s="1"/>
      <c r="Q2102" s="1"/>
      <c r="R2102" s="1"/>
      <c r="S2102" s="1"/>
      <c r="T2102" s="1"/>
      <c r="U2102" s="1"/>
      <c r="V2102" s="5"/>
      <c r="W2102" s="5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37">
        <f t="shared" si="97"/>
        <v>0</v>
      </c>
    </row>
    <row r="2103" spans="1:61" hidden="1">
      <c r="A2103" s="6" t="s">
        <v>3338</v>
      </c>
      <c r="B2103" s="6" t="s">
        <v>7881</v>
      </c>
      <c r="C2103" s="6" t="s">
        <v>151</v>
      </c>
      <c r="D2103" s="6"/>
      <c r="E2103" s="6" t="s">
        <v>152</v>
      </c>
      <c r="F2103" s="6" t="s">
        <v>3122</v>
      </c>
      <c r="G2103" s="6"/>
      <c r="H2103" s="1"/>
      <c r="I2103" s="5"/>
      <c r="J2103" s="5"/>
      <c r="K2103" s="1"/>
      <c r="L2103" s="5"/>
      <c r="M2103" s="5"/>
      <c r="N2103" s="26"/>
      <c r="O2103" s="1"/>
      <c r="P2103" s="1"/>
      <c r="Q2103" s="1"/>
      <c r="R2103" s="1"/>
      <c r="S2103" s="1"/>
      <c r="T2103" s="1"/>
      <c r="U2103" s="1"/>
      <c r="V2103" s="5"/>
      <c r="W2103" s="5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37">
        <f t="shared" si="97"/>
        <v>0</v>
      </c>
    </row>
    <row r="2104" spans="1:61" hidden="1">
      <c r="A2104" s="6" t="s">
        <v>3339</v>
      </c>
      <c r="B2104" s="6" t="s">
        <v>3340</v>
      </c>
      <c r="C2104" s="6" t="s">
        <v>151</v>
      </c>
      <c r="D2104" s="6"/>
      <c r="E2104" s="6" t="s">
        <v>152</v>
      </c>
      <c r="F2104" s="6" t="s">
        <v>3122</v>
      </c>
      <c r="G2104" s="6"/>
      <c r="H2104" s="1"/>
      <c r="I2104" s="5"/>
      <c r="J2104" s="5"/>
      <c r="K2104" s="1"/>
      <c r="L2104" s="5"/>
      <c r="M2104" s="5"/>
      <c r="N2104" s="26"/>
      <c r="O2104" s="1"/>
      <c r="P2104" s="1"/>
      <c r="Q2104" s="1"/>
      <c r="R2104" s="1"/>
      <c r="S2104" s="1"/>
      <c r="T2104" s="1"/>
      <c r="U2104" s="1"/>
      <c r="V2104" s="5"/>
      <c r="W2104" s="5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37">
        <f t="shared" si="97"/>
        <v>0</v>
      </c>
    </row>
    <row r="2105" spans="1:61" hidden="1">
      <c r="A2105" s="6" t="s">
        <v>3341</v>
      </c>
      <c r="B2105" s="6" t="s">
        <v>7882</v>
      </c>
      <c r="C2105" s="6" t="s">
        <v>151</v>
      </c>
      <c r="D2105" s="6"/>
      <c r="E2105" s="6" t="s">
        <v>152</v>
      </c>
      <c r="F2105" s="6" t="s">
        <v>3122</v>
      </c>
      <c r="G2105" s="6"/>
      <c r="H2105" s="1"/>
      <c r="I2105" s="5"/>
      <c r="J2105" s="5"/>
      <c r="K2105" s="1"/>
      <c r="L2105" s="5"/>
      <c r="M2105" s="5"/>
      <c r="N2105" s="26"/>
      <c r="O2105" s="1"/>
      <c r="P2105" s="1"/>
      <c r="Q2105" s="1"/>
      <c r="R2105" s="1"/>
      <c r="S2105" s="1"/>
      <c r="T2105" s="1"/>
      <c r="U2105" s="1"/>
      <c r="V2105" s="5"/>
      <c r="W2105" s="5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37">
        <f t="shared" si="97"/>
        <v>0</v>
      </c>
    </row>
    <row r="2106" spans="1:61" hidden="1">
      <c r="A2106" s="6" t="s">
        <v>3342</v>
      </c>
      <c r="B2106" s="6" t="s">
        <v>3343</v>
      </c>
      <c r="C2106" s="6" t="s">
        <v>151</v>
      </c>
      <c r="D2106" s="6"/>
      <c r="E2106" s="6" t="s">
        <v>152</v>
      </c>
      <c r="F2106" s="6" t="s">
        <v>3122</v>
      </c>
      <c r="G2106" s="6"/>
      <c r="H2106" s="1"/>
      <c r="I2106" s="5"/>
      <c r="J2106" s="5"/>
      <c r="K2106" s="1"/>
      <c r="L2106" s="5"/>
      <c r="M2106" s="5"/>
      <c r="N2106" s="26"/>
      <c r="O2106" s="1"/>
      <c r="P2106" s="1"/>
      <c r="Q2106" s="1"/>
      <c r="R2106" s="1"/>
      <c r="S2106" s="1"/>
      <c r="T2106" s="1"/>
      <c r="U2106" s="1"/>
      <c r="V2106" s="5"/>
      <c r="W2106" s="5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37">
        <f t="shared" si="97"/>
        <v>0</v>
      </c>
    </row>
    <row r="2107" spans="1:61" hidden="1">
      <c r="A2107" s="6" t="s">
        <v>3344</v>
      </c>
      <c r="B2107" s="6" t="s">
        <v>3345</v>
      </c>
      <c r="C2107" s="6" t="s">
        <v>151</v>
      </c>
      <c r="D2107" s="6"/>
      <c r="E2107" s="6" t="s">
        <v>152</v>
      </c>
      <c r="F2107" s="6" t="s">
        <v>3122</v>
      </c>
      <c r="G2107" s="6"/>
      <c r="H2107" s="1"/>
      <c r="I2107" s="5"/>
      <c r="J2107" s="5"/>
      <c r="K2107" s="1"/>
      <c r="L2107" s="5"/>
      <c r="M2107" s="5"/>
      <c r="N2107" s="26"/>
      <c r="O2107" s="1"/>
      <c r="P2107" s="1"/>
      <c r="Q2107" s="1"/>
      <c r="R2107" s="1"/>
      <c r="S2107" s="1"/>
      <c r="T2107" s="1"/>
      <c r="U2107" s="1"/>
      <c r="V2107" s="5"/>
      <c r="W2107" s="5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37">
        <f t="shared" si="97"/>
        <v>0</v>
      </c>
    </row>
    <row r="2108" spans="1:61" hidden="1">
      <c r="A2108" s="6" t="s">
        <v>3346</v>
      </c>
      <c r="B2108" s="6" t="s">
        <v>3347</v>
      </c>
      <c r="C2108" s="6" t="s">
        <v>151</v>
      </c>
      <c r="D2108" s="6"/>
      <c r="E2108" s="6" t="s">
        <v>152</v>
      </c>
      <c r="F2108" s="6" t="s">
        <v>3122</v>
      </c>
      <c r="G2108" s="6"/>
      <c r="H2108" s="1"/>
      <c r="I2108" s="5"/>
      <c r="J2108" s="5"/>
      <c r="K2108" s="1"/>
      <c r="L2108" s="5"/>
      <c r="M2108" s="5"/>
      <c r="N2108" s="26"/>
      <c r="O2108" s="1"/>
      <c r="P2108" s="1"/>
      <c r="Q2108" s="1"/>
      <c r="R2108" s="1"/>
      <c r="S2108" s="1"/>
      <c r="T2108" s="1"/>
      <c r="U2108" s="1"/>
      <c r="V2108" s="5"/>
      <c r="W2108" s="5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37">
        <f t="shared" si="97"/>
        <v>0</v>
      </c>
    </row>
    <row r="2109" spans="1:61" hidden="1">
      <c r="A2109" s="6" t="s">
        <v>3348</v>
      </c>
      <c r="B2109" s="6" t="s">
        <v>3349</v>
      </c>
      <c r="C2109" s="6" t="s">
        <v>151</v>
      </c>
      <c r="D2109" s="6"/>
      <c r="E2109" s="6" t="s">
        <v>152</v>
      </c>
      <c r="F2109" s="6" t="s">
        <v>3122</v>
      </c>
      <c r="G2109" s="6"/>
      <c r="H2109" s="1"/>
      <c r="I2109" s="5"/>
      <c r="J2109" s="5"/>
      <c r="K2109" s="1"/>
      <c r="L2109" s="5"/>
      <c r="M2109" s="5"/>
      <c r="N2109" s="26"/>
      <c r="O2109" s="1"/>
      <c r="P2109" s="1"/>
      <c r="Q2109" s="1"/>
      <c r="R2109" s="1"/>
      <c r="S2109" s="1"/>
      <c r="T2109" s="1"/>
      <c r="U2109" s="1"/>
      <c r="V2109" s="5"/>
      <c r="W2109" s="5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37">
        <f t="shared" si="97"/>
        <v>0</v>
      </c>
    </row>
    <row r="2110" spans="1:61">
      <c r="A2110" s="7" t="s">
        <v>3350</v>
      </c>
      <c r="B2110" s="7" t="s">
        <v>7883</v>
      </c>
      <c r="C2110" s="7" t="s">
        <v>151</v>
      </c>
      <c r="D2110" s="7"/>
      <c r="E2110" s="7" t="s">
        <v>152</v>
      </c>
      <c r="F2110" s="7" t="s">
        <v>3122</v>
      </c>
      <c r="G2110" s="25"/>
      <c r="H2110" s="1"/>
      <c r="I2110" s="5"/>
      <c r="J2110" s="5"/>
      <c r="K2110" s="1"/>
      <c r="L2110" s="5"/>
      <c r="M2110" s="5"/>
      <c r="N2110" s="26"/>
      <c r="O2110" s="1"/>
      <c r="P2110" s="1"/>
      <c r="Q2110" s="1">
        <v>13325.488946527947</v>
      </c>
      <c r="R2110" s="1"/>
      <c r="S2110" s="1"/>
      <c r="T2110" s="1"/>
      <c r="U2110" s="1"/>
      <c r="V2110" s="5"/>
      <c r="W2110" s="5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37">
        <f>BH2110+BG2110+BF2110+BE2110+BD2110+BB2110+BA2110+AZ2110+AY2110+AX2110+AW2110+AV2110+AU2110+AT2110+AS2110+AR2110+AQ2110+AP2110+AO2110+AN2110+AM2110+AL2110+AK2110+AJ2110+AI2110+AH2110+AG2110+AF2110+AE2110+AD2110+AC2110+AB2110+BC2110+AA2110+Z2110+Y2110+X2110+U2110+T2110+S2110+R2110+Q2110+P2110+O2110+N2110+M2110+L2110+K2110+J2110+I2110+H2110+G2110</f>
        <v>13325.488946527947</v>
      </c>
    </row>
    <row r="2111" spans="1:61" hidden="1">
      <c r="A2111" s="6" t="s">
        <v>3351</v>
      </c>
      <c r="B2111" s="6" t="s">
        <v>7884</v>
      </c>
      <c r="C2111" s="6" t="s">
        <v>151</v>
      </c>
      <c r="D2111" s="6"/>
      <c r="E2111" s="6" t="s">
        <v>152</v>
      </c>
      <c r="F2111" s="6" t="s">
        <v>3122</v>
      </c>
      <c r="G2111" s="6"/>
      <c r="H2111" s="1"/>
      <c r="I2111" s="5"/>
      <c r="J2111" s="5"/>
      <c r="K2111" s="1"/>
      <c r="L2111" s="5"/>
      <c r="M2111" s="5"/>
      <c r="N2111" s="26"/>
      <c r="O2111" s="1"/>
      <c r="P2111" s="1"/>
      <c r="Q2111" s="1"/>
      <c r="R2111" s="1"/>
      <c r="S2111" s="1"/>
      <c r="T2111" s="1"/>
      <c r="U2111" s="1"/>
      <c r="V2111" s="5"/>
      <c r="W2111" s="5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37">
        <f t="shared" ref="BI2111:BI2124" si="98">BH2111+BG2111+BF2111+BE2111+BD2111+BB2111+BA2111+AZ2111+AY2111+AX2111+AW2111+AV2111+AU2111+AT2111+AS2111+AR2111+AQ2111+AP2111+AO2111+AN2111+AM2111+AL2111+AK2111+AJ2111+AI2111+AH2111+AG2111+AF2111+AE2111+AD2111+AC2111+AB2111+BC2111+AA2111+Z2111+Y2111+X2111+U2111+T2111+S2111+R2111+Q2111+P2111+O2111+N2111+M2111+L2111+K2111+J2111+I2111+H2111</f>
        <v>0</v>
      </c>
    </row>
    <row r="2112" spans="1:61" hidden="1">
      <c r="A2112" s="6" t="s">
        <v>3352</v>
      </c>
      <c r="B2112" s="6" t="s">
        <v>7885</v>
      </c>
      <c r="C2112" s="6" t="s">
        <v>151</v>
      </c>
      <c r="D2112" s="6"/>
      <c r="E2112" s="6" t="s">
        <v>152</v>
      </c>
      <c r="F2112" s="6" t="s">
        <v>3122</v>
      </c>
      <c r="G2112" s="6"/>
      <c r="H2112" s="1"/>
      <c r="I2112" s="5"/>
      <c r="J2112" s="5"/>
      <c r="K2112" s="1"/>
      <c r="L2112" s="5"/>
      <c r="M2112" s="5"/>
      <c r="N2112" s="26"/>
      <c r="O2112" s="1"/>
      <c r="P2112" s="1"/>
      <c r="Q2112" s="1"/>
      <c r="R2112" s="1"/>
      <c r="S2112" s="1"/>
      <c r="T2112" s="1"/>
      <c r="U2112" s="1"/>
      <c r="V2112" s="5"/>
      <c r="W2112" s="5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37">
        <f t="shared" si="98"/>
        <v>0</v>
      </c>
    </row>
    <row r="2113" spans="1:61" hidden="1">
      <c r="A2113" s="6" t="s">
        <v>3353</v>
      </c>
      <c r="B2113" s="6" t="s">
        <v>3354</v>
      </c>
      <c r="C2113" s="6" t="s">
        <v>151</v>
      </c>
      <c r="D2113" s="6"/>
      <c r="E2113" s="6" t="s">
        <v>152</v>
      </c>
      <c r="F2113" s="6" t="s">
        <v>3122</v>
      </c>
      <c r="G2113" s="6"/>
      <c r="H2113" s="1"/>
      <c r="I2113" s="5"/>
      <c r="J2113" s="5"/>
      <c r="K2113" s="1"/>
      <c r="L2113" s="5"/>
      <c r="M2113" s="5"/>
      <c r="N2113" s="26"/>
      <c r="O2113" s="1"/>
      <c r="P2113" s="1"/>
      <c r="Q2113" s="1"/>
      <c r="R2113" s="1"/>
      <c r="S2113" s="1"/>
      <c r="T2113" s="1"/>
      <c r="U2113" s="1"/>
      <c r="V2113" s="5"/>
      <c r="W2113" s="5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37">
        <f t="shared" si="98"/>
        <v>0</v>
      </c>
    </row>
    <row r="2114" spans="1:61" hidden="1">
      <c r="A2114" s="6" t="s">
        <v>3355</v>
      </c>
      <c r="B2114" s="6" t="s">
        <v>7886</v>
      </c>
      <c r="C2114" s="6" t="s">
        <v>151</v>
      </c>
      <c r="D2114" s="6"/>
      <c r="E2114" s="6" t="s">
        <v>152</v>
      </c>
      <c r="F2114" s="6" t="s">
        <v>3122</v>
      </c>
      <c r="G2114" s="6"/>
      <c r="H2114" s="1"/>
      <c r="I2114" s="1"/>
      <c r="J2114" s="5"/>
      <c r="K2114" s="1"/>
      <c r="L2114" s="5"/>
      <c r="M2114" s="5"/>
      <c r="N2114" s="26"/>
      <c r="O2114" s="1"/>
      <c r="P2114" s="1"/>
      <c r="Q2114" s="1"/>
      <c r="R2114" s="1"/>
      <c r="S2114" s="1"/>
      <c r="T2114" s="1"/>
      <c r="U2114" s="1"/>
      <c r="V2114" s="5"/>
      <c r="W2114" s="5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37">
        <f t="shared" si="98"/>
        <v>0</v>
      </c>
    </row>
    <row r="2115" spans="1:61" hidden="1">
      <c r="A2115" s="6" t="s">
        <v>3356</v>
      </c>
      <c r="B2115" s="6" t="s">
        <v>3357</v>
      </c>
      <c r="C2115" s="6" t="s">
        <v>151</v>
      </c>
      <c r="D2115" s="6"/>
      <c r="E2115" s="6" t="s">
        <v>152</v>
      </c>
      <c r="F2115" s="6" t="s">
        <v>3122</v>
      </c>
      <c r="G2115" s="6"/>
      <c r="H2115" s="1"/>
      <c r="I2115" s="5"/>
      <c r="J2115" s="5"/>
      <c r="K2115" s="1"/>
      <c r="L2115" s="5"/>
      <c r="M2115" s="5"/>
      <c r="N2115" s="26"/>
      <c r="O2115" s="1"/>
      <c r="P2115" s="1"/>
      <c r="Q2115" s="1"/>
      <c r="R2115" s="1"/>
      <c r="S2115" s="1"/>
      <c r="T2115" s="1"/>
      <c r="U2115" s="1"/>
      <c r="V2115" s="5"/>
      <c r="W2115" s="5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37">
        <f t="shared" si="98"/>
        <v>0</v>
      </c>
    </row>
    <row r="2116" spans="1:61" hidden="1">
      <c r="A2116" s="6" t="s">
        <v>3358</v>
      </c>
      <c r="B2116" s="6" t="s">
        <v>7887</v>
      </c>
      <c r="C2116" s="6" t="s">
        <v>151</v>
      </c>
      <c r="D2116" s="6"/>
      <c r="E2116" s="6" t="s">
        <v>152</v>
      </c>
      <c r="F2116" s="6" t="s">
        <v>3122</v>
      </c>
      <c r="G2116" s="6"/>
      <c r="H2116" s="1"/>
      <c r="I2116" s="5"/>
      <c r="J2116" s="5"/>
      <c r="K2116" s="1"/>
      <c r="L2116" s="5"/>
      <c r="M2116" s="5"/>
      <c r="N2116" s="26"/>
      <c r="O2116" s="1"/>
      <c r="P2116" s="1"/>
      <c r="Q2116" s="1"/>
      <c r="R2116" s="1"/>
      <c r="S2116" s="1"/>
      <c r="T2116" s="1"/>
      <c r="U2116" s="1"/>
      <c r="V2116" s="5"/>
      <c r="W2116" s="5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37">
        <f t="shared" si="98"/>
        <v>0</v>
      </c>
    </row>
    <row r="2117" spans="1:61" hidden="1">
      <c r="A2117" s="6" t="s">
        <v>3359</v>
      </c>
      <c r="B2117" s="6" t="s">
        <v>3360</v>
      </c>
      <c r="C2117" s="6" t="s">
        <v>151</v>
      </c>
      <c r="D2117" s="6"/>
      <c r="E2117" s="6" t="s">
        <v>152</v>
      </c>
      <c r="F2117" s="6" t="s">
        <v>3122</v>
      </c>
      <c r="G2117" s="6"/>
      <c r="H2117" s="1"/>
      <c r="I2117" s="5"/>
      <c r="J2117" s="5"/>
      <c r="K2117" s="1"/>
      <c r="L2117" s="5"/>
      <c r="M2117" s="5"/>
      <c r="N2117" s="26"/>
      <c r="O2117" s="1"/>
      <c r="P2117" s="1"/>
      <c r="Q2117" s="1"/>
      <c r="R2117" s="1"/>
      <c r="S2117" s="1"/>
      <c r="T2117" s="1"/>
      <c r="U2117" s="1"/>
      <c r="V2117" s="5"/>
      <c r="W2117" s="5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37">
        <f t="shared" si="98"/>
        <v>0</v>
      </c>
    </row>
    <row r="2118" spans="1:61" hidden="1">
      <c r="A2118" s="6" t="s">
        <v>6831</v>
      </c>
      <c r="B2118" s="6" t="s">
        <v>6832</v>
      </c>
      <c r="C2118" s="6" t="s">
        <v>151</v>
      </c>
      <c r="D2118" s="6"/>
      <c r="E2118" s="6" t="s">
        <v>8205</v>
      </c>
      <c r="F2118" s="6" t="s">
        <v>3122</v>
      </c>
      <c r="G2118" s="6"/>
      <c r="H2118" s="1"/>
      <c r="I2118" s="5"/>
      <c r="J2118" s="5"/>
      <c r="K2118" s="1"/>
      <c r="L2118" s="5"/>
      <c r="M2118" s="5"/>
      <c r="N2118" s="26"/>
      <c r="O2118" s="1"/>
      <c r="P2118" s="1"/>
      <c r="Q2118" s="1"/>
      <c r="R2118" s="1"/>
      <c r="S2118" s="1"/>
      <c r="T2118" s="1"/>
      <c r="U2118" s="1"/>
      <c r="V2118" s="5"/>
      <c r="W2118" s="5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37">
        <f t="shared" si="98"/>
        <v>0</v>
      </c>
    </row>
    <row r="2119" spans="1:61" hidden="1">
      <c r="A2119" s="6" t="s">
        <v>3202</v>
      </c>
      <c r="B2119" s="6" t="s">
        <v>3203</v>
      </c>
      <c r="C2119" s="6" t="s">
        <v>7</v>
      </c>
      <c r="D2119" s="6" t="s">
        <v>8199</v>
      </c>
      <c r="E2119" s="6" t="s">
        <v>13</v>
      </c>
      <c r="F2119" s="6" t="s">
        <v>3122</v>
      </c>
      <c r="G2119" s="6"/>
      <c r="H2119" s="1"/>
      <c r="I2119" s="5"/>
      <c r="J2119" s="5"/>
      <c r="K2119" s="1"/>
      <c r="L2119" s="5"/>
      <c r="M2119" s="5"/>
      <c r="N2119" s="26"/>
      <c r="O2119" s="1"/>
      <c r="P2119" s="1"/>
      <c r="Q2119" s="1"/>
      <c r="R2119" s="1"/>
      <c r="S2119" s="1"/>
      <c r="T2119" s="1"/>
      <c r="U2119" s="1"/>
      <c r="V2119" s="5"/>
      <c r="W2119" s="5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37">
        <f t="shared" si="98"/>
        <v>0</v>
      </c>
    </row>
    <row r="2120" spans="1:61" hidden="1">
      <c r="A2120" s="6" t="s">
        <v>7239</v>
      </c>
      <c r="B2120" s="6" t="s">
        <v>7438</v>
      </c>
      <c r="C2120" s="6" t="s">
        <v>7</v>
      </c>
      <c r="D2120" s="6" t="s">
        <v>8199</v>
      </c>
      <c r="E2120" s="6" t="s">
        <v>8216</v>
      </c>
      <c r="F2120" s="6" t="s">
        <v>3122</v>
      </c>
      <c r="G2120" s="6"/>
      <c r="H2120" s="1"/>
      <c r="I2120" s="5"/>
      <c r="J2120" s="5"/>
      <c r="K2120" s="1"/>
      <c r="L2120" s="5"/>
      <c r="M2120" s="5"/>
      <c r="N2120" s="26"/>
      <c r="O2120" s="1"/>
      <c r="P2120" s="1"/>
      <c r="Q2120" s="1"/>
      <c r="R2120" s="1"/>
      <c r="S2120" s="1"/>
      <c r="T2120" s="1"/>
      <c r="U2120" s="1"/>
      <c r="V2120" s="5"/>
      <c r="W2120" s="5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37">
        <f t="shared" si="98"/>
        <v>0</v>
      </c>
    </row>
    <row r="2121" spans="1:61" hidden="1">
      <c r="A2121" s="6" t="s">
        <v>3361</v>
      </c>
      <c r="B2121" s="6" t="s">
        <v>3362</v>
      </c>
      <c r="C2121" s="6" t="s">
        <v>151</v>
      </c>
      <c r="D2121" s="6"/>
      <c r="E2121" s="6" t="s">
        <v>152</v>
      </c>
      <c r="F2121" s="6" t="s">
        <v>3122</v>
      </c>
      <c r="G2121" s="6"/>
      <c r="H2121" s="1"/>
      <c r="I2121" s="5"/>
      <c r="J2121" s="5"/>
      <c r="K2121" s="1"/>
      <c r="L2121" s="5"/>
      <c r="M2121" s="5"/>
      <c r="N2121" s="26"/>
      <c r="O2121" s="1"/>
      <c r="P2121" s="1"/>
      <c r="Q2121" s="1"/>
      <c r="R2121" s="1"/>
      <c r="S2121" s="1"/>
      <c r="T2121" s="1"/>
      <c r="U2121" s="1"/>
      <c r="V2121" s="5"/>
      <c r="W2121" s="5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37">
        <f t="shared" si="98"/>
        <v>0</v>
      </c>
    </row>
    <row r="2122" spans="1:61" hidden="1">
      <c r="A2122" s="6" t="s">
        <v>3363</v>
      </c>
      <c r="B2122" s="6" t="s">
        <v>3364</v>
      </c>
      <c r="C2122" s="6" t="s">
        <v>151</v>
      </c>
      <c r="D2122" s="6"/>
      <c r="E2122" s="6" t="s">
        <v>152</v>
      </c>
      <c r="F2122" s="6" t="s">
        <v>3122</v>
      </c>
      <c r="G2122" s="6"/>
      <c r="H2122" s="1"/>
      <c r="I2122" s="5"/>
      <c r="J2122" s="5"/>
      <c r="K2122" s="1"/>
      <c r="L2122" s="5"/>
      <c r="M2122" s="5"/>
      <c r="N2122" s="26"/>
      <c r="O2122" s="1"/>
      <c r="P2122" s="1"/>
      <c r="Q2122" s="1"/>
      <c r="R2122" s="1"/>
      <c r="S2122" s="1"/>
      <c r="T2122" s="1"/>
      <c r="U2122" s="1"/>
      <c r="V2122" s="5"/>
      <c r="W2122" s="5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37">
        <f t="shared" si="98"/>
        <v>0</v>
      </c>
    </row>
    <row r="2123" spans="1:61" hidden="1">
      <c r="A2123" s="6" t="s">
        <v>7358</v>
      </c>
      <c r="B2123" s="6" t="s">
        <v>7888</v>
      </c>
      <c r="C2123" s="6" t="s">
        <v>151</v>
      </c>
      <c r="D2123" s="6"/>
      <c r="E2123" s="6" t="s">
        <v>8204</v>
      </c>
      <c r="F2123" s="6" t="s">
        <v>3122</v>
      </c>
      <c r="G2123" s="6"/>
      <c r="H2123" s="1"/>
      <c r="I2123" s="5"/>
      <c r="J2123" s="5"/>
      <c r="K2123" s="1"/>
      <c r="L2123" s="5"/>
      <c r="M2123" s="5"/>
      <c r="N2123" s="26"/>
      <c r="O2123" s="1"/>
      <c r="P2123" s="1"/>
      <c r="Q2123" s="1"/>
      <c r="R2123" s="1"/>
      <c r="S2123" s="1"/>
      <c r="T2123" s="1"/>
      <c r="U2123" s="1"/>
      <c r="V2123" s="5"/>
      <c r="W2123" s="5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37">
        <f t="shared" si="98"/>
        <v>0</v>
      </c>
    </row>
    <row r="2124" spans="1:61" hidden="1">
      <c r="A2124" s="6" t="s">
        <v>7359</v>
      </c>
      <c r="B2124" s="6" t="s">
        <v>7889</v>
      </c>
      <c r="C2124" s="6" t="s">
        <v>151</v>
      </c>
      <c r="D2124" s="6"/>
      <c r="E2124" s="6" t="s">
        <v>152</v>
      </c>
      <c r="F2124" s="6" t="s">
        <v>3122</v>
      </c>
      <c r="G2124" s="6"/>
      <c r="H2124" s="1"/>
      <c r="I2124" s="5"/>
      <c r="J2124" s="5"/>
      <c r="K2124" s="1"/>
      <c r="L2124" s="5"/>
      <c r="M2124" s="5"/>
      <c r="N2124" s="26"/>
      <c r="O2124" s="1"/>
      <c r="P2124" s="1"/>
      <c r="Q2124" s="1"/>
      <c r="R2124" s="1"/>
      <c r="S2124" s="1"/>
      <c r="T2124" s="1"/>
      <c r="U2124" s="1"/>
      <c r="V2124" s="5"/>
      <c r="W2124" s="5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37">
        <f t="shared" si="98"/>
        <v>0</v>
      </c>
    </row>
    <row r="2125" spans="1:61">
      <c r="A2125" s="7" t="s">
        <v>3204</v>
      </c>
      <c r="B2125" s="7" t="s">
        <v>3205</v>
      </c>
      <c r="C2125" s="7" t="s">
        <v>7</v>
      </c>
      <c r="D2125" s="7" t="s">
        <v>8199</v>
      </c>
      <c r="E2125" s="7" t="s">
        <v>21</v>
      </c>
      <c r="F2125" s="7" t="s">
        <v>3122</v>
      </c>
      <c r="G2125" s="25"/>
      <c r="H2125" s="1"/>
      <c r="I2125" s="5"/>
      <c r="J2125" s="5"/>
      <c r="K2125" s="1"/>
      <c r="L2125" s="5"/>
      <c r="M2125" s="5"/>
      <c r="N2125" s="26"/>
      <c r="O2125" s="1">
        <v>7640.7519201324003</v>
      </c>
      <c r="P2125" s="1"/>
      <c r="Q2125" s="1"/>
      <c r="R2125" s="1"/>
      <c r="S2125" s="1"/>
      <c r="T2125" s="1"/>
      <c r="U2125" s="1"/>
      <c r="V2125" s="5"/>
      <c r="W2125" s="5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37">
        <f>BH2125+BG2125+BF2125+BE2125+BD2125+BB2125+BA2125+AZ2125+AY2125+AX2125+AW2125+AV2125+AU2125+AT2125+AS2125+AR2125+AQ2125+AP2125+AO2125+AN2125+AM2125+AL2125+AK2125+AJ2125+AI2125+AH2125+AG2125+AF2125+AE2125+AD2125+AC2125+AB2125+BC2125+AA2125+Z2125+Y2125+X2125+U2125+T2125+S2125+R2125+Q2125+P2125+O2125+N2125+M2125+L2125+K2125+J2125+I2125+H2125+G2125</f>
        <v>7640.7519201324003</v>
      </c>
    </row>
    <row r="2126" spans="1:61" hidden="1">
      <c r="A2126" s="6" t="s">
        <v>6833</v>
      </c>
      <c r="B2126" s="6" t="s">
        <v>7890</v>
      </c>
      <c r="C2126" s="6" t="s">
        <v>151</v>
      </c>
      <c r="D2126" s="6"/>
      <c r="E2126" s="6" t="s">
        <v>8211</v>
      </c>
      <c r="F2126" s="6" t="s">
        <v>3122</v>
      </c>
      <c r="G2126" s="6"/>
      <c r="H2126" s="1"/>
      <c r="I2126" s="5"/>
      <c r="J2126" s="5"/>
      <c r="K2126" s="1"/>
      <c r="L2126" s="5"/>
      <c r="M2126" s="5"/>
      <c r="N2126" s="26"/>
      <c r="O2126" s="1"/>
      <c r="P2126" s="1"/>
      <c r="Q2126" s="1"/>
      <c r="R2126" s="1"/>
      <c r="S2126" s="1"/>
      <c r="T2126" s="1"/>
      <c r="U2126" s="1"/>
      <c r="V2126" s="5"/>
      <c r="W2126" s="5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37">
        <f t="shared" ref="BI2126:BI2135" si="99">BH2126+BG2126+BF2126+BE2126+BD2126+BB2126+BA2126+AZ2126+AY2126+AX2126+AW2126+AV2126+AU2126+AT2126+AS2126+AR2126+AQ2126+AP2126+AO2126+AN2126+AM2126+AL2126+AK2126+AJ2126+AI2126+AH2126+AG2126+AF2126+AE2126+AD2126+AC2126+AB2126+BC2126+AA2126+Z2126+Y2126+X2126+U2126+T2126+S2126+R2126+Q2126+P2126+O2126+N2126+M2126+L2126+K2126+J2126+I2126+H2126</f>
        <v>0</v>
      </c>
    </row>
    <row r="2127" spans="1:61" hidden="1">
      <c r="A2127" s="6" t="s">
        <v>3365</v>
      </c>
      <c r="B2127" s="6" t="s">
        <v>7891</v>
      </c>
      <c r="C2127" s="6" t="s">
        <v>151</v>
      </c>
      <c r="D2127" s="6"/>
      <c r="E2127" s="6" t="s">
        <v>152</v>
      </c>
      <c r="F2127" s="6" t="s">
        <v>3122</v>
      </c>
      <c r="G2127" s="6"/>
      <c r="H2127" s="1"/>
      <c r="I2127" s="5"/>
      <c r="J2127" s="5"/>
      <c r="K2127" s="1"/>
      <c r="L2127" s="5"/>
      <c r="M2127" s="5"/>
      <c r="N2127" s="26"/>
      <c r="O2127" s="1"/>
      <c r="P2127" s="1"/>
      <c r="Q2127" s="1"/>
      <c r="R2127" s="1"/>
      <c r="S2127" s="1"/>
      <c r="T2127" s="1"/>
      <c r="U2127" s="1"/>
      <c r="V2127" s="5"/>
      <c r="W2127" s="5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37">
        <f t="shared" si="99"/>
        <v>0</v>
      </c>
    </row>
    <row r="2128" spans="1:61" hidden="1">
      <c r="A2128" s="6" t="s">
        <v>3366</v>
      </c>
      <c r="B2128" s="6" t="s">
        <v>3367</v>
      </c>
      <c r="C2128" s="6" t="s">
        <v>151</v>
      </c>
      <c r="D2128" s="6"/>
      <c r="E2128" s="6" t="s">
        <v>152</v>
      </c>
      <c r="F2128" s="6" t="s">
        <v>3122</v>
      </c>
      <c r="G2128" s="6"/>
      <c r="H2128" s="1"/>
      <c r="I2128" s="5"/>
      <c r="J2128" s="5"/>
      <c r="K2128" s="1"/>
      <c r="L2128" s="5"/>
      <c r="M2128" s="5"/>
      <c r="N2128" s="26"/>
      <c r="O2128" s="1"/>
      <c r="P2128" s="1"/>
      <c r="Q2128" s="1"/>
      <c r="R2128" s="1"/>
      <c r="S2128" s="1"/>
      <c r="T2128" s="1"/>
      <c r="U2128" s="1"/>
      <c r="V2128" s="5"/>
      <c r="W2128" s="5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37">
        <f t="shared" si="99"/>
        <v>0</v>
      </c>
    </row>
    <row r="2129" spans="1:61" hidden="1">
      <c r="A2129" s="6" t="s">
        <v>3368</v>
      </c>
      <c r="B2129" s="6" t="s">
        <v>3369</v>
      </c>
      <c r="C2129" s="6" t="s">
        <v>151</v>
      </c>
      <c r="D2129" s="6"/>
      <c r="E2129" s="6" t="s">
        <v>152</v>
      </c>
      <c r="F2129" s="6" t="s">
        <v>3122</v>
      </c>
      <c r="G2129" s="6"/>
      <c r="H2129" s="1"/>
      <c r="I2129" s="5"/>
      <c r="J2129" s="5"/>
      <c r="K2129" s="1"/>
      <c r="L2129" s="5"/>
      <c r="M2129" s="5"/>
      <c r="N2129" s="26"/>
      <c r="O2129" s="1"/>
      <c r="P2129" s="1"/>
      <c r="Q2129" s="1"/>
      <c r="R2129" s="1"/>
      <c r="S2129" s="1"/>
      <c r="T2129" s="1"/>
      <c r="U2129" s="1"/>
      <c r="V2129" s="5"/>
      <c r="W2129" s="5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37">
        <f t="shared" si="99"/>
        <v>0</v>
      </c>
    </row>
    <row r="2130" spans="1:61" hidden="1">
      <c r="A2130" s="6" t="s">
        <v>6834</v>
      </c>
      <c r="B2130" s="6" t="s">
        <v>7892</v>
      </c>
      <c r="C2130" s="6" t="s">
        <v>151</v>
      </c>
      <c r="D2130" s="6"/>
      <c r="E2130" s="6" t="s">
        <v>8205</v>
      </c>
      <c r="F2130" s="6" t="s">
        <v>3122</v>
      </c>
      <c r="G2130" s="6"/>
      <c r="H2130" s="1"/>
      <c r="I2130" s="5"/>
      <c r="J2130" s="5"/>
      <c r="K2130" s="1"/>
      <c r="L2130" s="5"/>
      <c r="M2130" s="5"/>
      <c r="N2130" s="26"/>
      <c r="O2130" s="1"/>
      <c r="P2130" s="1"/>
      <c r="Q2130" s="1"/>
      <c r="R2130" s="1"/>
      <c r="S2130" s="1"/>
      <c r="T2130" s="1"/>
      <c r="U2130" s="1"/>
      <c r="V2130" s="5"/>
      <c r="W2130" s="5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37">
        <f t="shared" si="99"/>
        <v>0</v>
      </c>
    </row>
    <row r="2131" spans="1:61" hidden="1">
      <c r="A2131" s="6" t="s">
        <v>3206</v>
      </c>
      <c r="B2131" s="6" t="s">
        <v>7491</v>
      </c>
      <c r="C2131" s="6" t="s">
        <v>7</v>
      </c>
      <c r="D2131" s="6" t="s">
        <v>18</v>
      </c>
      <c r="E2131" s="6" t="s">
        <v>13</v>
      </c>
      <c r="F2131" s="6" t="s">
        <v>3122</v>
      </c>
      <c r="G2131" s="6"/>
      <c r="H2131" s="1"/>
      <c r="I2131" s="5"/>
      <c r="J2131" s="5"/>
      <c r="K2131" s="1"/>
      <c r="L2131" s="5"/>
      <c r="M2131" s="5"/>
      <c r="N2131" s="26"/>
      <c r="O2131" s="1"/>
      <c r="P2131" s="1"/>
      <c r="Q2131" s="1"/>
      <c r="R2131" s="1"/>
      <c r="S2131" s="1"/>
      <c r="T2131" s="1"/>
      <c r="U2131" s="1"/>
      <c r="V2131" s="5"/>
      <c r="W2131" s="5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37">
        <f t="shared" si="99"/>
        <v>0</v>
      </c>
    </row>
    <row r="2132" spans="1:61" hidden="1">
      <c r="A2132" s="6" t="s">
        <v>6835</v>
      </c>
      <c r="B2132" s="6" t="s">
        <v>7893</v>
      </c>
      <c r="C2132" s="6" t="s">
        <v>151</v>
      </c>
      <c r="D2132" s="6"/>
      <c r="E2132" s="6" t="s">
        <v>8205</v>
      </c>
      <c r="F2132" s="6" t="s">
        <v>3122</v>
      </c>
      <c r="G2132" s="6"/>
      <c r="H2132" s="1"/>
      <c r="I2132" s="5"/>
      <c r="J2132" s="5"/>
      <c r="K2132" s="1"/>
      <c r="L2132" s="5"/>
      <c r="M2132" s="5"/>
      <c r="N2132" s="26"/>
      <c r="O2132" s="1"/>
      <c r="P2132" s="1"/>
      <c r="Q2132" s="1"/>
      <c r="R2132" s="1"/>
      <c r="S2132" s="1"/>
      <c r="T2132" s="1"/>
      <c r="U2132" s="1"/>
      <c r="V2132" s="5"/>
      <c r="W2132" s="5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37">
        <f t="shared" si="99"/>
        <v>0</v>
      </c>
    </row>
    <row r="2133" spans="1:61" hidden="1">
      <c r="A2133" s="6" t="s">
        <v>6836</v>
      </c>
      <c r="B2133" s="6" t="s">
        <v>7894</v>
      </c>
      <c r="C2133" s="6" t="s">
        <v>151</v>
      </c>
      <c r="D2133" s="6"/>
      <c r="E2133" s="6" t="s">
        <v>8205</v>
      </c>
      <c r="F2133" s="6" t="s">
        <v>3122</v>
      </c>
      <c r="G2133" s="6"/>
      <c r="H2133" s="1"/>
      <c r="I2133" s="5"/>
      <c r="J2133" s="5"/>
      <c r="K2133" s="1"/>
      <c r="L2133" s="5"/>
      <c r="M2133" s="5"/>
      <c r="N2133" s="26"/>
      <c r="O2133" s="1"/>
      <c r="P2133" s="1"/>
      <c r="Q2133" s="1"/>
      <c r="R2133" s="1"/>
      <c r="S2133" s="1"/>
      <c r="T2133" s="1"/>
      <c r="U2133" s="1"/>
      <c r="V2133" s="5"/>
      <c r="W2133" s="5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37">
        <f t="shared" si="99"/>
        <v>0</v>
      </c>
    </row>
    <row r="2134" spans="1:61" hidden="1">
      <c r="A2134" s="6" t="s">
        <v>3207</v>
      </c>
      <c r="B2134" s="6" t="s">
        <v>3208</v>
      </c>
      <c r="C2134" s="6" t="s">
        <v>7</v>
      </c>
      <c r="D2134" s="6" t="s">
        <v>18</v>
      </c>
      <c r="E2134" s="6" t="s">
        <v>21</v>
      </c>
      <c r="F2134" s="6" t="s">
        <v>3122</v>
      </c>
      <c r="G2134" s="6"/>
      <c r="H2134" s="1"/>
      <c r="I2134" s="5"/>
      <c r="J2134" s="5"/>
      <c r="K2134" s="1"/>
      <c r="L2134" s="5"/>
      <c r="M2134" s="5"/>
      <c r="N2134" s="26"/>
      <c r="O2134" s="1"/>
      <c r="P2134" s="1"/>
      <c r="Q2134" s="1"/>
      <c r="R2134" s="1"/>
      <c r="S2134" s="1"/>
      <c r="T2134" s="1"/>
      <c r="U2134" s="1"/>
      <c r="V2134" s="5"/>
      <c r="W2134" s="5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37">
        <f t="shared" si="99"/>
        <v>0</v>
      </c>
    </row>
    <row r="2135" spans="1:61" hidden="1">
      <c r="A2135" s="6" t="s">
        <v>3209</v>
      </c>
      <c r="B2135" s="6" t="s">
        <v>3210</v>
      </c>
      <c r="C2135" s="6" t="s">
        <v>7</v>
      </c>
      <c r="D2135" s="6" t="s">
        <v>18</v>
      </c>
      <c r="E2135" s="6" t="s">
        <v>21</v>
      </c>
      <c r="F2135" s="6" t="s">
        <v>3122</v>
      </c>
      <c r="G2135" s="6"/>
      <c r="H2135" s="1"/>
      <c r="I2135" s="5"/>
      <c r="J2135" s="5"/>
      <c r="K2135" s="1"/>
      <c r="L2135" s="5"/>
      <c r="M2135" s="5"/>
      <c r="N2135" s="26"/>
      <c r="O2135" s="1"/>
      <c r="P2135" s="1"/>
      <c r="Q2135" s="1"/>
      <c r="R2135" s="1"/>
      <c r="S2135" s="1"/>
      <c r="T2135" s="1"/>
      <c r="U2135" s="1"/>
      <c r="V2135" s="5"/>
      <c r="W2135" s="5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37">
        <f t="shared" si="99"/>
        <v>0</v>
      </c>
    </row>
    <row r="2136" spans="1:61">
      <c r="A2136" s="7" t="s">
        <v>3211</v>
      </c>
      <c r="B2136" s="7" t="s">
        <v>3212</v>
      </c>
      <c r="C2136" s="7" t="s">
        <v>7</v>
      </c>
      <c r="D2136" s="7" t="s">
        <v>8199</v>
      </c>
      <c r="E2136" s="7" t="s">
        <v>28</v>
      </c>
      <c r="F2136" s="7" t="s">
        <v>3122</v>
      </c>
      <c r="G2136" s="25">
        <v>1362305.0007227724</v>
      </c>
      <c r="H2136" s="1">
        <v>49381920.890465803</v>
      </c>
      <c r="I2136" s="1">
        <v>480000</v>
      </c>
      <c r="J2136" s="5"/>
      <c r="K2136" s="1">
        <v>2153816.8537779003</v>
      </c>
      <c r="L2136" s="5"/>
      <c r="M2136" s="1">
        <v>492938.36129032256</v>
      </c>
      <c r="N2136" s="26">
        <v>6884011.1831200179</v>
      </c>
      <c r="O2136" s="1">
        <v>3332351.8201573938</v>
      </c>
      <c r="P2136" s="1">
        <v>472011.19000000006</v>
      </c>
      <c r="Q2136" s="1">
        <v>999814.39601833432</v>
      </c>
      <c r="R2136" s="1">
        <v>120357.37037037036</v>
      </c>
      <c r="S2136" s="1"/>
      <c r="T2136" s="1">
        <v>172173.12181195265</v>
      </c>
      <c r="U2136" s="1"/>
      <c r="V2136" s="5"/>
      <c r="W2136" s="5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>
        <v>83633</v>
      </c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>
        <v>1280847.0010500001</v>
      </c>
      <c r="BD2136" s="1">
        <v>261178.92455883056</v>
      </c>
      <c r="BE2136" s="1">
        <v>528616.19790691114</v>
      </c>
      <c r="BF2136" s="1">
        <v>197810.02572000001</v>
      </c>
      <c r="BG2136" s="1"/>
      <c r="BH2136" s="1">
        <v>609214.65312291961</v>
      </c>
      <c r="BI2136" s="37">
        <f>BH2136+BG2136+BF2136+BE2136+BD2136+BB2136+BA2136+AZ2136+AY2136+AX2136+AW2136+AV2136+AU2136+AT2136+AS2136+AR2136+AQ2136+AP2136+AO2136+AN2136+AM2136+AL2136+AK2136+AJ2136+AI2136+AH2136+AG2136+AF2136+AE2136+AD2136+AC2136+AB2136+BC2136+AA2136+Z2136+Y2136+X2136+U2136+T2136+S2136+R2136+Q2136+P2136+O2136+N2136+M2136+L2136+K2136+J2136+I2136+H2136+G2136</f>
        <v>68812999.990093529</v>
      </c>
    </row>
    <row r="2137" spans="1:61" hidden="1">
      <c r="A2137" s="6" t="s">
        <v>3213</v>
      </c>
      <c r="B2137" s="6" t="s">
        <v>3214</v>
      </c>
      <c r="C2137" s="6" t="s">
        <v>7</v>
      </c>
      <c r="D2137" s="6" t="s">
        <v>18</v>
      </c>
      <c r="E2137" s="6" t="s">
        <v>21</v>
      </c>
      <c r="F2137" s="6" t="s">
        <v>3122</v>
      </c>
      <c r="G2137" s="6"/>
      <c r="H2137" s="1"/>
      <c r="I2137" s="5"/>
      <c r="J2137" s="5"/>
      <c r="K2137" s="1"/>
      <c r="L2137" s="5"/>
      <c r="M2137" s="5"/>
      <c r="N2137" s="26"/>
      <c r="O2137" s="1"/>
      <c r="P2137" s="1"/>
      <c r="Q2137" s="1"/>
      <c r="R2137" s="1"/>
      <c r="S2137" s="1"/>
      <c r="T2137" s="1"/>
      <c r="U2137" s="1"/>
      <c r="V2137" s="5"/>
      <c r="W2137" s="5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37">
        <f>BH2137+BG2137+BF2137+BE2137+BD2137+BB2137+BA2137+AZ2137+AY2137+AX2137+AW2137+AV2137+AU2137+AT2137+AS2137+AR2137+AQ2137+AP2137+AO2137+AN2137+AM2137+AL2137+AK2137+AJ2137+AI2137+AH2137+AG2137+AF2137+AE2137+AD2137+AC2137+AB2137+BC2137+AA2137+Z2137+Y2137+X2137+U2137+T2137+S2137+R2137+Q2137+P2137+O2137+N2137+M2137+L2137+K2137+J2137+I2137+H2137</f>
        <v>0</v>
      </c>
    </row>
    <row r="2138" spans="1:61" hidden="1">
      <c r="A2138" s="6" t="s">
        <v>3215</v>
      </c>
      <c r="B2138" s="6" t="s">
        <v>3216</v>
      </c>
      <c r="C2138" s="6" t="s">
        <v>7</v>
      </c>
      <c r="D2138" s="6" t="s">
        <v>18</v>
      </c>
      <c r="E2138" s="6" t="s">
        <v>21</v>
      </c>
      <c r="F2138" s="6" t="s">
        <v>3122</v>
      </c>
      <c r="G2138" s="6"/>
      <c r="H2138" s="1"/>
      <c r="I2138" s="5"/>
      <c r="J2138" s="5"/>
      <c r="K2138" s="1"/>
      <c r="L2138" s="5"/>
      <c r="M2138" s="5"/>
      <c r="N2138" s="26"/>
      <c r="O2138" s="1"/>
      <c r="P2138" s="1"/>
      <c r="Q2138" s="1"/>
      <c r="R2138" s="1"/>
      <c r="S2138" s="1"/>
      <c r="T2138" s="1"/>
      <c r="U2138" s="1"/>
      <c r="V2138" s="5"/>
      <c r="W2138" s="5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37">
        <f>BH2138+BG2138+BF2138+BE2138+BD2138+BB2138+BA2138+AZ2138+AY2138+AX2138+AW2138+AV2138+AU2138+AT2138+AS2138+AR2138+AQ2138+AP2138+AO2138+AN2138+AM2138+AL2138+AK2138+AJ2138+AI2138+AH2138+AG2138+AF2138+AE2138+AD2138+AC2138+AB2138+BC2138+AA2138+Z2138+Y2138+X2138+U2138+T2138+S2138+R2138+Q2138+P2138+O2138+N2138+M2138+L2138+K2138+J2138+I2138+H2138</f>
        <v>0</v>
      </c>
    </row>
    <row r="2139" spans="1:61" hidden="1">
      <c r="A2139" s="6" t="s">
        <v>3217</v>
      </c>
      <c r="B2139" s="6" t="s">
        <v>3218</v>
      </c>
      <c r="C2139" s="6" t="s">
        <v>7</v>
      </c>
      <c r="D2139" s="6" t="s">
        <v>18</v>
      </c>
      <c r="E2139" s="6" t="s">
        <v>21</v>
      </c>
      <c r="F2139" s="6" t="s">
        <v>3122</v>
      </c>
      <c r="G2139" s="6"/>
      <c r="H2139" s="1"/>
      <c r="I2139" s="5"/>
      <c r="J2139" s="5"/>
      <c r="K2139" s="1"/>
      <c r="L2139" s="5"/>
      <c r="M2139" s="5"/>
      <c r="N2139" s="26"/>
      <c r="O2139" s="1"/>
      <c r="P2139" s="1"/>
      <c r="Q2139" s="1"/>
      <c r="R2139" s="1"/>
      <c r="S2139" s="1"/>
      <c r="T2139" s="1"/>
      <c r="U2139" s="1"/>
      <c r="V2139" s="5"/>
      <c r="W2139" s="5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37">
        <f>BH2139+BG2139+BF2139+BE2139+BD2139+BB2139+BA2139+AZ2139+AY2139+AX2139+AW2139+AV2139+AU2139+AT2139+AS2139+AR2139+AQ2139+AP2139+AO2139+AN2139+AM2139+AL2139+AK2139+AJ2139+AI2139+AH2139+AG2139+AF2139+AE2139+AD2139+AC2139+AB2139+BC2139+AA2139+Z2139+Y2139+X2139+U2139+T2139+S2139+R2139+Q2139+P2139+O2139+N2139+M2139+L2139+K2139+J2139+I2139+H2139</f>
        <v>0</v>
      </c>
    </row>
    <row r="2140" spans="1:61" hidden="1">
      <c r="A2140" s="6" t="s">
        <v>3370</v>
      </c>
      <c r="B2140" s="6" t="s">
        <v>3371</v>
      </c>
      <c r="C2140" s="6" t="s">
        <v>151</v>
      </c>
      <c r="D2140" s="6"/>
      <c r="E2140" s="6" t="s">
        <v>152</v>
      </c>
      <c r="F2140" s="6" t="s">
        <v>3122</v>
      </c>
      <c r="G2140" s="6"/>
      <c r="H2140" s="1"/>
      <c r="I2140" s="5"/>
      <c r="J2140" s="5"/>
      <c r="K2140" s="1"/>
      <c r="L2140" s="5"/>
      <c r="M2140" s="5"/>
      <c r="N2140" s="26"/>
      <c r="O2140" s="1"/>
      <c r="P2140" s="1"/>
      <c r="Q2140" s="1"/>
      <c r="R2140" s="1"/>
      <c r="S2140" s="1"/>
      <c r="T2140" s="1"/>
      <c r="U2140" s="1"/>
      <c r="V2140" s="5"/>
      <c r="W2140" s="5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37">
        <f>BH2140+BG2140+BF2140+BE2140+BD2140+BB2140+BA2140+AZ2140+AY2140+AX2140+AW2140+AV2140+AU2140+AT2140+AS2140+AR2140+AQ2140+AP2140+AO2140+AN2140+AM2140+AL2140+AK2140+AJ2140+AI2140+AH2140+AG2140+AF2140+AE2140+AD2140+AC2140+AB2140+BC2140+AA2140+Z2140+Y2140+X2140+U2140+T2140+S2140+R2140+Q2140+P2140+O2140+N2140+M2140+L2140+K2140+J2140+I2140+H2140</f>
        <v>0</v>
      </c>
    </row>
    <row r="2141" spans="1:61" hidden="1">
      <c r="A2141" s="6" t="s">
        <v>3372</v>
      </c>
      <c r="B2141" s="6" t="s">
        <v>4440</v>
      </c>
      <c r="C2141" s="6" t="s">
        <v>151</v>
      </c>
      <c r="D2141" s="6"/>
      <c r="E2141" s="6" t="s">
        <v>152</v>
      </c>
      <c r="F2141" s="6" t="s">
        <v>3122</v>
      </c>
      <c r="G2141" s="6"/>
      <c r="H2141" s="1"/>
      <c r="I2141" s="5"/>
      <c r="J2141" s="5"/>
      <c r="K2141" s="1"/>
      <c r="L2141" s="5"/>
      <c r="M2141" s="5"/>
      <c r="N2141" s="26"/>
      <c r="O2141" s="1"/>
      <c r="P2141" s="1"/>
      <c r="Q2141" s="1"/>
      <c r="R2141" s="1"/>
      <c r="S2141" s="1"/>
      <c r="T2141" s="1"/>
      <c r="U2141" s="1"/>
      <c r="V2141" s="5"/>
      <c r="W2141" s="5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37">
        <f>BH2141+BG2141+BF2141+BE2141+BD2141+BB2141+BA2141+AZ2141+AY2141+AX2141+AW2141+AV2141+AU2141+AT2141+AS2141+AR2141+AQ2141+AP2141+AO2141+AN2141+AM2141+AL2141+AK2141+AJ2141+AI2141+AH2141+AG2141+AF2141+AE2141+AD2141+AC2141+AB2141+BC2141+AA2141+Z2141+Y2141+X2141+U2141+T2141+S2141+R2141+Q2141+P2141+O2141+N2141+M2141+L2141+K2141+J2141+I2141+H2141</f>
        <v>0</v>
      </c>
    </row>
    <row r="2142" spans="1:61">
      <c r="A2142" s="7" t="s">
        <v>3219</v>
      </c>
      <c r="B2142" s="7" t="s">
        <v>3220</v>
      </c>
      <c r="C2142" s="7" t="s">
        <v>7</v>
      </c>
      <c r="D2142" s="7" t="s">
        <v>8199</v>
      </c>
      <c r="E2142" s="7" t="s">
        <v>13</v>
      </c>
      <c r="F2142" s="7" t="s">
        <v>3122</v>
      </c>
      <c r="G2142" s="25"/>
      <c r="H2142" s="1"/>
      <c r="I2142" s="5"/>
      <c r="J2142" s="5"/>
      <c r="K2142" s="1"/>
      <c r="L2142" s="5"/>
      <c r="M2142" s="5"/>
      <c r="N2142" s="26"/>
      <c r="O2142" s="1"/>
      <c r="P2142" s="1"/>
      <c r="Q2142" s="1">
        <v>2975.3270828748887</v>
      </c>
      <c r="R2142" s="1"/>
      <c r="S2142" s="1"/>
      <c r="T2142" s="1"/>
      <c r="U2142" s="1"/>
      <c r="V2142" s="5"/>
      <c r="W2142" s="5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37">
        <f>BH2142+BG2142+BF2142+BE2142+BD2142+BB2142+BA2142+AZ2142+AY2142+AX2142+AW2142+AV2142+AU2142+AT2142+AS2142+AR2142+AQ2142+AP2142+AO2142+AN2142+AM2142+AL2142+AK2142+AJ2142+AI2142+AH2142+AG2142+AF2142+AE2142+AD2142+AC2142+AB2142+BC2142+AA2142+Z2142+Y2142+X2142+U2142+T2142+S2142+R2142+Q2142+P2142+O2142+N2142+M2142+L2142+K2142+J2142+I2142+H2142+G2142</f>
        <v>2975.3270828748887</v>
      </c>
    </row>
    <row r="2143" spans="1:61" hidden="1">
      <c r="A2143" s="6" t="s">
        <v>3374</v>
      </c>
      <c r="B2143" s="6" t="s">
        <v>416</v>
      </c>
      <c r="C2143" s="6" t="s">
        <v>151</v>
      </c>
      <c r="D2143" s="6"/>
      <c r="E2143" s="6" t="s">
        <v>152</v>
      </c>
      <c r="F2143" s="6" t="s">
        <v>3122</v>
      </c>
      <c r="G2143" s="6"/>
      <c r="H2143" s="1"/>
      <c r="I2143" s="5"/>
      <c r="J2143" s="5"/>
      <c r="K2143" s="1"/>
      <c r="L2143" s="5"/>
      <c r="M2143" s="5"/>
      <c r="N2143" s="26"/>
      <c r="O2143" s="1"/>
      <c r="P2143" s="1"/>
      <c r="Q2143" s="1"/>
      <c r="R2143" s="1"/>
      <c r="S2143" s="1"/>
      <c r="T2143" s="1"/>
      <c r="U2143" s="1"/>
      <c r="V2143" s="5"/>
      <c r="W2143" s="5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37">
        <f t="shared" ref="BI2143:BI2174" si="100">BH2143+BG2143+BF2143+BE2143+BD2143+BB2143+BA2143+AZ2143+AY2143+AX2143+AW2143+AV2143+AU2143+AT2143+AS2143+AR2143+AQ2143+AP2143+AO2143+AN2143+AM2143+AL2143+AK2143+AJ2143+AI2143+AH2143+AG2143+AF2143+AE2143+AD2143+AC2143+AB2143+BC2143+AA2143+Z2143+Y2143+X2143+U2143+T2143+S2143+R2143+Q2143+P2143+O2143+N2143+M2143+L2143+K2143+J2143+I2143+H2143</f>
        <v>0</v>
      </c>
    </row>
    <row r="2144" spans="1:61" hidden="1">
      <c r="A2144" s="6" t="s">
        <v>3375</v>
      </c>
      <c r="B2144" s="6" t="s">
        <v>3376</v>
      </c>
      <c r="C2144" s="6" t="s">
        <v>151</v>
      </c>
      <c r="D2144" s="6"/>
      <c r="E2144" s="6" t="s">
        <v>152</v>
      </c>
      <c r="F2144" s="6" t="s">
        <v>3122</v>
      </c>
      <c r="G2144" s="6"/>
      <c r="H2144" s="1"/>
      <c r="I2144" s="5"/>
      <c r="J2144" s="5"/>
      <c r="K2144" s="1"/>
      <c r="L2144" s="5"/>
      <c r="M2144" s="5"/>
      <c r="N2144" s="26"/>
      <c r="O2144" s="1"/>
      <c r="P2144" s="1"/>
      <c r="Q2144" s="1"/>
      <c r="R2144" s="1"/>
      <c r="S2144" s="1"/>
      <c r="T2144" s="1"/>
      <c r="U2144" s="1"/>
      <c r="V2144" s="5"/>
      <c r="W2144" s="5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37">
        <f t="shared" si="100"/>
        <v>0</v>
      </c>
    </row>
    <row r="2145" spans="1:61" hidden="1">
      <c r="A2145" s="6" t="s">
        <v>3377</v>
      </c>
      <c r="B2145" s="6" t="s">
        <v>3378</v>
      </c>
      <c r="C2145" s="6" t="s">
        <v>151</v>
      </c>
      <c r="D2145" s="6"/>
      <c r="E2145" s="6" t="s">
        <v>152</v>
      </c>
      <c r="F2145" s="6" t="s">
        <v>3122</v>
      </c>
      <c r="G2145" s="6"/>
      <c r="H2145" s="1"/>
      <c r="I2145" s="5"/>
      <c r="J2145" s="5"/>
      <c r="K2145" s="1"/>
      <c r="L2145" s="5"/>
      <c r="M2145" s="5"/>
      <c r="N2145" s="26"/>
      <c r="O2145" s="1"/>
      <c r="P2145" s="1"/>
      <c r="Q2145" s="1"/>
      <c r="R2145" s="1"/>
      <c r="S2145" s="1"/>
      <c r="T2145" s="1"/>
      <c r="U2145" s="1"/>
      <c r="V2145" s="5"/>
      <c r="W2145" s="5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37">
        <f t="shared" si="100"/>
        <v>0</v>
      </c>
    </row>
    <row r="2146" spans="1:61" hidden="1">
      <c r="A2146" s="6" t="s">
        <v>3379</v>
      </c>
      <c r="B2146" s="6" t="s">
        <v>3380</v>
      </c>
      <c r="C2146" s="6" t="s">
        <v>151</v>
      </c>
      <c r="D2146" s="6"/>
      <c r="E2146" s="6" t="s">
        <v>152</v>
      </c>
      <c r="F2146" s="6" t="s">
        <v>3122</v>
      </c>
      <c r="G2146" s="6"/>
      <c r="H2146" s="1"/>
      <c r="I2146" s="5"/>
      <c r="J2146" s="5"/>
      <c r="K2146" s="1"/>
      <c r="L2146" s="5"/>
      <c r="M2146" s="5"/>
      <c r="N2146" s="26"/>
      <c r="O2146" s="1"/>
      <c r="P2146" s="1"/>
      <c r="Q2146" s="1"/>
      <c r="R2146" s="1"/>
      <c r="S2146" s="1"/>
      <c r="T2146" s="1"/>
      <c r="U2146" s="1"/>
      <c r="V2146" s="5"/>
      <c r="W2146" s="5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37">
        <f t="shared" si="100"/>
        <v>0</v>
      </c>
    </row>
    <row r="2147" spans="1:61" hidden="1">
      <c r="A2147" s="6" t="s">
        <v>3381</v>
      </c>
      <c r="B2147" s="6" t="s">
        <v>3382</v>
      </c>
      <c r="C2147" s="6" t="s">
        <v>151</v>
      </c>
      <c r="D2147" s="6"/>
      <c r="E2147" s="6" t="s">
        <v>152</v>
      </c>
      <c r="F2147" s="6" t="s">
        <v>3122</v>
      </c>
      <c r="G2147" s="6"/>
      <c r="H2147" s="1"/>
      <c r="I2147" s="5"/>
      <c r="J2147" s="5"/>
      <c r="K2147" s="1"/>
      <c r="L2147" s="5"/>
      <c r="M2147" s="5"/>
      <c r="N2147" s="26"/>
      <c r="O2147" s="1"/>
      <c r="P2147" s="1"/>
      <c r="Q2147" s="1"/>
      <c r="R2147" s="1"/>
      <c r="S2147" s="1"/>
      <c r="T2147" s="1"/>
      <c r="U2147" s="1"/>
      <c r="V2147" s="5"/>
      <c r="W2147" s="5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37">
        <f t="shared" si="100"/>
        <v>0</v>
      </c>
    </row>
    <row r="2148" spans="1:61" hidden="1">
      <c r="A2148" s="6" t="s">
        <v>3383</v>
      </c>
      <c r="B2148" s="6" t="s">
        <v>3384</v>
      </c>
      <c r="C2148" s="6" t="s">
        <v>151</v>
      </c>
      <c r="D2148" s="6"/>
      <c r="E2148" s="6" t="s">
        <v>152</v>
      </c>
      <c r="F2148" s="6" t="s">
        <v>3122</v>
      </c>
      <c r="G2148" s="6"/>
      <c r="H2148" s="1"/>
      <c r="I2148" s="5"/>
      <c r="J2148" s="5"/>
      <c r="K2148" s="1"/>
      <c r="L2148" s="5"/>
      <c r="M2148" s="5"/>
      <c r="N2148" s="26"/>
      <c r="O2148" s="1"/>
      <c r="P2148" s="1"/>
      <c r="Q2148" s="1"/>
      <c r="R2148" s="1"/>
      <c r="S2148" s="1"/>
      <c r="T2148" s="1"/>
      <c r="U2148" s="1"/>
      <c r="V2148" s="5"/>
      <c r="W2148" s="5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37">
        <f t="shared" si="100"/>
        <v>0</v>
      </c>
    </row>
    <row r="2149" spans="1:61" hidden="1">
      <c r="A2149" s="6" t="s">
        <v>6837</v>
      </c>
      <c r="B2149" s="6" t="s">
        <v>7895</v>
      </c>
      <c r="C2149" s="6" t="s">
        <v>151</v>
      </c>
      <c r="D2149" s="6"/>
      <c r="E2149" s="6" t="s">
        <v>8211</v>
      </c>
      <c r="F2149" s="6" t="s">
        <v>3122</v>
      </c>
      <c r="G2149" s="6"/>
      <c r="H2149" s="1"/>
      <c r="I2149" s="5"/>
      <c r="J2149" s="5"/>
      <c r="K2149" s="1"/>
      <c r="L2149" s="5"/>
      <c r="M2149" s="5"/>
      <c r="N2149" s="26"/>
      <c r="O2149" s="1"/>
      <c r="P2149" s="1"/>
      <c r="Q2149" s="1"/>
      <c r="R2149" s="1"/>
      <c r="S2149" s="1"/>
      <c r="T2149" s="1"/>
      <c r="U2149" s="1"/>
      <c r="V2149" s="5"/>
      <c r="W2149" s="5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37">
        <f t="shared" si="100"/>
        <v>0</v>
      </c>
    </row>
    <row r="2150" spans="1:61" hidden="1">
      <c r="A2150" s="6" t="s">
        <v>6838</v>
      </c>
      <c r="B2150" s="6" t="s">
        <v>7896</v>
      </c>
      <c r="C2150" s="6" t="s">
        <v>151</v>
      </c>
      <c r="D2150" s="6"/>
      <c r="E2150" s="6" t="s">
        <v>8211</v>
      </c>
      <c r="F2150" s="6" t="s">
        <v>3122</v>
      </c>
      <c r="G2150" s="6"/>
      <c r="H2150" s="1"/>
      <c r="I2150" s="5"/>
      <c r="J2150" s="5"/>
      <c r="K2150" s="1"/>
      <c r="L2150" s="5"/>
      <c r="M2150" s="5"/>
      <c r="N2150" s="26"/>
      <c r="O2150" s="1"/>
      <c r="P2150" s="1"/>
      <c r="Q2150" s="1"/>
      <c r="R2150" s="1"/>
      <c r="S2150" s="1"/>
      <c r="T2150" s="1"/>
      <c r="U2150" s="1"/>
      <c r="V2150" s="5"/>
      <c r="W2150" s="5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37">
        <f t="shared" si="100"/>
        <v>0</v>
      </c>
    </row>
    <row r="2151" spans="1:61" hidden="1">
      <c r="A2151" s="6" t="s">
        <v>6839</v>
      </c>
      <c r="B2151" s="6" t="s">
        <v>7897</v>
      </c>
      <c r="C2151" s="6" t="s">
        <v>151</v>
      </c>
      <c r="D2151" s="6"/>
      <c r="E2151" s="6" t="s">
        <v>8211</v>
      </c>
      <c r="F2151" s="6" t="s">
        <v>3122</v>
      </c>
      <c r="G2151" s="6"/>
      <c r="H2151" s="1"/>
      <c r="I2151" s="5"/>
      <c r="J2151" s="5"/>
      <c r="K2151" s="1"/>
      <c r="L2151" s="5"/>
      <c r="M2151" s="5"/>
      <c r="N2151" s="26"/>
      <c r="O2151" s="1"/>
      <c r="P2151" s="1"/>
      <c r="Q2151" s="1"/>
      <c r="R2151" s="1"/>
      <c r="S2151" s="1"/>
      <c r="T2151" s="1"/>
      <c r="U2151" s="1"/>
      <c r="V2151" s="5"/>
      <c r="W2151" s="5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37">
        <f t="shared" si="100"/>
        <v>0</v>
      </c>
    </row>
    <row r="2152" spans="1:61" hidden="1">
      <c r="A2152" s="6" t="s">
        <v>6840</v>
      </c>
      <c r="B2152" s="6" t="s">
        <v>2035</v>
      </c>
      <c r="C2152" s="6" t="s">
        <v>151</v>
      </c>
      <c r="D2152" s="6"/>
      <c r="E2152" s="6" t="s">
        <v>8211</v>
      </c>
      <c r="F2152" s="6" t="s">
        <v>3122</v>
      </c>
      <c r="G2152" s="6"/>
      <c r="H2152" s="1"/>
      <c r="I2152" s="5"/>
      <c r="J2152" s="5"/>
      <c r="K2152" s="1"/>
      <c r="L2152" s="5"/>
      <c r="M2152" s="5"/>
      <c r="N2152" s="26"/>
      <c r="O2152" s="1"/>
      <c r="P2152" s="1"/>
      <c r="Q2152" s="1"/>
      <c r="R2152" s="1"/>
      <c r="S2152" s="1"/>
      <c r="T2152" s="1"/>
      <c r="U2152" s="1"/>
      <c r="V2152" s="5"/>
      <c r="W2152" s="5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37">
        <f t="shared" si="100"/>
        <v>0</v>
      </c>
    </row>
    <row r="2153" spans="1:61" hidden="1">
      <c r="A2153" s="6" t="s">
        <v>6841</v>
      </c>
      <c r="B2153" s="6" t="s">
        <v>6842</v>
      </c>
      <c r="C2153" s="6" t="s">
        <v>151</v>
      </c>
      <c r="D2153" s="6"/>
      <c r="E2153" s="6" t="s">
        <v>8205</v>
      </c>
      <c r="F2153" s="6" t="s">
        <v>3122</v>
      </c>
      <c r="G2153" s="6"/>
      <c r="H2153" s="1"/>
      <c r="I2153" s="5"/>
      <c r="J2153" s="5"/>
      <c r="K2153" s="1"/>
      <c r="L2153" s="5"/>
      <c r="M2153" s="5"/>
      <c r="N2153" s="26"/>
      <c r="O2153" s="1"/>
      <c r="P2153" s="1"/>
      <c r="Q2153" s="1"/>
      <c r="R2153" s="1"/>
      <c r="S2153" s="1"/>
      <c r="T2153" s="1"/>
      <c r="U2153" s="1"/>
      <c r="V2153" s="5"/>
      <c r="W2153" s="5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37">
        <f t="shared" si="100"/>
        <v>0</v>
      </c>
    </row>
    <row r="2154" spans="1:61" hidden="1">
      <c r="A2154" s="6" t="s">
        <v>6843</v>
      </c>
      <c r="B2154" s="6" t="s">
        <v>7898</v>
      </c>
      <c r="C2154" s="6" t="s">
        <v>151</v>
      </c>
      <c r="D2154" s="6"/>
      <c r="E2154" s="6" t="s">
        <v>8205</v>
      </c>
      <c r="F2154" s="6" t="s">
        <v>3122</v>
      </c>
      <c r="G2154" s="6"/>
      <c r="H2154" s="1"/>
      <c r="I2154" s="5"/>
      <c r="J2154" s="5"/>
      <c r="K2154" s="1"/>
      <c r="L2154" s="5"/>
      <c r="M2154" s="5"/>
      <c r="N2154" s="26"/>
      <c r="O2154" s="1"/>
      <c r="P2154" s="1"/>
      <c r="Q2154" s="1"/>
      <c r="R2154" s="1"/>
      <c r="S2154" s="1"/>
      <c r="T2154" s="1"/>
      <c r="U2154" s="1"/>
      <c r="V2154" s="5"/>
      <c r="W2154" s="5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37">
        <f t="shared" si="100"/>
        <v>0</v>
      </c>
    </row>
    <row r="2155" spans="1:61" hidden="1">
      <c r="A2155" s="6" t="s">
        <v>3385</v>
      </c>
      <c r="B2155" s="6" t="s">
        <v>3386</v>
      </c>
      <c r="C2155" s="6" t="s">
        <v>151</v>
      </c>
      <c r="D2155" s="6"/>
      <c r="E2155" s="6" t="s">
        <v>152</v>
      </c>
      <c r="F2155" s="6" t="s">
        <v>3122</v>
      </c>
      <c r="G2155" s="6"/>
      <c r="H2155" s="1"/>
      <c r="I2155" s="5"/>
      <c r="J2155" s="5"/>
      <c r="K2155" s="1"/>
      <c r="L2155" s="5"/>
      <c r="M2155" s="5"/>
      <c r="N2155" s="26"/>
      <c r="O2155" s="1"/>
      <c r="P2155" s="1"/>
      <c r="Q2155" s="1"/>
      <c r="R2155" s="1"/>
      <c r="S2155" s="1"/>
      <c r="T2155" s="1"/>
      <c r="U2155" s="1"/>
      <c r="V2155" s="5"/>
      <c r="W2155" s="5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37">
        <f t="shared" si="100"/>
        <v>0</v>
      </c>
    </row>
    <row r="2156" spans="1:61" hidden="1">
      <c r="A2156" s="6" t="s">
        <v>6844</v>
      </c>
      <c r="B2156" s="6" t="s">
        <v>7899</v>
      </c>
      <c r="C2156" s="6" t="s">
        <v>151</v>
      </c>
      <c r="D2156" s="6"/>
      <c r="E2156" s="6" t="s">
        <v>8205</v>
      </c>
      <c r="F2156" s="6" t="s">
        <v>3122</v>
      </c>
      <c r="G2156" s="6"/>
      <c r="H2156" s="1"/>
      <c r="I2156" s="5"/>
      <c r="J2156" s="5"/>
      <c r="K2156" s="1"/>
      <c r="L2156" s="5"/>
      <c r="M2156" s="5"/>
      <c r="N2156" s="26"/>
      <c r="O2156" s="1"/>
      <c r="P2156" s="1"/>
      <c r="Q2156" s="1"/>
      <c r="R2156" s="1"/>
      <c r="S2156" s="1"/>
      <c r="T2156" s="1"/>
      <c r="U2156" s="1"/>
      <c r="V2156" s="5"/>
      <c r="W2156" s="5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37">
        <f t="shared" si="100"/>
        <v>0</v>
      </c>
    </row>
    <row r="2157" spans="1:61" hidden="1">
      <c r="A2157" s="6" t="s">
        <v>6845</v>
      </c>
      <c r="B2157" s="6" t="s">
        <v>7900</v>
      </c>
      <c r="C2157" s="6" t="s">
        <v>151</v>
      </c>
      <c r="D2157" s="6"/>
      <c r="E2157" s="6" t="s">
        <v>8211</v>
      </c>
      <c r="F2157" s="6" t="s">
        <v>3122</v>
      </c>
      <c r="G2157" s="6"/>
      <c r="H2157" s="1"/>
      <c r="I2157" s="5"/>
      <c r="J2157" s="5"/>
      <c r="K2157" s="1"/>
      <c r="L2157" s="5"/>
      <c r="M2157" s="5"/>
      <c r="N2157" s="26"/>
      <c r="O2157" s="1"/>
      <c r="P2157" s="1"/>
      <c r="Q2157" s="1"/>
      <c r="R2157" s="1"/>
      <c r="S2157" s="1"/>
      <c r="T2157" s="1"/>
      <c r="U2157" s="1"/>
      <c r="V2157" s="5"/>
      <c r="W2157" s="5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37">
        <f t="shared" si="100"/>
        <v>0</v>
      </c>
    </row>
    <row r="2158" spans="1:61" hidden="1">
      <c r="A2158" s="6" t="s">
        <v>3221</v>
      </c>
      <c r="B2158" s="6" t="s">
        <v>3222</v>
      </c>
      <c r="C2158" s="6" t="s">
        <v>7</v>
      </c>
      <c r="D2158" s="6" t="s">
        <v>8199</v>
      </c>
      <c r="E2158" s="6" t="s">
        <v>13</v>
      </c>
      <c r="F2158" s="6" t="s">
        <v>3122</v>
      </c>
      <c r="G2158" s="6"/>
      <c r="H2158" s="1"/>
      <c r="I2158" s="5"/>
      <c r="J2158" s="5"/>
      <c r="K2158" s="1"/>
      <c r="L2158" s="5"/>
      <c r="M2158" s="5"/>
      <c r="N2158" s="26"/>
      <c r="O2158" s="1"/>
      <c r="P2158" s="1"/>
      <c r="Q2158" s="1"/>
      <c r="R2158" s="1"/>
      <c r="S2158" s="1"/>
      <c r="T2158" s="1"/>
      <c r="U2158" s="1"/>
      <c r="V2158" s="5"/>
      <c r="W2158" s="5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37">
        <f t="shared" si="100"/>
        <v>0</v>
      </c>
    </row>
    <row r="2159" spans="1:61" hidden="1">
      <c r="A2159" s="6" t="s">
        <v>6846</v>
      </c>
      <c r="B2159" s="6" t="s">
        <v>7901</v>
      </c>
      <c r="C2159" s="6" t="s">
        <v>151</v>
      </c>
      <c r="D2159" s="6"/>
      <c r="E2159" s="6" t="s">
        <v>8205</v>
      </c>
      <c r="F2159" s="6" t="s">
        <v>3122</v>
      </c>
      <c r="G2159" s="6"/>
      <c r="H2159" s="1"/>
      <c r="I2159" s="5"/>
      <c r="J2159" s="5"/>
      <c r="K2159" s="1"/>
      <c r="L2159" s="5"/>
      <c r="M2159" s="5"/>
      <c r="N2159" s="26"/>
      <c r="O2159" s="1"/>
      <c r="P2159" s="1"/>
      <c r="Q2159" s="1"/>
      <c r="R2159" s="1"/>
      <c r="S2159" s="1"/>
      <c r="T2159" s="1"/>
      <c r="U2159" s="1"/>
      <c r="V2159" s="5"/>
      <c r="W2159" s="5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37">
        <f t="shared" si="100"/>
        <v>0</v>
      </c>
    </row>
    <row r="2160" spans="1:61" hidden="1">
      <c r="A2160" s="6" t="s">
        <v>3223</v>
      </c>
      <c r="B2160" s="6" t="s">
        <v>3224</v>
      </c>
      <c r="C2160" s="6" t="s">
        <v>7</v>
      </c>
      <c r="D2160" s="6" t="s">
        <v>67</v>
      </c>
      <c r="E2160" s="6" t="s">
        <v>67</v>
      </c>
      <c r="F2160" s="6" t="s">
        <v>3122</v>
      </c>
      <c r="G2160" s="6"/>
      <c r="H2160" s="1"/>
      <c r="I2160" s="5"/>
      <c r="J2160" s="5"/>
      <c r="K2160" s="1"/>
      <c r="L2160" s="5"/>
      <c r="M2160" s="5"/>
      <c r="N2160" s="26"/>
      <c r="O2160" s="1"/>
      <c r="P2160" s="1"/>
      <c r="Q2160" s="1"/>
      <c r="R2160" s="1"/>
      <c r="S2160" s="1"/>
      <c r="T2160" s="1"/>
      <c r="U2160" s="1"/>
      <c r="V2160" s="5"/>
      <c r="W2160" s="5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37">
        <f t="shared" si="100"/>
        <v>0</v>
      </c>
    </row>
    <row r="2161" spans="1:61" hidden="1">
      <c r="A2161" s="6" t="s">
        <v>3225</v>
      </c>
      <c r="B2161" s="6" t="s">
        <v>3226</v>
      </c>
      <c r="C2161" s="6" t="s">
        <v>7</v>
      </c>
      <c r="D2161" s="6" t="s">
        <v>18</v>
      </c>
      <c r="E2161" s="6" t="s">
        <v>13</v>
      </c>
      <c r="F2161" s="6" t="s">
        <v>3122</v>
      </c>
      <c r="G2161" s="6"/>
      <c r="H2161" s="1"/>
      <c r="I2161" s="5"/>
      <c r="J2161" s="5"/>
      <c r="K2161" s="1"/>
      <c r="L2161" s="5"/>
      <c r="M2161" s="5"/>
      <c r="N2161" s="26"/>
      <c r="O2161" s="1"/>
      <c r="P2161" s="1"/>
      <c r="Q2161" s="1"/>
      <c r="R2161" s="1"/>
      <c r="S2161" s="1"/>
      <c r="T2161" s="1"/>
      <c r="U2161" s="1"/>
      <c r="V2161" s="5"/>
      <c r="W2161" s="5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37">
        <f t="shared" si="100"/>
        <v>0</v>
      </c>
    </row>
    <row r="2162" spans="1:61" hidden="1">
      <c r="A2162" s="6" t="s">
        <v>7240</v>
      </c>
      <c r="B2162" s="6" t="s">
        <v>7439</v>
      </c>
      <c r="C2162" s="6" t="s">
        <v>7</v>
      </c>
      <c r="D2162" s="6" t="s">
        <v>8199</v>
      </c>
      <c r="E2162" s="6" t="s">
        <v>8217</v>
      </c>
      <c r="F2162" s="6" t="s">
        <v>3122</v>
      </c>
      <c r="G2162" s="6"/>
      <c r="H2162" s="1"/>
      <c r="I2162" s="5"/>
      <c r="J2162" s="5"/>
      <c r="K2162" s="1"/>
      <c r="L2162" s="5"/>
      <c r="M2162" s="5"/>
      <c r="N2162" s="26"/>
      <c r="O2162" s="1"/>
      <c r="P2162" s="1"/>
      <c r="Q2162" s="1"/>
      <c r="R2162" s="1"/>
      <c r="S2162" s="1"/>
      <c r="T2162" s="1"/>
      <c r="U2162" s="1"/>
      <c r="V2162" s="5"/>
      <c r="W2162" s="5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37">
        <f t="shared" si="100"/>
        <v>0</v>
      </c>
    </row>
    <row r="2163" spans="1:61" hidden="1">
      <c r="A2163" s="6" t="s">
        <v>3227</v>
      </c>
      <c r="B2163" s="6" t="s">
        <v>3228</v>
      </c>
      <c r="C2163" s="6" t="s">
        <v>7</v>
      </c>
      <c r="D2163" s="6" t="s">
        <v>67</v>
      </c>
      <c r="E2163" s="6" t="s">
        <v>67</v>
      </c>
      <c r="F2163" s="6" t="s">
        <v>3122</v>
      </c>
      <c r="G2163" s="6"/>
      <c r="H2163" s="1"/>
      <c r="I2163" s="5"/>
      <c r="J2163" s="5"/>
      <c r="K2163" s="1"/>
      <c r="L2163" s="5"/>
      <c r="M2163" s="5"/>
      <c r="N2163" s="26"/>
      <c r="O2163" s="1"/>
      <c r="P2163" s="1"/>
      <c r="Q2163" s="1"/>
      <c r="R2163" s="1"/>
      <c r="S2163" s="1"/>
      <c r="T2163" s="1"/>
      <c r="U2163" s="1"/>
      <c r="V2163" s="5"/>
      <c r="W2163" s="5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37">
        <f t="shared" si="100"/>
        <v>0</v>
      </c>
    </row>
    <row r="2164" spans="1:61" hidden="1">
      <c r="A2164" s="6" t="s">
        <v>3229</v>
      </c>
      <c r="B2164" s="6" t="s">
        <v>3230</v>
      </c>
      <c r="C2164" s="6" t="s">
        <v>7</v>
      </c>
      <c r="D2164" s="6" t="s">
        <v>67</v>
      </c>
      <c r="E2164" s="6" t="s">
        <v>67</v>
      </c>
      <c r="F2164" s="6" t="s">
        <v>3122</v>
      </c>
      <c r="G2164" s="6"/>
      <c r="H2164" s="1"/>
      <c r="I2164" s="5"/>
      <c r="J2164" s="5"/>
      <c r="K2164" s="1"/>
      <c r="L2164" s="5"/>
      <c r="M2164" s="5"/>
      <c r="N2164" s="26"/>
      <c r="O2164" s="1"/>
      <c r="P2164" s="1"/>
      <c r="Q2164" s="1"/>
      <c r="R2164" s="1"/>
      <c r="S2164" s="1"/>
      <c r="T2164" s="1"/>
      <c r="U2164" s="1"/>
      <c r="V2164" s="5"/>
      <c r="W2164" s="5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37">
        <f t="shared" si="100"/>
        <v>0</v>
      </c>
    </row>
    <row r="2165" spans="1:61" hidden="1">
      <c r="A2165" s="6" t="s">
        <v>3231</v>
      </c>
      <c r="B2165" s="6" t="s">
        <v>3232</v>
      </c>
      <c r="C2165" s="6" t="s">
        <v>7</v>
      </c>
      <c r="D2165" s="6" t="s">
        <v>67</v>
      </c>
      <c r="E2165" s="6" t="s">
        <v>67</v>
      </c>
      <c r="F2165" s="6" t="s">
        <v>3122</v>
      </c>
      <c r="G2165" s="6"/>
      <c r="H2165" s="1"/>
      <c r="I2165" s="5"/>
      <c r="J2165" s="5"/>
      <c r="K2165" s="1"/>
      <c r="L2165" s="5"/>
      <c r="M2165" s="5"/>
      <c r="N2165" s="26"/>
      <c r="O2165" s="1"/>
      <c r="P2165" s="1"/>
      <c r="Q2165" s="1"/>
      <c r="R2165" s="1"/>
      <c r="S2165" s="1"/>
      <c r="T2165" s="1"/>
      <c r="U2165" s="1"/>
      <c r="V2165" s="5"/>
      <c r="W2165" s="5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37">
        <f t="shared" si="100"/>
        <v>0</v>
      </c>
    </row>
    <row r="2166" spans="1:61" hidden="1">
      <c r="A2166" s="6" t="s">
        <v>6847</v>
      </c>
      <c r="B2166" s="6" t="s">
        <v>7902</v>
      </c>
      <c r="C2166" s="6" t="s">
        <v>151</v>
      </c>
      <c r="D2166" s="6"/>
      <c r="E2166" s="6" t="s">
        <v>8205</v>
      </c>
      <c r="F2166" s="6" t="s">
        <v>3122</v>
      </c>
      <c r="G2166" s="6"/>
      <c r="H2166" s="1"/>
      <c r="I2166" s="5"/>
      <c r="J2166" s="5"/>
      <c r="K2166" s="1"/>
      <c r="L2166" s="5"/>
      <c r="M2166" s="5"/>
      <c r="N2166" s="26"/>
      <c r="O2166" s="1"/>
      <c r="P2166" s="1"/>
      <c r="Q2166" s="1"/>
      <c r="R2166" s="1"/>
      <c r="S2166" s="1"/>
      <c r="T2166" s="1"/>
      <c r="U2166" s="1"/>
      <c r="V2166" s="5"/>
      <c r="W2166" s="5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37">
        <f t="shared" si="100"/>
        <v>0</v>
      </c>
    </row>
    <row r="2167" spans="1:61" hidden="1">
      <c r="A2167" s="6" t="s">
        <v>3233</v>
      </c>
      <c r="B2167" s="6" t="s">
        <v>3234</v>
      </c>
      <c r="C2167" s="6" t="s">
        <v>7</v>
      </c>
      <c r="D2167" s="6" t="s">
        <v>67</v>
      </c>
      <c r="E2167" s="6" t="s">
        <v>67</v>
      </c>
      <c r="F2167" s="6" t="s">
        <v>3122</v>
      </c>
      <c r="G2167" s="6"/>
      <c r="H2167" s="1"/>
      <c r="I2167" s="5"/>
      <c r="J2167" s="5"/>
      <c r="K2167" s="1"/>
      <c r="L2167" s="5"/>
      <c r="M2167" s="5"/>
      <c r="N2167" s="26"/>
      <c r="O2167" s="1"/>
      <c r="P2167" s="1"/>
      <c r="Q2167" s="1"/>
      <c r="R2167" s="1"/>
      <c r="S2167" s="1"/>
      <c r="T2167" s="1"/>
      <c r="U2167" s="1"/>
      <c r="V2167" s="5"/>
      <c r="W2167" s="5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37">
        <f t="shared" si="100"/>
        <v>0</v>
      </c>
    </row>
    <row r="2168" spans="1:61" hidden="1">
      <c r="A2168" s="6" t="s">
        <v>6848</v>
      </c>
      <c r="B2168" s="6" t="s">
        <v>7903</v>
      </c>
      <c r="C2168" s="6" t="s">
        <v>151</v>
      </c>
      <c r="D2168" s="6"/>
      <c r="E2168" s="6" t="s">
        <v>8205</v>
      </c>
      <c r="F2168" s="6" t="s">
        <v>3122</v>
      </c>
      <c r="G2168" s="6"/>
      <c r="H2168" s="1"/>
      <c r="I2168" s="5"/>
      <c r="J2168" s="5"/>
      <c r="K2168" s="1"/>
      <c r="L2168" s="5"/>
      <c r="M2168" s="5"/>
      <c r="N2168" s="26"/>
      <c r="O2168" s="1"/>
      <c r="P2168" s="1"/>
      <c r="Q2168" s="1"/>
      <c r="R2168" s="1"/>
      <c r="S2168" s="1"/>
      <c r="T2168" s="1"/>
      <c r="U2168" s="1"/>
      <c r="V2168" s="5"/>
      <c r="W2168" s="5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37">
        <f t="shared" si="100"/>
        <v>0</v>
      </c>
    </row>
    <row r="2169" spans="1:61" hidden="1">
      <c r="A2169" s="6" t="s">
        <v>3235</v>
      </c>
      <c r="B2169" s="6" t="s">
        <v>3236</v>
      </c>
      <c r="C2169" s="6" t="s">
        <v>7</v>
      </c>
      <c r="D2169" s="6" t="s">
        <v>67</v>
      </c>
      <c r="E2169" s="6" t="s">
        <v>67</v>
      </c>
      <c r="F2169" s="6" t="s">
        <v>3122</v>
      </c>
      <c r="G2169" s="6"/>
      <c r="H2169" s="1"/>
      <c r="I2169" s="5"/>
      <c r="J2169" s="5"/>
      <c r="K2169" s="1"/>
      <c r="L2169" s="5"/>
      <c r="M2169" s="5"/>
      <c r="N2169" s="26"/>
      <c r="O2169" s="1"/>
      <c r="P2169" s="1"/>
      <c r="Q2169" s="1"/>
      <c r="R2169" s="1"/>
      <c r="S2169" s="1"/>
      <c r="T2169" s="1"/>
      <c r="U2169" s="1"/>
      <c r="V2169" s="5"/>
      <c r="W2169" s="5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37">
        <f t="shared" si="100"/>
        <v>0</v>
      </c>
    </row>
    <row r="2170" spans="1:61" hidden="1">
      <c r="A2170" s="6" t="s">
        <v>3237</v>
      </c>
      <c r="B2170" s="6" t="s">
        <v>3238</v>
      </c>
      <c r="C2170" s="6" t="s">
        <v>7</v>
      </c>
      <c r="D2170" s="6" t="s">
        <v>18</v>
      </c>
      <c r="E2170" s="6" t="s">
        <v>21</v>
      </c>
      <c r="F2170" s="6" t="s">
        <v>3122</v>
      </c>
      <c r="G2170" s="6"/>
      <c r="H2170" s="1"/>
      <c r="I2170" s="5"/>
      <c r="J2170" s="5"/>
      <c r="K2170" s="1"/>
      <c r="L2170" s="5"/>
      <c r="M2170" s="5"/>
      <c r="N2170" s="26"/>
      <c r="O2170" s="1"/>
      <c r="P2170" s="1"/>
      <c r="Q2170" s="1"/>
      <c r="R2170" s="1"/>
      <c r="S2170" s="1"/>
      <c r="T2170" s="1"/>
      <c r="U2170" s="1"/>
      <c r="V2170" s="5"/>
      <c r="W2170" s="5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37">
        <f t="shared" si="100"/>
        <v>0</v>
      </c>
    </row>
    <row r="2171" spans="1:61" hidden="1">
      <c r="A2171" s="6" t="s">
        <v>7360</v>
      </c>
      <c r="B2171" s="6" t="s">
        <v>7904</v>
      </c>
      <c r="C2171" s="6" t="s">
        <v>151</v>
      </c>
      <c r="D2171" s="6"/>
      <c r="E2171" s="6" t="s">
        <v>8209</v>
      </c>
      <c r="F2171" s="6" t="s">
        <v>3122</v>
      </c>
      <c r="G2171" s="6"/>
      <c r="H2171" s="1"/>
      <c r="I2171" s="5"/>
      <c r="J2171" s="5"/>
      <c r="K2171" s="1"/>
      <c r="L2171" s="5"/>
      <c r="M2171" s="5"/>
      <c r="N2171" s="26"/>
      <c r="O2171" s="1"/>
      <c r="P2171" s="1"/>
      <c r="Q2171" s="1"/>
      <c r="R2171" s="1"/>
      <c r="S2171" s="1"/>
      <c r="T2171" s="1"/>
      <c r="U2171" s="1"/>
      <c r="V2171" s="5"/>
      <c r="W2171" s="5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37">
        <f t="shared" si="100"/>
        <v>0</v>
      </c>
    </row>
    <row r="2172" spans="1:61" hidden="1">
      <c r="A2172" s="6" t="s">
        <v>6849</v>
      </c>
      <c r="B2172" s="6" t="s">
        <v>7905</v>
      </c>
      <c r="C2172" s="6" t="s">
        <v>151</v>
      </c>
      <c r="D2172" s="6"/>
      <c r="E2172" s="6" t="s">
        <v>8205</v>
      </c>
      <c r="F2172" s="6" t="s">
        <v>3122</v>
      </c>
      <c r="G2172" s="6"/>
      <c r="H2172" s="1"/>
      <c r="I2172" s="5"/>
      <c r="J2172" s="5"/>
      <c r="K2172" s="1"/>
      <c r="L2172" s="5"/>
      <c r="M2172" s="5"/>
      <c r="N2172" s="26"/>
      <c r="O2172" s="1"/>
      <c r="P2172" s="1"/>
      <c r="Q2172" s="1"/>
      <c r="R2172" s="1"/>
      <c r="S2172" s="1"/>
      <c r="T2172" s="1"/>
      <c r="U2172" s="1"/>
      <c r="V2172" s="5"/>
      <c r="W2172" s="5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37">
        <f t="shared" si="100"/>
        <v>0</v>
      </c>
    </row>
    <row r="2173" spans="1:61" hidden="1">
      <c r="A2173" s="6" t="s">
        <v>3239</v>
      </c>
      <c r="B2173" s="6" t="s">
        <v>3240</v>
      </c>
      <c r="C2173" s="6" t="s">
        <v>7</v>
      </c>
      <c r="D2173" s="6" t="s">
        <v>67</v>
      </c>
      <c r="E2173" s="6" t="s">
        <v>67</v>
      </c>
      <c r="F2173" s="6" t="s">
        <v>3122</v>
      </c>
      <c r="G2173" s="6"/>
      <c r="H2173" s="1"/>
      <c r="I2173" s="5"/>
      <c r="J2173" s="5"/>
      <c r="K2173" s="1"/>
      <c r="L2173" s="5"/>
      <c r="M2173" s="5"/>
      <c r="N2173" s="26"/>
      <c r="O2173" s="1"/>
      <c r="P2173" s="1"/>
      <c r="Q2173" s="1"/>
      <c r="R2173" s="1"/>
      <c r="S2173" s="1"/>
      <c r="T2173" s="1"/>
      <c r="U2173" s="1"/>
      <c r="V2173" s="5"/>
      <c r="W2173" s="5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37">
        <f t="shared" si="100"/>
        <v>0</v>
      </c>
    </row>
    <row r="2174" spans="1:61" hidden="1">
      <c r="A2174" s="6" t="s">
        <v>3241</v>
      </c>
      <c r="B2174" s="6" t="s">
        <v>3242</v>
      </c>
      <c r="C2174" s="6" t="s">
        <v>7</v>
      </c>
      <c r="D2174" s="6" t="s">
        <v>18</v>
      </c>
      <c r="E2174" s="6" t="s">
        <v>13</v>
      </c>
      <c r="F2174" s="6" t="s">
        <v>3122</v>
      </c>
      <c r="G2174" s="6"/>
      <c r="H2174" s="1"/>
      <c r="I2174" s="5"/>
      <c r="J2174" s="5"/>
      <c r="K2174" s="1"/>
      <c r="L2174" s="5"/>
      <c r="M2174" s="5"/>
      <c r="N2174" s="26"/>
      <c r="O2174" s="1"/>
      <c r="P2174" s="1"/>
      <c r="Q2174" s="1"/>
      <c r="R2174" s="1"/>
      <c r="S2174" s="1"/>
      <c r="T2174" s="1"/>
      <c r="U2174" s="1"/>
      <c r="V2174" s="5"/>
      <c r="W2174" s="5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37">
        <f t="shared" si="100"/>
        <v>0</v>
      </c>
    </row>
    <row r="2175" spans="1:61" hidden="1">
      <c r="A2175" s="6" t="s">
        <v>6850</v>
      </c>
      <c r="B2175" s="6" t="s">
        <v>7906</v>
      </c>
      <c r="C2175" s="6" t="s">
        <v>151</v>
      </c>
      <c r="D2175" s="6"/>
      <c r="E2175" s="6" t="s">
        <v>8225</v>
      </c>
      <c r="F2175" s="6" t="s">
        <v>3122</v>
      </c>
      <c r="G2175" s="6"/>
      <c r="H2175" s="1"/>
      <c r="I2175" s="5"/>
      <c r="J2175" s="5"/>
      <c r="K2175" s="1"/>
      <c r="L2175" s="5"/>
      <c r="M2175" s="5"/>
      <c r="N2175" s="26"/>
      <c r="O2175" s="1"/>
      <c r="P2175" s="1"/>
      <c r="Q2175" s="1"/>
      <c r="R2175" s="1"/>
      <c r="S2175" s="1"/>
      <c r="T2175" s="1"/>
      <c r="U2175" s="1"/>
      <c r="V2175" s="5"/>
      <c r="W2175" s="5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37">
        <f t="shared" ref="BI2175:BI2206" si="101">BH2175+BG2175+BF2175+BE2175+BD2175+BB2175+BA2175+AZ2175+AY2175+AX2175+AW2175+AV2175+AU2175+AT2175+AS2175+AR2175+AQ2175+AP2175+AO2175+AN2175+AM2175+AL2175+AK2175+AJ2175+AI2175+AH2175+AG2175+AF2175+AE2175+AD2175+AC2175+AB2175+BC2175+AA2175+Z2175+Y2175+X2175+U2175+T2175+S2175+R2175+Q2175+P2175+O2175+N2175+M2175+L2175+K2175+J2175+I2175+H2175</f>
        <v>0</v>
      </c>
    </row>
    <row r="2176" spans="1:61" hidden="1">
      <c r="A2176" s="6" t="s">
        <v>3387</v>
      </c>
      <c r="B2176" s="6" t="s">
        <v>7907</v>
      </c>
      <c r="C2176" s="6" t="s">
        <v>151</v>
      </c>
      <c r="D2176" s="6"/>
      <c r="E2176" s="6" t="s">
        <v>152</v>
      </c>
      <c r="F2176" s="6" t="s">
        <v>3122</v>
      </c>
      <c r="G2176" s="6"/>
      <c r="H2176" s="1"/>
      <c r="I2176" s="5"/>
      <c r="J2176" s="5"/>
      <c r="K2176" s="1"/>
      <c r="L2176" s="5"/>
      <c r="M2176" s="5"/>
      <c r="N2176" s="26"/>
      <c r="O2176" s="1"/>
      <c r="P2176" s="1"/>
      <c r="Q2176" s="1"/>
      <c r="R2176" s="1"/>
      <c r="S2176" s="1"/>
      <c r="T2176" s="1"/>
      <c r="U2176" s="1"/>
      <c r="V2176" s="5"/>
      <c r="W2176" s="5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37">
        <f t="shared" si="101"/>
        <v>0</v>
      </c>
    </row>
    <row r="2177" spans="1:61" hidden="1">
      <c r="A2177" s="6" t="s">
        <v>3388</v>
      </c>
      <c r="B2177" s="6" t="s">
        <v>7908</v>
      </c>
      <c r="C2177" s="6" t="s">
        <v>151</v>
      </c>
      <c r="D2177" s="6"/>
      <c r="E2177" s="6" t="s">
        <v>152</v>
      </c>
      <c r="F2177" s="6" t="s">
        <v>3122</v>
      </c>
      <c r="G2177" s="6"/>
      <c r="H2177" s="1"/>
      <c r="I2177" s="5"/>
      <c r="J2177" s="5"/>
      <c r="K2177" s="1"/>
      <c r="L2177" s="5"/>
      <c r="M2177" s="5"/>
      <c r="N2177" s="26"/>
      <c r="O2177" s="1"/>
      <c r="P2177" s="1"/>
      <c r="Q2177" s="1"/>
      <c r="R2177" s="1"/>
      <c r="S2177" s="1"/>
      <c r="T2177" s="1"/>
      <c r="U2177" s="1"/>
      <c r="V2177" s="5"/>
      <c r="W2177" s="5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37">
        <f t="shared" si="101"/>
        <v>0</v>
      </c>
    </row>
    <row r="2178" spans="1:61" hidden="1">
      <c r="A2178" s="6" t="s">
        <v>3389</v>
      </c>
      <c r="B2178" s="6" t="s">
        <v>3390</v>
      </c>
      <c r="C2178" s="6" t="s">
        <v>151</v>
      </c>
      <c r="D2178" s="6"/>
      <c r="E2178" s="6" t="s">
        <v>152</v>
      </c>
      <c r="F2178" s="6" t="s">
        <v>3122</v>
      </c>
      <c r="G2178" s="6"/>
      <c r="H2178" s="1"/>
      <c r="I2178" s="5"/>
      <c r="J2178" s="5"/>
      <c r="K2178" s="1"/>
      <c r="L2178" s="5"/>
      <c r="M2178" s="5"/>
      <c r="N2178" s="26"/>
      <c r="O2178" s="1"/>
      <c r="P2178" s="1"/>
      <c r="Q2178" s="1"/>
      <c r="R2178" s="1"/>
      <c r="S2178" s="1"/>
      <c r="T2178" s="1"/>
      <c r="U2178" s="1"/>
      <c r="V2178" s="5"/>
      <c r="W2178" s="5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37">
        <f t="shared" si="101"/>
        <v>0</v>
      </c>
    </row>
    <row r="2179" spans="1:61" hidden="1">
      <c r="A2179" s="6" t="s">
        <v>3243</v>
      </c>
      <c r="B2179" s="6" t="s">
        <v>3244</v>
      </c>
      <c r="C2179" s="6" t="s">
        <v>7</v>
      </c>
      <c r="D2179" s="6" t="s">
        <v>8199</v>
      </c>
      <c r="E2179" s="6" t="s">
        <v>21</v>
      </c>
      <c r="F2179" s="6" t="s">
        <v>3122</v>
      </c>
      <c r="G2179" s="6"/>
      <c r="H2179" s="1"/>
      <c r="I2179" s="5"/>
      <c r="J2179" s="5"/>
      <c r="K2179" s="1"/>
      <c r="L2179" s="5"/>
      <c r="M2179" s="5"/>
      <c r="N2179" s="26"/>
      <c r="O2179" s="1"/>
      <c r="P2179" s="1"/>
      <c r="Q2179" s="1"/>
      <c r="R2179" s="1"/>
      <c r="S2179" s="1"/>
      <c r="T2179" s="1"/>
      <c r="U2179" s="1"/>
      <c r="V2179" s="5"/>
      <c r="W2179" s="5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37">
        <f t="shared" si="101"/>
        <v>0</v>
      </c>
    </row>
    <row r="2180" spans="1:61" hidden="1">
      <c r="A2180" s="6" t="s">
        <v>3391</v>
      </c>
      <c r="B2180" s="6" t="s">
        <v>3392</v>
      </c>
      <c r="C2180" s="6" t="s">
        <v>151</v>
      </c>
      <c r="D2180" s="6"/>
      <c r="E2180" s="6" t="s">
        <v>152</v>
      </c>
      <c r="F2180" s="6" t="s">
        <v>3122</v>
      </c>
      <c r="G2180" s="6"/>
      <c r="H2180" s="1"/>
      <c r="I2180" s="5"/>
      <c r="J2180" s="5"/>
      <c r="K2180" s="1"/>
      <c r="L2180" s="5"/>
      <c r="M2180" s="5"/>
      <c r="N2180" s="26"/>
      <c r="O2180" s="1"/>
      <c r="P2180" s="1"/>
      <c r="Q2180" s="1"/>
      <c r="R2180" s="1"/>
      <c r="S2180" s="1"/>
      <c r="T2180" s="1"/>
      <c r="U2180" s="1"/>
      <c r="V2180" s="5"/>
      <c r="W2180" s="5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37">
        <f t="shared" si="101"/>
        <v>0</v>
      </c>
    </row>
    <row r="2181" spans="1:61" hidden="1">
      <c r="A2181" s="6" t="s">
        <v>3245</v>
      </c>
      <c r="B2181" s="6" t="s">
        <v>3246</v>
      </c>
      <c r="C2181" s="6" t="s">
        <v>7</v>
      </c>
      <c r="D2181" s="6" t="s">
        <v>18</v>
      </c>
      <c r="E2181" s="6" t="s">
        <v>21</v>
      </c>
      <c r="F2181" s="6" t="s">
        <v>3122</v>
      </c>
      <c r="G2181" s="6"/>
      <c r="H2181" s="1"/>
      <c r="I2181" s="5"/>
      <c r="J2181" s="5"/>
      <c r="K2181" s="1"/>
      <c r="L2181" s="5"/>
      <c r="M2181" s="5"/>
      <c r="N2181" s="26"/>
      <c r="O2181" s="1"/>
      <c r="P2181" s="1"/>
      <c r="Q2181" s="1"/>
      <c r="R2181" s="1"/>
      <c r="S2181" s="1"/>
      <c r="T2181" s="1"/>
      <c r="U2181" s="1"/>
      <c r="V2181" s="5"/>
      <c r="W2181" s="5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37">
        <f t="shared" si="101"/>
        <v>0</v>
      </c>
    </row>
    <row r="2182" spans="1:61" hidden="1">
      <c r="A2182" s="6" t="s">
        <v>3247</v>
      </c>
      <c r="B2182" s="6" t="s">
        <v>3248</v>
      </c>
      <c r="C2182" s="6" t="s">
        <v>7</v>
      </c>
      <c r="D2182" s="6" t="s">
        <v>18</v>
      </c>
      <c r="E2182" s="6" t="s">
        <v>21</v>
      </c>
      <c r="F2182" s="6" t="s">
        <v>3122</v>
      </c>
      <c r="G2182" s="6"/>
      <c r="H2182" s="1"/>
      <c r="I2182" s="5"/>
      <c r="J2182" s="5"/>
      <c r="K2182" s="1"/>
      <c r="L2182" s="5"/>
      <c r="M2182" s="5"/>
      <c r="N2182" s="26"/>
      <c r="O2182" s="1"/>
      <c r="P2182" s="1"/>
      <c r="Q2182" s="1"/>
      <c r="R2182" s="1"/>
      <c r="S2182" s="1"/>
      <c r="T2182" s="1"/>
      <c r="U2182" s="1"/>
      <c r="V2182" s="5"/>
      <c r="W2182" s="5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37">
        <f t="shared" si="101"/>
        <v>0</v>
      </c>
    </row>
    <row r="2183" spans="1:61" hidden="1">
      <c r="A2183" s="6" t="s">
        <v>3249</v>
      </c>
      <c r="B2183" s="6" t="s">
        <v>3250</v>
      </c>
      <c r="C2183" s="6" t="s">
        <v>7</v>
      </c>
      <c r="D2183" s="6" t="s">
        <v>18</v>
      </c>
      <c r="E2183" s="6" t="s">
        <v>21</v>
      </c>
      <c r="F2183" s="6" t="s">
        <v>3122</v>
      </c>
      <c r="G2183" s="6"/>
      <c r="H2183" s="1"/>
      <c r="I2183" s="5"/>
      <c r="J2183" s="5"/>
      <c r="K2183" s="1"/>
      <c r="L2183" s="5"/>
      <c r="M2183" s="5"/>
      <c r="N2183" s="26"/>
      <c r="O2183" s="1"/>
      <c r="P2183" s="1"/>
      <c r="Q2183" s="1"/>
      <c r="R2183" s="1"/>
      <c r="S2183" s="1"/>
      <c r="T2183" s="1"/>
      <c r="U2183" s="1"/>
      <c r="V2183" s="5"/>
      <c r="W2183" s="5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37">
        <f t="shared" si="101"/>
        <v>0</v>
      </c>
    </row>
    <row r="2184" spans="1:61" hidden="1">
      <c r="A2184" s="6" t="s">
        <v>3251</v>
      </c>
      <c r="B2184" s="6" t="s">
        <v>3252</v>
      </c>
      <c r="C2184" s="6" t="s">
        <v>7</v>
      </c>
      <c r="D2184" s="6" t="s">
        <v>18</v>
      </c>
      <c r="E2184" s="6" t="s">
        <v>21</v>
      </c>
      <c r="F2184" s="6" t="s">
        <v>3122</v>
      </c>
      <c r="G2184" s="6"/>
      <c r="H2184" s="1"/>
      <c r="I2184" s="5"/>
      <c r="J2184" s="5"/>
      <c r="K2184" s="1"/>
      <c r="L2184" s="5"/>
      <c r="M2184" s="5"/>
      <c r="N2184" s="26"/>
      <c r="O2184" s="1"/>
      <c r="P2184" s="1"/>
      <c r="Q2184" s="1"/>
      <c r="R2184" s="1"/>
      <c r="S2184" s="1"/>
      <c r="T2184" s="1"/>
      <c r="U2184" s="1"/>
      <c r="V2184" s="5"/>
      <c r="W2184" s="5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37">
        <f t="shared" si="101"/>
        <v>0</v>
      </c>
    </row>
    <row r="2185" spans="1:61" hidden="1">
      <c r="A2185" s="6" t="s">
        <v>3253</v>
      </c>
      <c r="B2185" s="6" t="s">
        <v>3254</v>
      </c>
      <c r="C2185" s="6" t="s">
        <v>7</v>
      </c>
      <c r="D2185" s="6" t="s">
        <v>18</v>
      </c>
      <c r="E2185" s="6" t="s">
        <v>21</v>
      </c>
      <c r="F2185" s="6" t="s">
        <v>3122</v>
      </c>
      <c r="G2185" s="6"/>
      <c r="H2185" s="1"/>
      <c r="I2185" s="5"/>
      <c r="J2185" s="5"/>
      <c r="K2185" s="1"/>
      <c r="L2185" s="5"/>
      <c r="M2185" s="5"/>
      <c r="N2185" s="26"/>
      <c r="O2185" s="1"/>
      <c r="P2185" s="1"/>
      <c r="Q2185" s="1"/>
      <c r="R2185" s="1"/>
      <c r="S2185" s="1"/>
      <c r="T2185" s="1"/>
      <c r="U2185" s="1"/>
      <c r="V2185" s="5"/>
      <c r="W2185" s="5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37">
        <f t="shared" si="101"/>
        <v>0</v>
      </c>
    </row>
    <row r="2186" spans="1:61" hidden="1">
      <c r="A2186" s="6" t="s">
        <v>3255</v>
      </c>
      <c r="B2186" s="6" t="s">
        <v>3256</v>
      </c>
      <c r="C2186" s="6" t="s">
        <v>7</v>
      </c>
      <c r="D2186" s="6" t="s">
        <v>18</v>
      </c>
      <c r="E2186" s="6" t="s">
        <v>13</v>
      </c>
      <c r="F2186" s="6" t="s">
        <v>3122</v>
      </c>
      <c r="G2186" s="6"/>
      <c r="H2186" s="1"/>
      <c r="I2186" s="5"/>
      <c r="J2186" s="5"/>
      <c r="K2186" s="1"/>
      <c r="L2186" s="5"/>
      <c r="M2186" s="5"/>
      <c r="N2186" s="26"/>
      <c r="O2186" s="1"/>
      <c r="P2186" s="1"/>
      <c r="Q2186" s="1"/>
      <c r="R2186" s="1"/>
      <c r="S2186" s="1"/>
      <c r="T2186" s="1"/>
      <c r="U2186" s="1"/>
      <c r="V2186" s="5"/>
      <c r="W2186" s="5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37">
        <f t="shared" si="101"/>
        <v>0</v>
      </c>
    </row>
    <row r="2187" spans="1:61" hidden="1">
      <c r="A2187" s="6" t="s">
        <v>3257</v>
      </c>
      <c r="B2187" s="6" t="s">
        <v>3258</v>
      </c>
      <c r="C2187" s="6" t="s">
        <v>7</v>
      </c>
      <c r="D2187" s="6" t="s">
        <v>18</v>
      </c>
      <c r="E2187" s="6" t="s">
        <v>13</v>
      </c>
      <c r="F2187" s="6" t="s">
        <v>3122</v>
      </c>
      <c r="G2187" s="6"/>
      <c r="H2187" s="1"/>
      <c r="I2187" s="5"/>
      <c r="J2187" s="5"/>
      <c r="K2187" s="1"/>
      <c r="L2187" s="5"/>
      <c r="M2187" s="5"/>
      <c r="N2187" s="26"/>
      <c r="O2187" s="1"/>
      <c r="P2187" s="1"/>
      <c r="Q2187" s="1"/>
      <c r="R2187" s="1"/>
      <c r="S2187" s="1"/>
      <c r="T2187" s="1"/>
      <c r="U2187" s="1"/>
      <c r="V2187" s="5"/>
      <c r="W2187" s="5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37">
        <f t="shared" si="101"/>
        <v>0</v>
      </c>
    </row>
    <row r="2188" spans="1:61" hidden="1">
      <c r="A2188" s="6" t="s">
        <v>3259</v>
      </c>
      <c r="B2188" s="6" t="s">
        <v>3260</v>
      </c>
      <c r="C2188" s="6" t="s">
        <v>7</v>
      </c>
      <c r="D2188" s="6" t="s">
        <v>18</v>
      </c>
      <c r="E2188" s="6" t="s">
        <v>360</v>
      </c>
      <c r="F2188" s="6" t="s">
        <v>3122</v>
      </c>
      <c r="G2188" s="6"/>
      <c r="H2188" s="1"/>
      <c r="I2188" s="5"/>
      <c r="J2188" s="5"/>
      <c r="K2188" s="1"/>
      <c r="L2188" s="5"/>
      <c r="M2188" s="5"/>
      <c r="N2188" s="26"/>
      <c r="O2188" s="1"/>
      <c r="P2188" s="1"/>
      <c r="Q2188" s="1"/>
      <c r="R2188" s="1"/>
      <c r="S2188" s="1"/>
      <c r="T2188" s="1"/>
      <c r="U2188" s="1"/>
      <c r="V2188" s="5"/>
      <c r="W2188" s="5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37">
        <f t="shared" si="101"/>
        <v>0</v>
      </c>
    </row>
    <row r="2189" spans="1:61" hidden="1">
      <c r="A2189" s="6" t="s">
        <v>3261</v>
      </c>
      <c r="B2189" s="6" t="s">
        <v>3262</v>
      </c>
      <c r="C2189" s="6" t="s">
        <v>7</v>
      </c>
      <c r="D2189" s="6" t="s">
        <v>18</v>
      </c>
      <c r="E2189" s="6" t="s">
        <v>13</v>
      </c>
      <c r="F2189" s="6" t="s">
        <v>3122</v>
      </c>
      <c r="G2189" s="6"/>
      <c r="H2189" s="1"/>
      <c r="I2189" s="5"/>
      <c r="J2189" s="5"/>
      <c r="K2189" s="1"/>
      <c r="L2189" s="5"/>
      <c r="M2189" s="5"/>
      <c r="N2189" s="26"/>
      <c r="O2189" s="1"/>
      <c r="P2189" s="1"/>
      <c r="Q2189" s="1"/>
      <c r="R2189" s="1"/>
      <c r="S2189" s="1"/>
      <c r="T2189" s="1"/>
      <c r="U2189" s="1"/>
      <c r="V2189" s="5"/>
      <c r="W2189" s="5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37">
        <f t="shared" si="101"/>
        <v>0</v>
      </c>
    </row>
    <row r="2190" spans="1:61" hidden="1">
      <c r="A2190" s="6" t="s">
        <v>3263</v>
      </c>
      <c r="B2190" s="6" t="s">
        <v>3264</v>
      </c>
      <c r="C2190" s="6" t="s">
        <v>7</v>
      </c>
      <c r="D2190" s="6" t="s">
        <v>67</v>
      </c>
      <c r="E2190" s="6" t="s">
        <v>67</v>
      </c>
      <c r="F2190" s="6" t="s">
        <v>3122</v>
      </c>
      <c r="G2190" s="6"/>
      <c r="H2190" s="1"/>
      <c r="I2190" s="5"/>
      <c r="J2190" s="5"/>
      <c r="K2190" s="1"/>
      <c r="L2190" s="5"/>
      <c r="M2190" s="5"/>
      <c r="N2190" s="26"/>
      <c r="O2190" s="1"/>
      <c r="P2190" s="1"/>
      <c r="Q2190" s="1"/>
      <c r="R2190" s="1"/>
      <c r="S2190" s="1"/>
      <c r="T2190" s="1"/>
      <c r="U2190" s="1"/>
      <c r="V2190" s="5"/>
      <c r="W2190" s="5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37">
        <f t="shared" si="101"/>
        <v>0</v>
      </c>
    </row>
    <row r="2191" spans="1:61" hidden="1">
      <c r="A2191" s="6" t="s">
        <v>3265</v>
      </c>
      <c r="B2191" s="6" t="s">
        <v>3266</v>
      </c>
      <c r="C2191" s="6" t="s">
        <v>7</v>
      </c>
      <c r="D2191" s="6" t="s">
        <v>67</v>
      </c>
      <c r="E2191" s="6" t="s">
        <v>67</v>
      </c>
      <c r="F2191" s="6" t="s">
        <v>3122</v>
      </c>
      <c r="G2191" s="6"/>
      <c r="H2191" s="1"/>
      <c r="I2191" s="5"/>
      <c r="J2191" s="5"/>
      <c r="K2191" s="1"/>
      <c r="L2191" s="5"/>
      <c r="M2191" s="5"/>
      <c r="N2191" s="26"/>
      <c r="O2191" s="1"/>
      <c r="P2191" s="1"/>
      <c r="Q2191" s="1"/>
      <c r="R2191" s="1"/>
      <c r="S2191" s="1"/>
      <c r="T2191" s="1"/>
      <c r="U2191" s="1"/>
      <c r="V2191" s="5"/>
      <c r="W2191" s="5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37">
        <f t="shared" si="101"/>
        <v>0</v>
      </c>
    </row>
    <row r="2192" spans="1:61" hidden="1">
      <c r="A2192" s="6" t="s">
        <v>3267</v>
      </c>
      <c r="B2192" s="6" t="s">
        <v>3268</v>
      </c>
      <c r="C2192" s="6" t="s">
        <v>7</v>
      </c>
      <c r="D2192" s="6" t="s">
        <v>18</v>
      </c>
      <c r="E2192" s="6" t="s">
        <v>13</v>
      </c>
      <c r="F2192" s="6" t="s">
        <v>3122</v>
      </c>
      <c r="G2192" s="6"/>
      <c r="H2192" s="1"/>
      <c r="I2192" s="5"/>
      <c r="J2192" s="5"/>
      <c r="K2192" s="1"/>
      <c r="L2192" s="5"/>
      <c r="M2192" s="5"/>
      <c r="N2192" s="26"/>
      <c r="O2192" s="1"/>
      <c r="P2192" s="1"/>
      <c r="Q2192" s="1"/>
      <c r="R2192" s="1"/>
      <c r="S2192" s="1"/>
      <c r="T2192" s="1"/>
      <c r="U2192" s="1"/>
      <c r="V2192" s="5"/>
      <c r="W2192" s="5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37">
        <f t="shared" si="101"/>
        <v>0</v>
      </c>
    </row>
    <row r="2193" spans="1:61" hidden="1">
      <c r="A2193" s="6" t="s">
        <v>3393</v>
      </c>
      <c r="B2193" s="6" t="s">
        <v>7909</v>
      </c>
      <c r="C2193" s="6" t="s">
        <v>151</v>
      </c>
      <c r="D2193" s="6"/>
      <c r="E2193" s="6" t="s">
        <v>152</v>
      </c>
      <c r="F2193" s="6" t="s">
        <v>3122</v>
      </c>
      <c r="G2193" s="6"/>
      <c r="H2193" s="1"/>
      <c r="I2193" s="5"/>
      <c r="J2193" s="5"/>
      <c r="K2193" s="1"/>
      <c r="L2193" s="5"/>
      <c r="M2193" s="5"/>
      <c r="N2193" s="26"/>
      <c r="O2193" s="1"/>
      <c r="P2193" s="1"/>
      <c r="Q2193" s="1"/>
      <c r="R2193" s="1"/>
      <c r="S2193" s="1"/>
      <c r="T2193" s="1"/>
      <c r="U2193" s="1"/>
      <c r="V2193" s="5"/>
      <c r="W2193" s="5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37">
        <f t="shared" si="101"/>
        <v>0</v>
      </c>
    </row>
    <row r="2194" spans="1:61" hidden="1">
      <c r="A2194" s="6" t="s">
        <v>3394</v>
      </c>
      <c r="B2194" s="6" t="s">
        <v>7910</v>
      </c>
      <c r="C2194" s="6" t="s">
        <v>151</v>
      </c>
      <c r="D2194" s="6"/>
      <c r="E2194" s="6" t="s">
        <v>152</v>
      </c>
      <c r="F2194" s="6" t="s">
        <v>3122</v>
      </c>
      <c r="G2194" s="6"/>
      <c r="H2194" s="1"/>
      <c r="I2194" s="5"/>
      <c r="J2194" s="5"/>
      <c r="K2194" s="1"/>
      <c r="L2194" s="5"/>
      <c r="M2194" s="5"/>
      <c r="N2194" s="26"/>
      <c r="O2194" s="1"/>
      <c r="P2194" s="1"/>
      <c r="Q2194" s="1"/>
      <c r="R2194" s="1"/>
      <c r="S2194" s="1"/>
      <c r="T2194" s="1"/>
      <c r="U2194" s="1"/>
      <c r="V2194" s="5"/>
      <c r="W2194" s="5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37">
        <f t="shared" si="101"/>
        <v>0</v>
      </c>
    </row>
    <row r="2195" spans="1:61" hidden="1">
      <c r="A2195" s="6" t="s">
        <v>3395</v>
      </c>
      <c r="B2195" s="6" t="s">
        <v>7911</v>
      </c>
      <c r="C2195" s="6" t="s">
        <v>151</v>
      </c>
      <c r="D2195" s="6"/>
      <c r="E2195" s="6" t="s">
        <v>152</v>
      </c>
      <c r="F2195" s="6" t="s">
        <v>3122</v>
      </c>
      <c r="G2195" s="6"/>
      <c r="H2195" s="1"/>
      <c r="I2195" s="5"/>
      <c r="J2195" s="5"/>
      <c r="K2195" s="1"/>
      <c r="L2195" s="5"/>
      <c r="M2195" s="5"/>
      <c r="N2195" s="26"/>
      <c r="O2195" s="1"/>
      <c r="P2195" s="1"/>
      <c r="Q2195" s="1"/>
      <c r="R2195" s="1"/>
      <c r="S2195" s="1"/>
      <c r="T2195" s="1"/>
      <c r="U2195" s="1"/>
      <c r="V2195" s="5"/>
      <c r="W2195" s="5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37">
        <f t="shared" si="101"/>
        <v>0</v>
      </c>
    </row>
    <row r="2196" spans="1:61" hidden="1">
      <c r="A2196" s="6" t="s">
        <v>6851</v>
      </c>
      <c r="B2196" s="6" t="s">
        <v>6852</v>
      </c>
      <c r="C2196" s="6" t="s">
        <v>151</v>
      </c>
      <c r="D2196" s="6"/>
      <c r="E2196" s="6" t="s">
        <v>8205</v>
      </c>
      <c r="F2196" s="6" t="s">
        <v>3122</v>
      </c>
      <c r="G2196" s="6"/>
      <c r="H2196" s="1"/>
      <c r="I2196" s="5"/>
      <c r="J2196" s="5"/>
      <c r="K2196" s="1"/>
      <c r="L2196" s="5"/>
      <c r="M2196" s="5"/>
      <c r="N2196" s="26"/>
      <c r="O2196" s="1"/>
      <c r="P2196" s="1"/>
      <c r="Q2196" s="1"/>
      <c r="R2196" s="1"/>
      <c r="S2196" s="1"/>
      <c r="T2196" s="1"/>
      <c r="U2196" s="1"/>
      <c r="V2196" s="5"/>
      <c r="W2196" s="5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37">
        <f t="shared" si="101"/>
        <v>0</v>
      </c>
    </row>
    <row r="2197" spans="1:61" hidden="1">
      <c r="A2197" s="6" t="s">
        <v>3396</v>
      </c>
      <c r="B2197" s="6" t="s">
        <v>3397</v>
      </c>
      <c r="C2197" s="6" t="s">
        <v>151</v>
      </c>
      <c r="D2197" s="6"/>
      <c r="E2197" s="6" t="s">
        <v>152</v>
      </c>
      <c r="F2197" s="6" t="s">
        <v>3122</v>
      </c>
      <c r="G2197" s="6"/>
      <c r="H2197" s="1"/>
      <c r="I2197" s="5"/>
      <c r="J2197" s="5"/>
      <c r="K2197" s="1"/>
      <c r="L2197" s="5"/>
      <c r="M2197" s="5"/>
      <c r="N2197" s="26"/>
      <c r="O2197" s="1"/>
      <c r="P2197" s="1"/>
      <c r="Q2197" s="1"/>
      <c r="R2197" s="1"/>
      <c r="S2197" s="1"/>
      <c r="T2197" s="1"/>
      <c r="U2197" s="1"/>
      <c r="V2197" s="5"/>
      <c r="W2197" s="5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37">
        <f t="shared" si="101"/>
        <v>0</v>
      </c>
    </row>
    <row r="2198" spans="1:61" hidden="1">
      <c r="A2198" s="6" t="s">
        <v>3398</v>
      </c>
      <c r="B2198" s="6" t="s">
        <v>3399</v>
      </c>
      <c r="C2198" s="6" t="s">
        <v>151</v>
      </c>
      <c r="D2198" s="6"/>
      <c r="E2198" s="6" t="s">
        <v>152</v>
      </c>
      <c r="F2198" s="6" t="s">
        <v>3122</v>
      </c>
      <c r="G2198" s="6"/>
      <c r="H2198" s="1"/>
      <c r="I2198" s="5"/>
      <c r="J2198" s="5"/>
      <c r="K2198" s="1"/>
      <c r="L2198" s="5"/>
      <c r="M2198" s="5"/>
      <c r="N2198" s="26"/>
      <c r="O2198" s="1"/>
      <c r="P2198" s="1"/>
      <c r="Q2198" s="1"/>
      <c r="R2198" s="1"/>
      <c r="S2198" s="1"/>
      <c r="T2198" s="1"/>
      <c r="U2198" s="1"/>
      <c r="V2198" s="5"/>
      <c r="W2198" s="5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37">
        <f t="shared" si="101"/>
        <v>0</v>
      </c>
    </row>
    <row r="2199" spans="1:61" hidden="1">
      <c r="A2199" s="6" t="s">
        <v>3400</v>
      </c>
      <c r="B2199" s="6" t="s">
        <v>3401</v>
      </c>
      <c r="C2199" s="6" t="s">
        <v>151</v>
      </c>
      <c r="D2199" s="6"/>
      <c r="E2199" s="6" t="s">
        <v>152</v>
      </c>
      <c r="F2199" s="6" t="s">
        <v>3122</v>
      </c>
      <c r="G2199" s="6"/>
      <c r="H2199" s="1"/>
      <c r="I2199" s="5"/>
      <c r="J2199" s="5"/>
      <c r="K2199" s="1"/>
      <c r="L2199" s="5"/>
      <c r="M2199" s="5"/>
      <c r="N2199" s="26"/>
      <c r="O2199" s="1"/>
      <c r="P2199" s="1"/>
      <c r="Q2199" s="1"/>
      <c r="R2199" s="1"/>
      <c r="S2199" s="1"/>
      <c r="T2199" s="1"/>
      <c r="U2199" s="1"/>
      <c r="V2199" s="5"/>
      <c r="W2199" s="5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37">
        <f t="shared" si="101"/>
        <v>0</v>
      </c>
    </row>
    <row r="2200" spans="1:61" hidden="1">
      <c r="A2200" s="6" t="s">
        <v>3402</v>
      </c>
      <c r="B2200" s="6" t="s">
        <v>7912</v>
      </c>
      <c r="C2200" s="6" t="s">
        <v>151</v>
      </c>
      <c r="D2200" s="6"/>
      <c r="E2200" s="6" t="s">
        <v>152</v>
      </c>
      <c r="F2200" s="6" t="s">
        <v>3122</v>
      </c>
      <c r="G2200" s="6"/>
      <c r="H2200" s="1"/>
      <c r="I2200" s="5"/>
      <c r="J2200" s="5"/>
      <c r="K2200" s="1"/>
      <c r="L2200" s="5"/>
      <c r="M2200" s="5"/>
      <c r="N2200" s="26"/>
      <c r="O2200" s="1"/>
      <c r="P2200" s="1"/>
      <c r="Q2200" s="1"/>
      <c r="R2200" s="1"/>
      <c r="S2200" s="1"/>
      <c r="T2200" s="1"/>
      <c r="U2200" s="1"/>
      <c r="V2200" s="5"/>
      <c r="W2200" s="5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37">
        <f t="shared" si="101"/>
        <v>0</v>
      </c>
    </row>
    <row r="2201" spans="1:61" hidden="1">
      <c r="A2201" s="6" t="s">
        <v>3403</v>
      </c>
      <c r="B2201" s="6" t="s">
        <v>7913</v>
      </c>
      <c r="C2201" s="6" t="s">
        <v>151</v>
      </c>
      <c r="D2201" s="6"/>
      <c r="E2201" s="6" t="s">
        <v>152</v>
      </c>
      <c r="F2201" s="6" t="s">
        <v>3122</v>
      </c>
      <c r="G2201" s="6"/>
      <c r="H2201" s="1"/>
      <c r="I2201" s="5"/>
      <c r="J2201" s="5"/>
      <c r="K2201" s="1"/>
      <c r="L2201" s="5"/>
      <c r="M2201" s="5"/>
      <c r="N2201" s="26"/>
      <c r="O2201" s="1"/>
      <c r="P2201" s="1"/>
      <c r="Q2201" s="1"/>
      <c r="R2201" s="1"/>
      <c r="S2201" s="1"/>
      <c r="T2201" s="1"/>
      <c r="U2201" s="1"/>
      <c r="V2201" s="5"/>
      <c r="W2201" s="5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37">
        <f t="shared" si="101"/>
        <v>0</v>
      </c>
    </row>
    <row r="2202" spans="1:61" hidden="1">
      <c r="A2202" s="6" t="s">
        <v>3404</v>
      </c>
      <c r="B2202" s="6" t="s">
        <v>7914</v>
      </c>
      <c r="C2202" s="6" t="s">
        <v>151</v>
      </c>
      <c r="D2202" s="6"/>
      <c r="E2202" s="6" t="s">
        <v>152</v>
      </c>
      <c r="F2202" s="6" t="s">
        <v>3122</v>
      </c>
      <c r="G2202" s="6"/>
      <c r="H2202" s="1"/>
      <c r="I2202" s="5"/>
      <c r="J2202" s="5"/>
      <c r="K2202" s="1"/>
      <c r="L2202" s="5"/>
      <c r="M2202" s="5"/>
      <c r="N2202" s="26"/>
      <c r="O2202" s="1"/>
      <c r="P2202" s="1"/>
      <c r="Q2202" s="1"/>
      <c r="R2202" s="1"/>
      <c r="S2202" s="1"/>
      <c r="T2202" s="1"/>
      <c r="U2202" s="1"/>
      <c r="V2202" s="5"/>
      <c r="W2202" s="5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37">
        <f t="shared" si="101"/>
        <v>0</v>
      </c>
    </row>
    <row r="2203" spans="1:61" hidden="1">
      <c r="A2203" s="6" t="s">
        <v>3405</v>
      </c>
      <c r="B2203" s="6" t="s">
        <v>3406</v>
      </c>
      <c r="C2203" s="6" t="s">
        <v>151</v>
      </c>
      <c r="D2203" s="6"/>
      <c r="E2203" s="6" t="s">
        <v>152</v>
      </c>
      <c r="F2203" s="6" t="s">
        <v>3122</v>
      </c>
      <c r="G2203" s="6"/>
      <c r="H2203" s="1"/>
      <c r="I2203" s="5"/>
      <c r="J2203" s="5"/>
      <c r="K2203" s="1"/>
      <c r="L2203" s="5"/>
      <c r="M2203" s="5"/>
      <c r="N2203" s="26"/>
      <c r="O2203" s="1"/>
      <c r="P2203" s="1"/>
      <c r="Q2203" s="1"/>
      <c r="R2203" s="1"/>
      <c r="S2203" s="1"/>
      <c r="T2203" s="1"/>
      <c r="U2203" s="1"/>
      <c r="V2203" s="5"/>
      <c r="W2203" s="5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37">
        <f t="shared" si="101"/>
        <v>0</v>
      </c>
    </row>
    <row r="2204" spans="1:61" hidden="1">
      <c r="A2204" s="6" t="s">
        <v>6853</v>
      </c>
      <c r="B2204" s="6" t="s">
        <v>7915</v>
      </c>
      <c r="C2204" s="6" t="s">
        <v>151</v>
      </c>
      <c r="D2204" s="6"/>
      <c r="E2204" s="6" t="s">
        <v>8211</v>
      </c>
      <c r="F2204" s="6" t="s">
        <v>3122</v>
      </c>
      <c r="G2204" s="6"/>
      <c r="H2204" s="1"/>
      <c r="I2204" s="5"/>
      <c r="J2204" s="5"/>
      <c r="K2204" s="1"/>
      <c r="L2204" s="5"/>
      <c r="M2204" s="5"/>
      <c r="N2204" s="26"/>
      <c r="O2204" s="1"/>
      <c r="P2204" s="1"/>
      <c r="Q2204" s="1"/>
      <c r="R2204" s="1"/>
      <c r="S2204" s="1"/>
      <c r="T2204" s="1"/>
      <c r="U2204" s="1"/>
      <c r="V2204" s="5"/>
      <c r="W2204" s="5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37">
        <f t="shared" si="101"/>
        <v>0</v>
      </c>
    </row>
    <row r="2205" spans="1:61" hidden="1">
      <c r="A2205" s="6" t="s">
        <v>3269</v>
      </c>
      <c r="B2205" s="6" t="s">
        <v>3270</v>
      </c>
      <c r="C2205" s="6" t="s">
        <v>7</v>
      </c>
      <c r="D2205" s="6" t="s">
        <v>8199</v>
      </c>
      <c r="E2205" s="6" t="s">
        <v>13</v>
      </c>
      <c r="F2205" s="6" t="s">
        <v>3122</v>
      </c>
      <c r="G2205" s="6"/>
      <c r="H2205" s="1"/>
      <c r="I2205" s="5"/>
      <c r="J2205" s="5"/>
      <c r="K2205" s="1"/>
      <c r="L2205" s="5"/>
      <c r="M2205" s="5"/>
      <c r="N2205" s="26"/>
      <c r="O2205" s="1"/>
      <c r="P2205" s="1"/>
      <c r="Q2205" s="1"/>
      <c r="R2205" s="1"/>
      <c r="S2205" s="1"/>
      <c r="T2205" s="1"/>
      <c r="U2205" s="1"/>
      <c r="V2205" s="5"/>
      <c r="W2205" s="5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37">
        <f t="shared" si="101"/>
        <v>0</v>
      </c>
    </row>
    <row r="2206" spans="1:61" hidden="1">
      <c r="A2206" s="6" t="s">
        <v>3271</v>
      </c>
      <c r="B2206" s="6" t="s">
        <v>3272</v>
      </c>
      <c r="C2206" s="6" t="s">
        <v>7</v>
      </c>
      <c r="D2206" s="6" t="s">
        <v>8199</v>
      </c>
      <c r="E2206" s="6" t="s">
        <v>13</v>
      </c>
      <c r="F2206" s="6" t="s">
        <v>3122</v>
      </c>
      <c r="G2206" s="6"/>
      <c r="H2206" s="1"/>
      <c r="I2206" s="5"/>
      <c r="J2206" s="5"/>
      <c r="K2206" s="1"/>
      <c r="L2206" s="5"/>
      <c r="M2206" s="5"/>
      <c r="N2206" s="26"/>
      <c r="O2206" s="1"/>
      <c r="P2206" s="1"/>
      <c r="Q2206" s="1"/>
      <c r="R2206" s="1"/>
      <c r="S2206" s="1"/>
      <c r="T2206" s="1"/>
      <c r="U2206" s="1"/>
      <c r="V2206" s="5"/>
      <c r="W2206" s="5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37">
        <f t="shared" si="101"/>
        <v>0</v>
      </c>
    </row>
    <row r="2207" spans="1:61" hidden="1">
      <c r="A2207" s="6" t="s">
        <v>3273</v>
      </c>
      <c r="B2207" s="6" t="s">
        <v>3274</v>
      </c>
      <c r="C2207" s="6" t="s">
        <v>7</v>
      </c>
      <c r="D2207" s="6" t="s">
        <v>67</v>
      </c>
      <c r="E2207" s="6" t="s">
        <v>67</v>
      </c>
      <c r="F2207" s="6" t="s">
        <v>3122</v>
      </c>
      <c r="G2207" s="6"/>
      <c r="H2207" s="1"/>
      <c r="I2207" s="5"/>
      <c r="J2207" s="5"/>
      <c r="K2207" s="1"/>
      <c r="L2207" s="5"/>
      <c r="M2207" s="5"/>
      <c r="N2207" s="26"/>
      <c r="O2207" s="1"/>
      <c r="P2207" s="1"/>
      <c r="Q2207" s="1"/>
      <c r="R2207" s="1"/>
      <c r="S2207" s="1"/>
      <c r="T2207" s="1"/>
      <c r="U2207" s="1"/>
      <c r="V2207" s="5"/>
      <c r="W2207" s="5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37">
        <f t="shared" ref="BI2207:BI2213" si="102">BH2207+BG2207+BF2207+BE2207+BD2207+BB2207+BA2207+AZ2207+AY2207+AX2207+AW2207+AV2207+AU2207+AT2207+AS2207+AR2207+AQ2207+AP2207+AO2207+AN2207+AM2207+AL2207+AK2207+AJ2207+AI2207+AH2207+AG2207+AF2207+AE2207+AD2207+AC2207+AB2207+BC2207+AA2207+Z2207+Y2207+X2207+U2207+T2207+S2207+R2207+Q2207+P2207+O2207+N2207+M2207+L2207+K2207+J2207+I2207+H2207</f>
        <v>0</v>
      </c>
    </row>
    <row r="2208" spans="1:61" hidden="1">
      <c r="A2208" s="6" t="s">
        <v>7241</v>
      </c>
      <c r="B2208" s="6" t="s">
        <v>7440</v>
      </c>
      <c r="C2208" s="6" t="s">
        <v>7</v>
      </c>
      <c r="D2208" s="6" t="s">
        <v>8199</v>
      </c>
      <c r="E2208" s="6" t="s">
        <v>8218</v>
      </c>
      <c r="F2208" s="6" t="s">
        <v>3122</v>
      </c>
      <c r="G2208" s="6"/>
      <c r="H2208" s="1"/>
      <c r="I2208" s="5"/>
      <c r="J2208" s="5"/>
      <c r="K2208" s="1"/>
      <c r="L2208" s="5"/>
      <c r="M2208" s="5"/>
      <c r="N2208" s="26"/>
      <c r="O2208" s="1"/>
      <c r="P2208" s="1"/>
      <c r="Q2208" s="1"/>
      <c r="R2208" s="1"/>
      <c r="S2208" s="1"/>
      <c r="T2208" s="1"/>
      <c r="U2208" s="1"/>
      <c r="V2208" s="5"/>
      <c r="W2208" s="5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37">
        <f t="shared" si="102"/>
        <v>0</v>
      </c>
    </row>
    <row r="2209" spans="1:61" hidden="1">
      <c r="A2209" s="6" t="s">
        <v>3275</v>
      </c>
      <c r="B2209" s="6" t="s">
        <v>3276</v>
      </c>
      <c r="C2209" s="6" t="s">
        <v>7</v>
      </c>
      <c r="D2209" s="6" t="s">
        <v>18</v>
      </c>
      <c r="E2209" s="6" t="s">
        <v>21</v>
      </c>
      <c r="F2209" s="6" t="s">
        <v>3122</v>
      </c>
      <c r="G2209" s="6"/>
      <c r="H2209" s="1"/>
      <c r="I2209" s="5"/>
      <c r="J2209" s="5"/>
      <c r="K2209" s="1"/>
      <c r="L2209" s="5"/>
      <c r="M2209" s="5"/>
      <c r="N2209" s="26"/>
      <c r="O2209" s="1"/>
      <c r="P2209" s="1"/>
      <c r="Q2209" s="1"/>
      <c r="R2209" s="1"/>
      <c r="S2209" s="1"/>
      <c r="T2209" s="1"/>
      <c r="U2209" s="1"/>
      <c r="V2209" s="5"/>
      <c r="W2209" s="5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37">
        <f t="shared" si="102"/>
        <v>0</v>
      </c>
    </row>
    <row r="2210" spans="1:61" hidden="1">
      <c r="A2210" s="6" t="s">
        <v>6854</v>
      </c>
      <c r="B2210" s="6" t="s">
        <v>7916</v>
      </c>
      <c r="C2210" s="6" t="s">
        <v>151</v>
      </c>
      <c r="D2210" s="6"/>
      <c r="E2210" s="6" t="s">
        <v>8205</v>
      </c>
      <c r="F2210" s="6" t="s">
        <v>3122</v>
      </c>
      <c r="G2210" s="6"/>
      <c r="H2210" s="1"/>
      <c r="I2210" s="5"/>
      <c r="J2210" s="5"/>
      <c r="K2210" s="1"/>
      <c r="L2210" s="5"/>
      <c r="M2210" s="5"/>
      <c r="N2210" s="26"/>
      <c r="O2210" s="1"/>
      <c r="P2210" s="1"/>
      <c r="Q2210" s="1"/>
      <c r="R2210" s="1"/>
      <c r="S2210" s="1"/>
      <c r="T2210" s="1"/>
      <c r="U2210" s="1"/>
      <c r="V2210" s="5"/>
      <c r="W2210" s="5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37">
        <f t="shared" si="102"/>
        <v>0</v>
      </c>
    </row>
    <row r="2211" spans="1:61" hidden="1">
      <c r="A2211" s="6" t="s">
        <v>6855</v>
      </c>
      <c r="B2211" s="6" t="s">
        <v>7917</v>
      </c>
      <c r="C2211" s="6" t="s">
        <v>151</v>
      </c>
      <c r="D2211" s="6"/>
      <c r="E2211" s="6" t="s">
        <v>8205</v>
      </c>
      <c r="F2211" s="6" t="s">
        <v>3122</v>
      </c>
      <c r="G2211" s="6"/>
      <c r="H2211" s="1"/>
      <c r="I2211" s="5"/>
      <c r="J2211" s="5"/>
      <c r="K2211" s="1"/>
      <c r="L2211" s="5"/>
      <c r="M2211" s="5"/>
      <c r="N2211" s="26"/>
      <c r="O2211" s="1"/>
      <c r="P2211" s="1"/>
      <c r="Q2211" s="1"/>
      <c r="R2211" s="1"/>
      <c r="S2211" s="1"/>
      <c r="T2211" s="1"/>
      <c r="U2211" s="1"/>
      <c r="V2211" s="5"/>
      <c r="W2211" s="5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37">
        <f t="shared" si="102"/>
        <v>0</v>
      </c>
    </row>
    <row r="2212" spans="1:61" hidden="1">
      <c r="A2212" s="6" t="s">
        <v>3277</v>
      </c>
      <c r="B2212" s="6" t="s">
        <v>3278</v>
      </c>
      <c r="C2212" s="6" t="s">
        <v>7</v>
      </c>
      <c r="D2212" s="6" t="s">
        <v>18</v>
      </c>
      <c r="E2212" s="6" t="s">
        <v>13</v>
      </c>
      <c r="F2212" s="6" t="s">
        <v>3122</v>
      </c>
      <c r="G2212" s="6"/>
      <c r="H2212" s="1"/>
      <c r="I2212" s="5"/>
      <c r="J2212" s="5"/>
      <c r="K2212" s="1"/>
      <c r="L2212" s="5"/>
      <c r="M2212" s="5"/>
      <c r="N2212" s="26"/>
      <c r="O2212" s="1"/>
      <c r="P2212" s="1"/>
      <c r="Q2212" s="1"/>
      <c r="R2212" s="1"/>
      <c r="S2212" s="1"/>
      <c r="T2212" s="1"/>
      <c r="U2212" s="1"/>
      <c r="V2212" s="5"/>
      <c r="W2212" s="5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37">
        <f t="shared" si="102"/>
        <v>0</v>
      </c>
    </row>
    <row r="2213" spans="1:61" hidden="1">
      <c r="A2213" s="6" t="s">
        <v>3279</v>
      </c>
      <c r="B2213" s="6" t="s">
        <v>3280</v>
      </c>
      <c r="C2213" s="6" t="s">
        <v>7</v>
      </c>
      <c r="D2213" s="6" t="s">
        <v>18</v>
      </c>
      <c r="E2213" s="6" t="s">
        <v>13</v>
      </c>
      <c r="F2213" s="6" t="s">
        <v>3122</v>
      </c>
      <c r="G2213" s="6"/>
      <c r="H2213" s="1"/>
      <c r="I2213" s="5"/>
      <c r="J2213" s="5"/>
      <c r="K2213" s="1"/>
      <c r="L2213" s="5"/>
      <c r="M2213" s="5"/>
      <c r="N2213" s="26"/>
      <c r="O2213" s="1"/>
      <c r="P2213" s="1"/>
      <c r="Q2213" s="1"/>
      <c r="R2213" s="1"/>
      <c r="S2213" s="1"/>
      <c r="T2213" s="1"/>
      <c r="U2213" s="1"/>
      <c r="V2213" s="5"/>
      <c r="W2213" s="5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37">
        <f t="shared" si="102"/>
        <v>0</v>
      </c>
    </row>
    <row r="2214" spans="1:61">
      <c r="A2214" s="7" t="s">
        <v>3281</v>
      </c>
      <c r="B2214" s="7" t="s">
        <v>3282</v>
      </c>
      <c r="C2214" s="7" t="s">
        <v>7</v>
      </c>
      <c r="D2214" s="7" t="s">
        <v>8199</v>
      </c>
      <c r="E2214" s="7" t="s">
        <v>21</v>
      </c>
      <c r="F2214" s="7" t="s">
        <v>3122</v>
      </c>
      <c r="G2214" s="25"/>
      <c r="H2214" s="1"/>
      <c r="I2214" s="5"/>
      <c r="J2214" s="5"/>
      <c r="K2214" s="1"/>
      <c r="L2214" s="5"/>
      <c r="M2214" s="5"/>
      <c r="N2214" s="26"/>
      <c r="O2214" s="1">
        <v>64240.679757346275</v>
      </c>
      <c r="P2214" s="1">
        <v>12492.420000000002</v>
      </c>
      <c r="Q2214" s="1">
        <v>76279.61325525862</v>
      </c>
      <c r="R2214" s="1"/>
      <c r="S2214" s="1"/>
      <c r="T2214" s="1">
        <v>104372.55446557184</v>
      </c>
      <c r="U2214" s="1"/>
      <c r="V2214" s="5"/>
      <c r="W2214" s="5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37">
        <f>BH2214+BG2214+BF2214+BE2214+BD2214+BB2214+BA2214+AZ2214+AY2214+AX2214+AW2214+AV2214+AU2214+AT2214+AS2214+AR2214+AQ2214+AP2214+AO2214+AN2214+AM2214+AL2214+AK2214+AJ2214+AI2214+AH2214+AG2214+AF2214+AE2214+AD2214+AC2214+AB2214+BC2214+AA2214+Z2214+Y2214+X2214+U2214+T2214+S2214+R2214+Q2214+P2214+O2214+N2214+M2214+L2214+K2214+J2214+I2214+H2214+G2214</f>
        <v>257385.26747817677</v>
      </c>
    </row>
    <row r="2215" spans="1:61" hidden="1">
      <c r="A2215" s="6" t="s">
        <v>3283</v>
      </c>
      <c r="B2215" s="6" t="s">
        <v>3284</v>
      </c>
      <c r="C2215" s="6" t="s">
        <v>7</v>
      </c>
      <c r="D2215" s="6" t="s">
        <v>18</v>
      </c>
      <c r="E2215" s="6" t="s">
        <v>21</v>
      </c>
      <c r="F2215" s="6" t="s">
        <v>3122</v>
      </c>
      <c r="G2215" s="6"/>
      <c r="H2215" s="1"/>
      <c r="I2215" s="5"/>
      <c r="J2215" s="5"/>
      <c r="K2215" s="1"/>
      <c r="L2215" s="5"/>
      <c r="M2215" s="5"/>
      <c r="N2215" s="26"/>
      <c r="O2215" s="1"/>
      <c r="P2215" s="1"/>
      <c r="Q2215" s="1"/>
      <c r="R2215" s="1"/>
      <c r="S2215" s="1"/>
      <c r="T2215" s="1"/>
      <c r="U2215" s="1"/>
      <c r="V2215" s="5"/>
      <c r="W2215" s="5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37">
        <f t="shared" ref="BI2215:BI2229" si="103">BH2215+BG2215+BF2215+BE2215+BD2215+BB2215+BA2215+AZ2215+AY2215+AX2215+AW2215+AV2215+AU2215+AT2215+AS2215+AR2215+AQ2215+AP2215+AO2215+AN2215+AM2215+AL2215+AK2215+AJ2215+AI2215+AH2215+AG2215+AF2215+AE2215+AD2215+AC2215+AB2215+BC2215+AA2215+Z2215+Y2215+X2215+U2215+T2215+S2215+R2215+Q2215+P2215+O2215+N2215+M2215+L2215+K2215+J2215+I2215+H2215</f>
        <v>0</v>
      </c>
    </row>
    <row r="2216" spans="1:61" hidden="1">
      <c r="A2216" s="6" t="s">
        <v>6856</v>
      </c>
      <c r="B2216" s="6" t="s">
        <v>6857</v>
      </c>
      <c r="C2216" s="6" t="s">
        <v>151</v>
      </c>
      <c r="D2216" s="6"/>
      <c r="E2216" s="6" t="s">
        <v>8211</v>
      </c>
      <c r="F2216" s="6" t="s">
        <v>3122</v>
      </c>
      <c r="G2216" s="6"/>
      <c r="H2216" s="1"/>
      <c r="I2216" s="5"/>
      <c r="J2216" s="5"/>
      <c r="K2216" s="1"/>
      <c r="L2216" s="5"/>
      <c r="M2216" s="5"/>
      <c r="N2216" s="26"/>
      <c r="O2216" s="1"/>
      <c r="P2216" s="1"/>
      <c r="Q2216" s="1"/>
      <c r="R2216" s="1"/>
      <c r="S2216" s="1"/>
      <c r="T2216" s="1"/>
      <c r="U2216" s="1"/>
      <c r="V2216" s="5"/>
      <c r="W2216" s="5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37">
        <f t="shared" si="103"/>
        <v>0</v>
      </c>
    </row>
    <row r="2217" spans="1:61" hidden="1">
      <c r="A2217" s="6" t="s">
        <v>6858</v>
      </c>
      <c r="B2217" s="6" t="s">
        <v>7918</v>
      </c>
      <c r="C2217" s="6" t="s">
        <v>151</v>
      </c>
      <c r="D2217" s="6"/>
      <c r="E2217" s="6" t="s">
        <v>8211</v>
      </c>
      <c r="F2217" s="6" t="s">
        <v>3122</v>
      </c>
      <c r="G2217" s="6"/>
      <c r="H2217" s="1"/>
      <c r="I2217" s="5"/>
      <c r="J2217" s="5"/>
      <c r="K2217" s="1"/>
      <c r="L2217" s="5"/>
      <c r="M2217" s="5"/>
      <c r="N2217" s="26"/>
      <c r="O2217" s="1"/>
      <c r="P2217" s="1"/>
      <c r="Q2217" s="1"/>
      <c r="R2217" s="1"/>
      <c r="S2217" s="1"/>
      <c r="T2217" s="1"/>
      <c r="U2217" s="1"/>
      <c r="V2217" s="5"/>
      <c r="W2217" s="5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37">
        <f t="shared" si="103"/>
        <v>0</v>
      </c>
    </row>
    <row r="2218" spans="1:61" hidden="1">
      <c r="A2218" s="6" t="s">
        <v>3285</v>
      </c>
      <c r="B2218" s="6" t="s">
        <v>3286</v>
      </c>
      <c r="C2218" s="6" t="s">
        <v>7</v>
      </c>
      <c r="D2218" s="6" t="s">
        <v>18</v>
      </c>
      <c r="E2218" s="6" t="s">
        <v>21</v>
      </c>
      <c r="F2218" s="6" t="s">
        <v>3122</v>
      </c>
      <c r="G2218" s="6"/>
      <c r="H2218" s="1"/>
      <c r="I2218" s="5"/>
      <c r="J2218" s="5"/>
      <c r="K2218" s="1"/>
      <c r="L2218" s="5"/>
      <c r="M2218" s="5"/>
      <c r="N2218" s="26"/>
      <c r="O2218" s="1"/>
      <c r="P2218" s="1"/>
      <c r="Q2218" s="1"/>
      <c r="R2218" s="1"/>
      <c r="S2218" s="1"/>
      <c r="T2218" s="1"/>
      <c r="U2218" s="1"/>
      <c r="V2218" s="5"/>
      <c r="W2218" s="5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37">
        <f t="shared" si="103"/>
        <v>0</v>
      </c>
    </row>
    <row r="2219" spans="1:61" hidden="1">
      <c r="A2219" s="6" t="s">
        <v>3287</v>
      </c>
      <c r="B2219" s="6" t="s">
        <v>3288</v>
      </c>
      <c r="C2219" s="6" t="s">
        <v>7</v>
      </c>
      <c r="D2219" s="6" t="s">
        <v>18</v>
      </c>
      <c r="E2219" s="6" t="s">
        <v>360</v>
      </c>
      <c r="F2219" s="6" t="s">
        <v>3122</v>
      </c>
      <c r="G2219" s="6"/>
      <c r="H2219" s="1"/>
      <c r="I2219" s="5"/>
      <c r="J2219" s="5"/>
      <c r="K2219" s="1"/>
      <c r="L2219" s="5"/>
      <c r="M2219" s="5"/>
      <c r="N2219" s="26"/>
      <c r="O2219" s="1"/>
      <c r="P2219" s="1"/>
      <c r="Q2219" s="1"/>
      <c r="R2219" s="1"/>
      <c r="S2219" s="1"/>
      <c r="T2219" s="1"/>
      <c r="U2219" s="1"/>
      <c r="V2219" s="5"/>
      <c r="W2219" s="5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37">
        <f t="shared" si="103"/>
        <v>0</v>
      </c>
    </row>
    <row r="2220" spans="1:61" hidden="1">
      <c r="A2220" s="6" t="s">
        <v>6859</v>
      </c>
      <c r="B2220" s="6" t="s">
        <v>7919</v>
      </c>
      <c r="C2220" s="6" t="s">
        <v>151</v>
      </c>
      <c r="D2220" s="6"/>
      <c r="E2220" s="6" t="s">
        <v>8213</v>
      </c>
      <c r="F2220" s="6" t="s">
        <v>3122</v>
      </c>
      <c r="G2220" s="6"/>
      <c r="H2220" s="1"/>
      <c r="I2220" s="5"/>
      <c r="J2220" s="5"/>
      <c r="K2220" s="1"/>
      <c r="L2220" s="5"/>
      <c r="M2220" s="5"/>
      <c r="N2220" s="26"/>
      <c r="O2220" s="1"/>
      <c r="P2220" s="1"/>
      <c r="Q2220" s="1"/>
      <c r="R2220" s="1"/>
      <c r="S2220" s="1"/>
      <c r="T2220" s="1"/>
      <c r="U2220" s="1"/>
      <c r="V2220" s="5"/>
      <c r="W2220" s="5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37">
        <f t="shared" si="103"/>
        <v>0</v>
      </c>
    </row>
    <row r="2221" spans="1:61" hidden="1">
      <c r="A2221" s="6" t="s">
        <v>3289</v>
      </c>
      <c r="B2221" s="6" t="s">
        <v>3290</v>
      </c>
      <c r="C2221" s="6" t="s">
        <v>7</v>
      </c>
      <c r="D2221" s="6" t="s">
        <v>18</v>
      </c>
      <c r="E2221" s="6" t="s">
        <v>13</v>
      </c>
      <c r="F2221" s="6" t="s">
        <v>3122</v>
      </c>
      <c r="G2221" s="6"/>
      <c r="H2221" s="1"/>
      <c r="I2221" s="5"/>
      <c r="J2221" s="5"/>
      <c r="K2221" s="1"/>
      <c r="L2221" s="5"/>
      <c r="M2221" s="5"/>
      <c r="N2221" s="26"/>
      <c r="O2221" s="1"/>
      <c r="P2221" s="1"/>
      <c r="Q2221" s="1"/>
      <c r="R2221" s="1"/>
      <c r="S2221" s="1"/>
      <c r="T2221" s="1"/>
      <c r="U2221" s="1"/>
      <c r="V2221" s="5"/>
      <c r="W2221" s="5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37">
        <f t="shared" si="103"/>
        <v>0</v>
      </c>
    </row>
    <row r="2222" spans="1:61" hidden="1">
      <c r="A2222" s="6" t="s">
        <v>6860</v>
      </c>
      <c r="B2222" s="6" t="s">
        <v>7920</v>
      </c>
      <c r="C2222" s="6" t="s">
        <v>151</v>
      </c>
      <c r="D2222" s="6"/>
      <c r="E2222" s="6" t="s">
        <v>8205</v>
      </c>
      <c r="F2222" s="6" t="s">
        <v>3122</v>
      </c>
      <c r="G2222" s="6"/>
      <c r="H2222" s="1"/>
      <c r="I2222" s="5"/>
      <c r="J2222" s="5"/>
      <c r="K2222" s="1"/>
      <c r="L2222" s="5"/>
      <c r="M2222" s="5"/>
      <c r="N2222" s="26"/>
      <c r="O2222" s="1"/>
      <c r="P2222" s="1"/>
      <c r="Q2222" s="1"/>
      <c r="R2222" s="1"/>
      <c r="S2222" s="1"/>
      <c r="T2222" s="1"/>
      <c r="U2222" s="1"/>
      <c r="V2222" s="5"/>
      <c r="W2222" s="5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37">
        <f t="shared" si="103"/>
        <v>0</v>
      </c>
    </row>
    <row r="2223" spans="1:61" hidden="1">
      <c r="A2223" s="6" t="s">
        <v>6861</v>
      </c>
      <c r="B2223" s="6" t="s">
        <v>7921</v>
      </c>
      <c r="C2223" s="6" t="s">
        <v>151</v>
      </c>
      <c r="D2223" s="6"/>
      <c r="E2223" s="6" t="s">
        <v>8205</v>
      </c>
      <c r="F2223" s="6" t="s">
        <v>3122</v>
      </c>
      <c r="G2223" s="6"/>
      <c r="H2223" s="1"/>
      <c r="I2223" s="5"/>
      <c r="J2223" s="5"/>
      <c r="K2223" s="1"/>
      <c r="L2223" s="5"/>
      <c r="M2223" s="5"/>
      <c r="N2223" s="26"/>
      <c r="O2223" s="1"/>
      <c r="P2223" s="1"/>
      <c r="Q2223" s="1"/>
      <c r="R2223" s="1"/>
      <c r="S2223" s="1"/>
      <c r="T2223" s="1"/>
      <c r="U2223" s="1"/>
      <c r="V2223" s="5"/>
      <c r="W2223" s="5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37">
        <f t="shared" si="103"/>
        <v>0</v>
      </c>
    </row>
    <row r="2224" spans="1:61" hidden="1">
      <c r="A2224" s="6" t="s">
        <v>3407</v>
      </c>
      <c r="B2224" s="6" t="s">
        <v>3408</v>
      </c>
      <c r="C2224" s="6" t="s">
        <v>151</v>
      </c>
      <c r="D2224" s="6"/>
      <c r="E2224" s="6" t="s">
        <v>152</v>
      </c>
      <c r="F2224" s="6" t="s">
        <v>3122</v>
      </c>
      <c r="G2224" s="6"/>
      <c r="H2224" s="1"/>
      <c r="I2224" s="5"/>
      <c r="J2224" s="5"/>
      <c r="K2224" s="1"/>
      <c r="L2224" s="5"/>
      <c r="M2224" s="5"/>
      <c r="N2224" s="26"/>
      <c r="O2224" s="1"/>
      <c r="P2224" s="1"/>
      <c r="Q2224" s="1"/>
      <c r="R2224" s="1"/>
      <c r="S2224" s="1"/>
      <c r="T2224" s="1"/>
      <c r="U2224" s="1"/>
      <c r="V2224" s="5"/>
      <c r="W2224" s="5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37">
        <f t="shared" si="103"/>
        <v>0</v>
      </c>
    </row>
    <row r="2225" spans="1:61" hidden="1">
      <c r="A2225" s="6" t="s">
        <v>6862</v>
      </c>
      <c r="B2225" s="6" t="s">
        <v>7922</v>
      </c>
      <c r="C2225" s="6" t="s">
        <v>151</v>
      </c>
      <c r="D2225" s="6"/>
      <c r="E2225" s="6" t="s">
        <v>8205</v>
      </c>
      <c r="F2225" s="6" t="s">
        <v>3122</v>
      </c>
      <c r="G2225" s="6"/>
      <c r="H2225" s="1"/>
      <c r="I2225" s="5"/>
      <c r="J2225" s="5"/>
      <c r="K2225" s="1"/>
      <c r="L2225" s="5"/>
      <c r="M2225" s="5"/>
      <c r="N2225" s="26"/>
      <c r="O2225" s="1"/>
      <c r="P2225" s="1"/>
      <c r="Q2225" s="1"/>
      <c r="R2225" s="1"/>
      <c r="S2225" s="1"/>
      <c r="T2225" s="1"/>
      <c r="U2225" s="1"/>
      <c r="V2225" s="5"/>
      <c r="W2225" s="5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37">
        <f t="shared" si="103"/>
        <v>0</v>
      </c>
    </row>
    <row r="2226" spans="1:61" hidden="1">
      <c r="A2226" s="6" t="s">
        <v>3409</v>
      </c>
      <c r="B2226" s="6" t="s">
        <v>3410</v>
      </c>
      <c r="C2226" s="6" t="s">
        <v>151</v>
      </c>
      <c r="D2226" s="6"/>
      <c r="E2226" s="6" t="s">
        <v>152</v>
      </c>
      <c r="F2226" s="6" t="s">
        <v>3122</v>
      </c>
      <c r="G2226" s="6"/>
      <c r="H2226" s="1"/>
      <c r="I2226" s="5"/>
      <c r="J2226" s="5"/>
      <c r="K2226" s="1"/>
      <c r="L2226" s="5"/>
      <c r="M2226" s="5"/>
      <c r="N2226" s="26"/>
      <c r="O2226" s="1"/>
      <c r="P2226" s="1"/>
      <c r="Q2226" s="1"/>
      <c r="R2226" s="1"/>
      <c r="S2226" s="1"/>
      <c r="T2226" s="1"/>
      <c r="U2226" s="1"/>
      <c r="V2226" s="5"/>
      <c r="W2226" s="5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37">
        <f t="shared" si="103"/>
        <v>0</v>
      </c>
    </row>
    <row r="2227" spans="1:61" hidden="1">
      <c r="A2227" s="6" t="s">
        <v>6863</v>
      </c>
      <c r="B2227" s="6" t="s">
        <v>7923</v>
      </c>
      <c r="C2227" s="6" t="s">
        <v>151</v>
      </c>
      <c r="D2227" s="6"/>
      <c r="E2227" s="6" t="s">
        <v>8211</v>
      </c>
      <c r="F2227" s="6" t="s">
        <v>3122</v>
      </c>
      <c r="G2227" s="6"/>
      <c r="H2227" s="1"/>
      <c r="I2227" s="5"/>
      <c r="J2227" s="5"/>
      <c r="K2227" s="1"/>
      <c r="L2227" s="5"/>
      <c r="M2227" s="5"/>
      <c r="N2227" s="26"/>
      <c r="O2227" s="1"/>
      <c r="P2227" s="1"/>
      <c r="Q2227" s="1"/>
      <c r="R2227" s="1"/>
      <c r="S2227" s="1"/>
      <c r="T2227" s="1"/>
      <c r="U2227" s="1"/>
      <c r="V2227" s="5"/>
      <c r="W2227" s="5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37">
        <f t="shared" si="103"/>
        <v>0</v>
      </c>
    </row>
    <row r="2228" spans="1:61" hidden="1">
      <c r="A2228" s="6" t="s">
        <v>6864</v>
      </c>
      <c r="B2228" s="6" t="s">
        <v>7924</v>
      </c>
      <c r="C2228" s="6" t="s">
        <v>151</v>
      </c>
      <c r="D2228" s="6"/>
      <c r="E2228" s="6" t="s">
        <v>8205</v>
      </c>
      <c r="F2228" s="6" t="s">
        <v>3122</v>
      </c>
      <c r="G2228" s="6"/>
      <c r="H2228" s="1"/>
      <c r="I2228" s="5"/>
      <c r="J2228" s="5"/>
      <c r="K2228" s="1"/>
      <c r="L2228" s="5"/>
      <c r="M2228" s="5"/>
      <c r="N2228" s="26"/>
      <c r="O2228" s="1"/>
      <c r="P2228" s="1"/>
      <c r="Q2228" s="1"/>
      <c r="R2228" s="1"/>
      <c r="S2228" s="1"/>
      <c r="T2228" s="1"/>
      <c r="U2228" s="1"/>
      <c r="V2228" s="5"/>
      <c r="W2228" s="5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37">
        <f t="shared" si="103"/>
        <v>0</v>
      </c>
    </row>
    <row r="2229" spans="1:61" hidden="1">
      <c r="A2229" s="6" t="s">
        <v>3411</v>
      </c>
      <c r="B2229" s="6" t="s">
        <v>3412</v>
      </c>
      <c r="C2229" s="6" t="s">
        <v>151</v>
      </c>
      <c r="D2229" s="6"/>
      <c r="E2229" s="6" t="s">
        <v>152</v>
      </c>
      <c r="F2229" s="6" t="s">
        <v>3122</v>
      </c>
      <c r="G2229" s="6"/>
      <c r="H2229" s="1"/>
      <c r="I2229" s="5"/>
      <c r="J2229" s="5"/>
      <c r="K2229" s="1"/>
      <c r="L2229" s="5"/>
      <c r="M2229" s="5"/>
      <c r="N2229" s="26"/>
      <c r="O2229" s="1"/>
      <c r="P2229" s="1"/>
      <c r="Q2229" s="1"/>
      <c r="R2229" s="1"/>
      <c r="S2229" s="1"/>
      <c r="T2229" s="1"/>
      <c r="U2229" s="1"/>
      <c r="V2229" s="5"/>
      <c r="W2229" s="5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37">
        <f t="shared" si="103"/>
        <v>0</v>
      </c>
    </row>
    <row r="2230" spans="1:61">
      <c r="A2230" s="7" t="s">
        <v>3413</v>
      </c>
      <c r="B2230" s="7" t="s">
        <v>2139</v>
      </c>
      <c r="C2230" s="7" t="s">
        <v>151</v>
      </c>
      <c r="D2230" s="7"/>
      <c r="E2230" s="7" t="s">
        <v>152</v>
      </c>
      <c r="F2230" s="7" t="s">
        <v>3122</v>
      </c>
      <c r="G2230" s="25"/>
      <c r="H2230" s="1"/>
      <c r="I2230" s="5"/>
      <c r="J2230" s="5"/>
      <c r="K2230" s="1"/>
      <c r="L2230" s="5"/>
      <c r="M2230" s="5"/>
      <c r="N2230" s="26"/>
      <c r="O2230" s="1"/>
      <c r="P2230" s="1"/>
      <c r="Q2230" s="1">
        <v>6612.6291767486664</v>
      </c>
      <c r="R2230" s="1"/>
      <c r="S2230" s="1"/>
      <c r="T2230" s="1"/>
      <c r="U2230" s="1"/>
      <c r="V2230" s="5"/>
      <c r="W2230" s="5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37">
        <f>BH2230+BG2230+BF2230+BE2230+BD2230+BB2230+BA2230+AZ2230+AY2230+AX2230+AW2230+AV2230+AU2230+AT2230+AS2230+AR2230+AQ2230+AP2230+AO2230+AN2230+AM2230+AL2230+AK2230+AJ2230+AI2230+AH2230+AG2230+AF2230+AE2230+AD2230+AC2230+AB2230+BC2230+AA2230+Z2230+Y2230+X2230+U2230+T2230+S2230+R2230+Q2230+P2230+O2230+N2230+M2230+L2230+K2230+J2230+I2230+H2230+G2230</f>
        <v>6612.6291767486664</v>
      </c>
    </row>
    <row r="2231" spans="1:61" hidden="1">
      <c r="A2231" s="6" t="s">
        <v>6865</v>
      </c>
      <c r="B2231" s="6" t="s">
        <v>7925</v>
      </c>
      <c r="C2231" s="6" t="s">
        <v>151</v>
      </c>
      <c r="D2231" s="6"/>
      <c r="E2231" s="6" t="s">
        <v>8213</v>
      </c>
      <c r="F2231" s="6" t="s">
        <v>3122</v>
      </c>
      <c r="G2231" s="6"/>
      <c r="H2231" s="1"/>
      <c r="I2231" s="5"/>
      <c r="J2231" s="5"/>
      <c r="K2231" s="1"/>
      <c r="L2231" s="5"/>
      <c r="M2231" s="5"/>
      <c r="N2231" s="26"/>
      <c r="O2231" s="1"/>
      <c r="P2231" s="1"/>
      <c r="Q2231" s="1"/>
      <c r="R2231" s="1"/>
      <c r="S2231" s="1"/>
      <c r="T2231" s="1"/>
      <c r="U2231" s="1"/>
      <c r="V2231" s="5"/>
      <c r="W2231" s="5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37">
        <f t="shared" ref="BI2231:BI2238" si="104">BH2231+BG2231+BF2231+BE2231+BD2231+BB2231+BA2231+AZ2231+AY2231+AX2231+AW2231+AV2231+AU2231+AT2231+AS2231+AR2231+AQ2231+AP2231+AO2231+AN2231+AM2231+AL2231+AK2231+AJ2231+AI2231+AH2231+AG2231+AF2231+AE2231+AD2231+AC2231+AB2231+BC2231+AA2231+Z2231+Y2231+X2231+U2231+T2231+S2231+R2231+Q2231+P2231+O2231+N2231+M2231+L2231+K2231+J2231+I2231+H2231</f>
        <v>0</v>
      </c>
    </row>
    <row r="2232" spans="1:61" hidden="1">
      <c r="A2232" s="6" t="s">
        <v>6866</v>
      </c>
      <c r="B2232" s="6" t="s">
        <v>7926</v>
      </c>
      <c r="C2232" s="6" t="s">
        <v>151</v>
      </c>
      <c r="D2232" s="6"/>
      <c r="E2232" s="6" t="s">
        <v>8205</v>
      </c>
      <c r="F2232" s="6" t="s">
        <v>3122</v>
      </c>
      <c r="G2232" s="6"/>
      <c r="H2232" s="1"/>
      <c r="I2232" s="5"/>
      <c r="J2232" s="5"/>
      <c r="K2232" s="1"/>
      <c r="L2232" s="5"/>
      <c r="M2232" s="5"/>
      <c r="N2232" s="26"/>
      <c r="O2232" s="1"/>
      <c r="P2232" s="1"/>
      <c r="Q2232" s="1"/>
      <c r="R2232" s="1"/>
      <c r="S2232" s="1"/>
      <c r="T2232" s="1"/>
      <c r="U2232" s="1"/>
      <c r="V2232" s="5"/>
      <c r="W2232" s="5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37">
        <f t="shared" si="104"/>
        <v>0</v>
      </c>
    </row>
    <row r="2233" spans="1:61" hidden="1">
      <c r="A2233" s="6" t="s">
        <v>6867</v>
      </c>
      <c r="B2233" s="6" t="s">
        <v>7927</v>
      </c>
      <c r="C2233" s="6" t="s">
        <v>151</v>
      </c>
      <c r="D2233" s="6"/>
      <c r="E2233" s="6" t="s">
        <v>8205</v>
      </c>
      <c r="F2233" s="6" t="s">
        <v>3122</v>
      </c>
      <c r="G2233" s="6"/>
      <c r="H2233" s="1"/>
      <c r="I2233" s="5"/>
      <c r="J2233" s="5"/>
      <c r="K2233" s="1"/>
      <c r="L2233" s="5"/>
      <c r="M2233" s="5"/>
      <c r="N2233" s="26"/>
      <c r="O2233" s="1"/>
      <c r="P2233" s="1"/>
      <c r="Q2233" s="1"/>
      <c r="R2233" s="1"/>
      <c r="S2233" s="1"/>
      <c r="T2233" s="1"/>
      <c r="U2233" s="1"/>
      <c r="V2233" s="5"/>
      <c r="W2233" s="5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37">
        <f t="shared" si="104"/>
        <v>0</v>
      </c>
    </row>
    <row r="2234" spans="1:61" hidden="1">
      <c r="A2234" s="6" t="s">
        <v>6868</v>
      </c>
      <c r="B2234" s="6" t="s">
        <v>7928</v>
      </c>
      <c r="C2234" s="6" t="s">
        <v>151</v>
      </c>
      <c r="D2234" s="6"/>
      <c r="E2234" s="6" t="s">
        <v>8205</v>
      </c>
      <c r="F2234" s="6" t="s">
        <v>3122</v>
      </c>
      <c r="G2234" s="6"/>
      <c r="H2234" s="1"/>
      <c r="I2234" s="5"/>
      <c r="J2234" s="5"/>
      <c r="K2234" s="1"/>
      <c r="L2234" s="5"/>
      <c r="M2234" s="5"/>
      <c r="N2234" s="26"/>
      <c r="O2234" s="1"/>
      <c r="P2234" s="1"/>
      <c r="Q2234" s="1"/>
      <c r="R2234" s="1"/>
      <c r="S2234" s="1"/>
      <c r="T2234" s="1"/>
      <c r="U2234" s="1"/>
      <c r="V2234" s="5"/>
      <c r="W2234" s="5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37">
        <f t="shared" si="104"/>
        <v>0</v>
      </c>
    </row>
    <row r="2235" spans="1:61" hidden="1">
      <c r="A2235" s="6" t="s">
        <v>3291</v>
      </c>
      <c r="B2235" s="6" t="s">
        <v>3292</v>
      </c>
      <c r="C2235" s="6" t="s">
        <v>7</v>
      </c>
      <c r="D2235" s="6" t="s">
        <v>67</v>
      </c>
      <c r="E2235" s="6" t="s">
        <v>67</v>
      </c>
      <c r="F2235" s="6" t="s">
        <v>3122</v>
      </c>
      <c r="G2235" s="6"/>
      <c r="H2235" s="1"/>
      <c r="I2235" s="5"/>
      <c r="J2235" s="5"/>
      <c r="K2235" s="1"/>
      <c r="L2235" s="5"/>
      <c r="M2235" s="5"/>
      <c r="N2235" s="26"/>
      <c r="O2235" s="1"/>
      <c r="P2235" s="1"/>
      <c r="Q2235" s="1"/>
      <c r="R2235" s="1"/>
      <c r="S2235" s="1"/>
      <c r="T2235" s="1"/>
      <c r="U2235" s="1"/>
      <c r="V2235" s="5"/>
      <c r="W2235" s="5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37">
        <f t="shared" si="104"/>
        <v>0</v>
      </c>
    </row>
    <row r="2236" spans="1:61" hidden="1">
      <c r="A2236" s="6" t="s">
        <v>3293</v>
      </c>
      <c r="B2236" s="6" t="s">
        <v>3294</v>
      </c>
      <c r="C2236" s="6" t="s">
        <v>7</v>
      </c>
      <c r="D2236" s="6" t="s">
        <v>67</v>
      </c>
      <c r="E2236" s="6" t="s">
        <v>67</v>
      </c>
      <c r="F2236" s="6" t="s">
        <v>3122</v>
      </c>
      <c r="G2236" s="6"/>
      <c r="H2236" s="1"/>
      <c r="I2236" s="5"/>
      <c r="J2236" s="5"/>
      <c r="K2236" s="1"/>
      <c r="L2236" s="5"/>
      <c r="M2236" s="5"/>
      <c r="N2236" s="26"/>
      <c r="O2236" s="1"/>
      <c r="P2236" s="1"/>
      <c r="Q2236" s="1"/>
      <c r="R2236" s="1"/>
      <c r="S2236" s="1"/>
      <c r="T2236" s="1"/>
      <c r="U2236" s="1"/>
      <c r="V2236" s="5"/>
      <c r="W2236" s="5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37">
        <f t="shared" si="104"/>
        <v>0</v>
      </c>
    </row>
    <row r="2237" spans="1:61" hidden="1">
      <c r="A2237" s="6" t="s">
        <v>3414</v>
      </c>
      <c r="B2237" s="6" t="s">
        <v>7929</v>
      </c>
      <c r="C2237" s="6" t="s">
        <v>151</v>
      </c>
      <c r="D2237" s="6"/>
      <c r="E2237" s="6" t="s">
        <v>152</v>
      </c>
      <c r="F2237" s="6" t="s">
        <v>3122</v>
      </c>
      <c r="G2237" s="6"/>
      <c r="H2237" s="1"/>
      <c r="I2237" s="5"/>
      <c r="J2237" s="5"/>
      <c r="K2237" s="1"/>
      <c r="L2237" s="5"/>
      <c r="M2237" s="5"/>
      <c r="N2237" s="26"/>
      <c r="O2237" s="1"/>
      <c r="P2237" s="1"/>
      <c r="Q2237" s="1"/>
      <c r="R2237" s="1"/>
      <c r="S2237" s="1"/>
      <c r="T2237" s="1"/>
      <c r="U2237" s="1"/>
      <c r="V2237" s="5"/>
      <c r="W2237" s="5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37">
        <f t="shared" si="104"/>
        <v>0</v>
      </c>
    </row>
    <row r="2238" spans="1:61" hidden="1">
      <c r="A2238" s="6" t="s">
        <v>6869</v>
      </c>
      <c r="B2238" s="6" t="s">
        <v>7930</v>
      </c>
      <c r="C2238" s="6" t="s">
        <v>151</v>
      </c>
      <c r="D2238" s="6"/>
      <c r="E2238" s="6" t="s">
        <v>8205</v>
      </c>
      <c r="F2238" s="6" t="s">
        <v>3122</v>
      </c>
      <c r="G2238" s="6"/>
      <c r="H2238" s="1"/>
      <c r="I2238" s="5"/>
      <c r="J2238" s="5"/>
      <c r="K2238" s="1"/>
      <c r="L2238" s="5"/>
      <c r="M2238" s="5"/>
      <c r="N2238" s="26"/>
      <c r="O2238" s="1"/>
      <c r="P2238" s="1"/>
      <c r="Q2238" s="1"/>
      <c r="R2238" s="1"/>
      <c r="S2238" s="1"/>
      <c r="T2238" s="1"/>
      <c r="U2238" s="1"/>
      <c r="V2238" s="5"/>
      <c r="W2238" s="5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37">
        <f t="shared" si="104"/>
        <v>0</v>
      </c>
    </row>
    <row r="2239" spans="1:61">
      <c r="A2239" s="7" t="s">
        <v>3415</v>
      </c>
      <c r="B2239" s="7" t="s">
        <v>3378</v>
      </c>
      <c r="C2239" s="7" t="s">
        <v>151</v>
      </c>
      <c r="D2239" s="7"/>
      <c r="E2239" s="7" t="s">
        <v>152</v>
      </c>
      <c r="F2239" s="7" t="s">
        <v>3122</v>
      </c>
      <c r="G2239" s="25"/>
      <c r="H2239" s="1"/>
      <c r="I2239" s="5"/>
      <c r="J2239" s="5"/>
      <c r="K2239" s="1"/>
      <c r="L2239" s="5"/>
      <c r="M2239" s="5"/>
      <c r="N2239" s="26"/>
      <c r="O2239" s="1"/>
      <c r="P2239" s="1"/>
      <c r="Q2239" s="1">
        <v>6330.8266600596889</v>
      </c>
      <c r="R2239" s="1"/>
      <c r="S2239" s="1"/>
      <c r="T2239" s="1"/>
      <c r="U2239" s="1"/>
      <c r="V2239" s="5"/>
      <c r="W2239" s="5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37">
        <f>BH2239+BG2239+BF2239+BE2239+BD2239+BB2239+BA2239+AZ2239+AY2239+AX2239+AW2239+AV2239+AU2239+AT2239+AS2239+AR2239+AQ2239+AP2239+AO2239+AN2239+AM2239+AL2239+AK2239+AJ2239+AI2239+AH2239+AG2239+AF2239+AE2239+AD2239+AC2239+AB2239+BC2239+AA2239+Z2239+Y2239+X2239+U2239+T2239+S2239+R2239+Q2239+P2239+O2239+N2239+M2239+L2239+K2239+J2239+I2239+H2239+G2239</f>
        <v>6330.8266600596889</v>
      </c>
    </row>
    <row r="2240" spans="1:61">
      <c r="A2240" s="7" t="s">
        <v>3416</v>
      </c>
      <c r="B2240" s="7" t="s">
        <v>3417</v>
      </c>
      <c r="C2240" s="7" t="s">
        <v>7</v>
      </c>
      <c r="D2240" s="7" t="s">
        <v>8199</v>
      </c>
      <c r="E2240" s="7" t="s">
        <v>21</v>
      </c>
      <c r="F2240" s="7" t="s">
        <v>3418</v>
      </c>
      <c r="G2240" s="25"/>
      <c r="H2240" s="1"/>
      <c r="I2240" s="5"/>
      <c r="J2240" s="5"/>
      <c r="K2240" s="1"/>
      <c r="L2240" s="5"/>
      <c r="M2240" s="5"/>
      <c r="N2240" s="26"/>
      <c r="O2240" s="1">
        <v>31950.114086773334</v>
      </c>
      <c r="P2240" s="1"/>
      <c r="Q2240" s="1"/>
      <c r="R2240" s="1"/>
      <c r="S2240" s="1"/>
      <c r="T2240" s="1"/>
      <c r="U2240" s="1"/>
      <c r="V2240" s="5"/>
      <c r="W2240" s="5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37">
        <f>BH2240+BG2240+BF2240+BE2240+BD2240+BB2240+BA2240+AZ2240+AY2240+AX2240+AW2240+AV2240+AU2240+AT2240+AS2240+AR2240+AQ2240+AP2240+AO2240+AN2240+AM2240+AL2240+AK2240+AJ2240+AI2240+AH2240+AG2240+AF2240+AE2240+AD2240+AC2240+AB2240+BC2240+AA2240+Z2240+Y2240+X2240+U2240+T2240+S2240+R2240+Q2240+P2240+O2240+N2240+M2240+L2240+K2240+J2240+I2240+H2240+G2240</f>
        <v>31950.114086773334</v>
      </c>
    </row>
    <row r="2241" spans="1:61" hidden="1">
      <c r="A2241" s="6" t="s">
        <v>3419</v>
      </c>
      <c r="B2241" s="6" t="s">
        <v>3420</v>
      </c>
      <c r="C2241" s="6" t="s">
        <v>7</v>
      </c>
      <c r="D2241" s="6" t="s">
        <v>8199</v>
      </c>
      <c r="E2241" s="6" t="s">
        <v>21</v>
      </c>
      <c r="F2241" s="6" t="s">
        <v>3418</v>
      </c>
      <c r="G2241" s="6"/>
      <c r="H2241" s="1"/>
      <c r="I2241" s="5"/>
      <c r="J2241" s="5"/>
      <c r="K2241" s="1"/>
      <c r="L2241" s="5"/>
      <c r="M2241" s="5"/>
      <c r="N2241" s="26"/>
      <c r="O2241" s="1"/>
      <c r="P2241" s="1"/>
      <c r="Q2241" s="1"/>
      <c r="R2241" s="1"/>
      <c r="S2241" s="1"/>
      <c r="T2241" s="1"/>
      <c r="U2241" s="1"/>
      <c r="V2241" s="5"/>
      <c r="W2241" s="5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37">
        <f t="shared" ref="BI2241:BI2265" si="105">BH2241+BG2241+BF2241+BE2241+BD2241+BB2241+BA2241+AZ2241+AY2241+AX2241+AW2241+AV2241+AU2241+AT2241+AS2241+AR2241+AQ2241+AP2241+AO2241+AN2241+AM2241+AL2241+AK2241+AJ2241+AI2241+AH2241+AG2241+AF2241+AE2241+AD2241+AC2241+AB2241+BC2241+AA2241+Z2241+Y2241+X2241+U2241+T2241+S2241+R2241+Q2241+P2241+O2241+N2241+M2241+L2241+K2241+J2241+I2241+H2241</f>
        <v>0</v>
      </c>
    </row>
    <row r="2242" spans="1:61" hidden="1">
      <c r="A2242" s="6" t="s">
        <v>3421</v>
      </c>
      <c r="B2242" s="6" t="s">
        <v>3422</v>
      </c>
      <c r="C2242" s="6" t="s">
        <v>7</v>
      </c>
      <c r="D2242" s="6" t="s">
        <v>18</v>
      </c>
      <c r="E2242" s="6" t="s">
        <v>31</v>
      </c>
      <c r="F2242" s="6" t="s">
        <v>3418</v>
      </c>
      <c r="G2242" s="6"/>
      <c r="H2242" s="1"/>
      <c r="I2242" s="5"/>
      <c r="J2242" s="5"/>
      <c r="K2242" s="1"/>
      <c r="L2242" s="5"/>
      <c r="M2242" s="5"/>
      <c r="N2242" s="26"/>
      <c r="O2242" s="1"/>
      <c r="P2242" s="1"/>
      <c r="Q2242" s="1"/>
      <c r="R2242" s="1"/>
      <c r="S2242" s="1"/>
      <c r="T2242" s="1"/>
      <c r="U2242" s="1"/>
      <c r="V2242" s="5"/>
      <c r="W2242" s="5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37">
        <f t="shared" si="105"/>
        <v>0</v>
      </c>
    </row>
    <row r="2243" spans="1:61" hidden="1">
      <c r="A2243" s="6" t="s">
        <v>3423</v>
      </c>
      <c r="B2243" s="6" t="s">
        <v>3424</v>
      </c>
      <c r="C2243" s="6" t="s">
        <v>7</v>
      </c>
      <c r="D2243" s="6" t="s">
        <v>8199</v>
      </c>
      <c r="E2243" s="6" t="s">
        <v>21</v>
      </c>
      <c r="F2243" s="6" t="s">
        <v>3418</v>
      </c>
      <c r="G2243" s="6"/>
      <c r="H2243" s="1"/>
      <c r="I2243" s="5"/>
      <c r="J2243" s="5"/>
      <c r="K2243" s="1"/>
      <c r="L2243" s="5"/>
      <c r="M2243" s="5"/>
      <c r="N2243" s="26"/>
      <c r="O2243" s="1"/>
      <c r="P2243" s="1"/>
      <c r="Q2243" s="1"/>
      <c r="R2243" s="1"/>
      <c r="S2243" s="1"/>
      <c r="T2243" s="1"/>
      <c r="U2243" s="1"/>
      <c r="V2243" s="5"/>
      <c r="W2243" s="5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37">
        <f t="shared" si="105"/>
        <v>0</v>
      </c>
    </row>
    <row r="2244" spans="1:61" hidden="1">
      <c r="A2244" s="6" t="s">
        <v>3496</v>
      </c>
      <c r="B2244" s="6" t="s">
        <v>3497</v>
      </c>
      <c r="C2244" s="6" t="s">
        <v>151</v>
      </c>
      <c r="D2244" s="6"/>
      <c r="E2244" s="6" t="s">
        <v>152</v>
      </c>
      <c r="F2244" s="6" t="s">
        <v>3418</v>
      </c>
      <c r="G2244" s="6"/>
      <c r="H2244" s="1"/>
      <c r="I2244" s="5"/>
      <c r="J2244" s="5"/>
      <c r="K2244" s="1"/>
      <c r="L2244" s="5"/>
      <c r="M2244" s="5"/>
      <c r="N2244" s="26"/>
      <c r="O2244" s="1"/>
      <c r="P2244" s="1"/>
      <c r="Q2244" s="1"/>
      <c r="R2244" s="1"/>
      <c r="S2244" s="1"/>
      <c r="T2244" s="1"/>
      <c r="U2244" s="1"/>
      <c r="V2244" s="5"/>
      <c r="W2244" s="5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37">
        <f t="shared" si="105"/>
        <v>0</v>
      </c>
    </row>
    <row r="2245" spans="1:61" hidden="1">
      <c r="A2245" s="6" t="s">
        <v>3498</v>
      </c>
      <c r="B2245" s="6" t="s">
        <v>3499</v>
      </c>
      <c r="C2245" s="6" t="s">
        <v>151</v>
      </c>
      <c r="D2245" s="6"/>
      <c r="E2245" s="6" t="s">
        <v>152</v>
      </c>
      <c r="F2245" s="6" t="s">
        <v>3418</v>
      </c>
      <c r="G2245" s="6"/>
      <c r="H2245" s="1"/>
      <c r="I2245" s="5"/>
      <c r="J2245" s="5"/>
      <c r="K2245" s="1"/>
      <c r="L2245" s="5"/>
      <c r="M2245" s="5"/>
      <c r="N2245" s="26"/>
      <c r="O2245" s="1"/>
      <c r="P2245" s="1"/>
      <c r="Q2245" s="1"/>
      <c r="R2245" s="1"/>
      <c r="S2245" s="1"/>
      <c r="T2245" s="1"/>
      <c r="U2245" s="1"/>
      <c r="V2245" s="5"/>
      <c r="W2245" s="5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37">
        <f t="shared" si="105"/>
        <v>0</v>
      </c>
    </row>
    <row r="2246" spans="1:61" hidden="1">
      <c r="A2246" s="6" t="s">
        <v>3425</v>
      </c>
      <c r="B2246" s="6" t="s">
        <v>3426</v>
      </c>
      <c r="C2246" s="6" t="s">
        <v>7</v>
      </c>
      <c r="D2246" s="6" t="s">
        <v>18</v>
      </c>
      <c r="E2246" s="6" t="s">
        <v>13</v>
      </c>
      <c r="F2246" s="6" t="s">
        <v>3418</v>
      </c>
      <c r="G2246" s="6"/>
      <c r="H2246" s="1"/>
      <c r="I2246" s="5"/>
      <c r="J2246" s="5"/>
      <c r="K2246" s="1"/>
      <c r="L2246" s="5"/>
      <c r="M2246" s="5"/>
      <c r="N2246" s="26"/>
      <c r="O2246" s="1"/>
      <c r="P2246" s="1"/>
      <c r="Q2246" s="1"/>
      <c r="R2246" s="1"/>
      <c r="S2246" s="1"/>
      <c r="T2246" s="1"/>
      <c r="U2246" s="1"/>
      <c r="V2246" s="5"/>
      <c r="W2246" s="5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37">
        <f t="shared" si="105"/>
        <v>0</v>
      </c>
    </row>
    <row r="2247" spans="1:61" hidden="1">
      <c r="A2247" s="6" t="s">
        <v>3427</v>
      </c>
      <c r="B2247" s="6" t="s">
        <v>3428</v>
      </c>
      <c r="C2247" s="6" t="s">
        <v>7</v>
      </c>
      <c r="D2247" s="6" t="s">
        <v>67</v>
      </c>
      <c r="E2247" s="6" t="s">
        <v>67</v>
      </c>
      <c r="F2247" s="6" t="s">
        <v>3418</v>
      </c>
      <c r="G2247" s="6"/>
      <c r="H2247" s="1"/>
      <c r="I2247" s="5"/>
      <c r="J2247" s="5"/>
      <c r="K2247" s="1"/>
      <c r="L2247" s="5"/>
      <c r="M2247" s="5"/>
      <c r="N2247" s="26"/>
      <c r="O2247" s="1"/>
      <c r="P2247" s="1"/>
      <c r="Q2247" s="1"/>
      <c r="R2247" s="1"/>
      <c r="S2247" s="1"/>
      <c r="T2247" s="1"/>
      <c r="U2247" s="1"/>
      <c r="V2247" s="5"/>
      <c r="W2247" s="5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37">
        <f t="shared" si="105"/>
        <v>0</v>
      </c>
    </row>
    <row r="2248" spans="1:61" hidden="1">
      <c r="A2248" s="6" t="s">
        <v>3429</v>
      </c>
      <c r="B2248" s="6" t="s">
        <v>3430</v>
      </c>
      <c r="C2248" s="6" t="s">
        <v>7</v>
      </c>
      <c r="D2248" s="6" t="s">
        <v>67</v>
      </c>
      <c r="E2248" s="6" t="s">
        <v>67</v>
      </c>
      <c r="F2248" s="6" t="s">
        <v>3418</v>
      </c>
      <c r="G2248" s="6"/>
      <c r="H2248" s="1"/>
      <c r="I2248" s="5"/>
      <c r="J2248" s="5"/>
      <c r="K2248" s="1"/>
      <c r="L2248" s="5"/>
      <c r="M2248" s="5"/>
      <c r="N2248" s="26"/>
      <c r="O2248" s="1"/>
      <c r="P2248" s="1"/>
      <c r="Q2248" s="1"/>
      <c r="R2248" s="1"/>
      <c r="S2248" s="1"/>
      <c r="T2248" s="1"/>
      <c r="U2248" s="1"/>
      <c r="V2248" s="5"/>
      <c r="W2248" s="5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37">
        <f t="shared" si="105"/>
        <v>0</v>
      </c>
    </row>
    <row r="2249" spans="1:61" hidden="1">
      <c r="A2249" s="6" t="s">
        <v>3431</v>
      </c>
      <c r="B2249" s="6" t="s">
        <v>3432</v>
      </c>
      <c r="C2249" s="6" t="s">
        <v>7</v>
      </c>
      <c r="D2249" s="6" t="s">
        <v>67</v>
      </c>
      <c r="E2249" s="6" t="s">
        <v>67</v>
      </c>
      <c r="F2249" s="6" t="s">
        <v>3418</v>
      </c>
      <c r="G2249" s="6"/>
      <c r="H2249" s="1"/>
      <c r="I2249" s="5"/>
      <c r="J2249" s="5"/>
      <c r="K2249" s="1"/>
      <c r="L2249" s="5"/>
      <c r="M2249" s="5"/>
      <c r="N2249" s="26"/>
      <c r="O2249" s="1"/>
      <c r="P2249" s="1"/>
      <c r="Q2249" s="1"/>
      <c r="R2249" s="1"/>
      <c r="S2249" s="1"/>
      <c r="T2249" s="1"/>
      <c r="U2249" s="1"/>
      <c r="V2249" s="5"/>
      <c r="W2249" s="5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37">
        <f t="shared" si="105"/>
        <v>0</v>
      </c>
    </row>
    <row r="2250" spans="1:61" hidden="1">
      <c r="A2250" s="6" t="s">
        <v>7242</v>
      </c>
      <c r="B2250" s="6" t="s">
        <v>7441</v>
      </c>
      <c r="C2250" s="6" t="s">
        <v>7</v>
      </c>
      <c r="D2250" s="6" t="s">
        <v>8199</v>
      </c>
      <c r="E2250" s="6" t="s">
        <v>8201</v>
      </c>
      <c r="F2250" s="6" t="s">
        <v>3418</v>
      </c>
      <c r="G2250" s="6"/>
      <c r="H2250" s="1"/>
      <c r="I2250" s="5"/>
      <c r="J2250" s="5"/>
      <c r="K2250" s="1"/>
      <c r="L2250" s="5"/>
      <c r="M2250" s="5"/>
      <c r="N2250" s="26"/>
      <c r="O2250" s="1"/>
      <c r="P2250" s="1"/>
      <c r="Q2250" s="1"/>
      <c r="R2250" s="1"/>
      <c r="S2250" s="1"/>
      <c r="T2250" s="1"/>
      <c r="U2250" s="1"/>
      <c r="V2250" s="5"/>
      <c r="W2250" s="5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37">
        <f t="shared" si="105"/>
        <v>0</v>
      </c>
    </row>
    <row r="2251" spans="1:61" hidden="1">
      <c r="A2251" s="6" t="s">
        <v>3433</v>
      </c>
      <c r="B2251" s="6" t="s">
        <v>3434</v>
      </c>
      <c r="C2251" s="6" t="s">
        <v>7</v>
      </c>
      <c r="D2251" s="6" t="s">
        <v>67</v>
      </c>
      <c r="E2251" s="6" t="s">
        <v>67</v>
      </c>
      <c r="F2251" s="6" t="s">
        <v>3418</v>
      </c>
      <c r="G2251" s="6"/>
      <c r="H2251" s="1"/>
      <c r="I2251" s="5"/>
      <c r="J2251" s="5"/>
      <c r="K2251" s="1"/>
      <c r="L2251" s="5"/>
      <c r="M2251" s="5"/>
      <c r="N2251" s="26"/>
      <c r="O2251" s="1"/>
      <c r="P2251" s="1"/>
      <c r="Q2251" s="1"/>
      <c r="R2251" s="1"/>
      <c r="S2251" s="1"/>
      <c r="T2251" s="1"/>
      <c r="U2251" s="1"/>
      <c r="V2251" s="5"/>
      <c r="W2251" s="5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37">
        <f t="shared" si="105"/>
        <v>0</v>
      </c>
    </row>
    <row r="2252" spans="1:61" hidden="1">
      <c r="A2252" s="6" t="s">
        <v>3435</v>
      </c>
      <c r="B2252" s="6" t="s">
        <v>3436</v>
      </c>
      <c r="C2252" s="6" t="s">
        <v>7</v>
      </c>
      <c r="D2252" s="6" t="s">
        <v>67</v>
      </c>
      <c r="E2252" s="6" t="s">
        <v>67</v>
      </c>
      <c r="F2252" s="6" t="s">
        <v>3418</v>
      </c>
      <c r="G2252" s="6"/>
      <c r="H2252" s="1"/>
      <c r="I2252" s="5"/>
      <c r="J2252" s="5"/>
      <c r="K2252" s="1"/>
      <c r="L2252" s="5"/>
      <c r="M2252" s="5"/>
      <c r="N2252" s="26"/>
      <c r="O2252" s="1"/>
      <c r="P2252" s="1"/>
      <c r="Q2252" s="1"/>
      <c r="R2252" s="1"/>
      <c r="S2252" s="1"/>
      <c r="T2252" s="1"/>
      <c r="U2252" s="1"/>
      <c r="V2252" s="5"/>
      <c r="W2252" s="5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37">
        <f t="shared" si="105"/>
        <v>0</v>
      </c>
    </row>
    <row r="2253" spans="1:61" hidden="1">
      <c r="A2253" s="6" t="s">
        <v>3437</v>
      </c>
      <c r="B2253" s="6" t="s">
        <v>3438</v>
      </c>
      <c r="C2253" s="6" t="s">
        <v>7</v>
      </c>
      <c r="D2253" s="6" t="s">
        <v>67</v>
      </c>
      <c r="E2253" s="6" t="s">
        <v>67</v>
      </c>
      <c r="F2253" s="6" t="s">
        <v>3418</v>
      </c>
      <c r="G2253" s="6"/>
      <c r="H2253" s="1"/>
      <c r="I2253" s="5"/>
      <c r="J2253" s="5"/>
      <c r="K2253" s="1"/>
      <c r="L2253" s="5"/>
      <c r="M2253" s="5"/>
      <c r="N2253" s="26"/>
      <c r="O2253" s="1"/>
      <c r="P2253" s="1"/>
      <c r="Q2253" s="1"/>
      <c r="R2253" s="1"/>
      <c r="S2253" s="1"/>
      <c r="T2253" s="1"/>
      <c r="U2253" s="1"/>
      <c r="V2253" s="5"/>
      <c r="W2253" s="5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37">
        <f t="shared" si="105"/>
        <v>0</v>
      </c>
    </row>
    <row r="2254" spans="1:61" hidden="1">
      <c r="A2254" s="6" t="s">
        <v>6870</v>
      </c>
      <c r="B2254" s="6" t="s">
        <v>7931</v>
      </c>
      <c r="C2254" s="6" t="s">
        <v>151</v>
      </c>
      <c r="D2254" s="6"/>
      <c r="E2254" s="6" t="s">
        <v>8205</v>
      </c>
      <c r="F2254" s="6" t="s">
        <v>3418</v>
      </c>
      <c r="G2254" s="6"/>
      <c r="H2254" s="1"/>
      <c r="I2254" s="5"/>
      <c r="J2254" s="5"/>
      <c r="K2254" s="1"/>
      <c r="L2254" s="5"/>
      <c r="M2254" s="5"/>
      <c r="N2254" s="26"/>
      <c r="O2254" s="1"/>
      <c r="P2254" s="1"/>
      <c r="Q2254" s="1"/>
      <c r="R2254" s="1"/>
      <c r="S2254" s="1"/>
      <c r="T2254" s="1"/>
      <c r="U2254" s="1"/>
      <c r="V2254" s="5"/>
      <c r="W2254" s="5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37">
        <f t="shared" si="105"/>
        <v>0</v>
      </c>
    </row>
    <row r="2255" spans="1:61" hidden="1">
      <c r="A2255" s="6" t="s">
        <v>3500</v>
      </c>
      <c r="B2255" s="6" t="s">
        <v>3501</v>
      </c>
      <c r="C2255" s="6" t="s">
        <v>151</v>
      </c>
      <c r="D2255" s="6"/>
      <c r="E2255" s="6" t="s">
        <v>152</v>
      </c>
      <c r="F2255" s="6" t="s">
        <v>3418</v>
      </c>
      <c r="G2255" s="6"/>
      <c r="H2255" s="1"/>
      <c r="I2255" s="5"/>
      <c r="J2255" s="5"/>
      <c r="K2255" s="1"/>
      <c r="L2255" s="5"/>
      <c r="M2255" s="5"/>
      <c r="N2255" s="26"/>
      <c r="O2255" s="1"/>
      <c r="P2255" s="1"/>
      <c r="Q2255" s="1"/>
      <c r="R2255" s="1"/>
      <c r="S2255" s="1"/>
      <c r="T2255" s="1"/>
      <c r="U2255" s="1"/>
      <c r="V2255" s="5"/>
      <c r="W2255" s="5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37">
        <f t="shared" si="105"/>
        <v>0</v>
      </c>
    </row>
    <row r="2256" spans="1:61" hidden="1">
      <c r="A2256" s="6" t="s">
        <v>3502</v>
      </c>
      <c r="B2256" s="6" t="s">
        <v>3503</v>
      </c>
      <c r="C2256" s="6" t="s">
        <v>151</v>
      </c>
      <c r="D2256" s="6"/>
      <c r="E2256" s="6" t="s">
        <v>152</v>
      </c>
      <c r="F2256" s="6" t="s">
        <v>3418</v>
      </c>
      <c r="G2256" s="6"/>
      <c r="H2256" s="1"/>
      <c r="I2256" s="5"/>
      <c r="J2256" s="5"/>
      <c r="K2256" s="1"/>
      <c r="L2256" s="5"/>
      <c r="M2256" s="5"/>
      <c r="N2256" s="26"/>
      <c r="O2256" s="1"/>
      <c r="P2256" s="1"/>
      <c r="Q2256" s="1"/>
      <c r="R2256" s="1"/>
      <c r="S2256" s="1"/>
      <c r="T2256" s="1"/>
      <c r="U2256" s="1"/>
      <c r="V2256" s="5"/>
      <c r="W2256" s="5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37">
        <f t="shared" si="105"/>
        <v>0</v>
      </c>
    </row>
    <row r="2257" spans="1:61" hidden="1">
      <c r="A2257" s="6" t="s">
        <v>3504</v>
      </c>
      <c r="B2257" s="6" t="s">
        <v>3505</v>
      </c>
      <c r="C2257" s="6" t="s">
        <v>151</v>
      </c>
      <c r="D2257" s="6"/>
      <c r="E2257" s="6" t="s">
        <v>152</v>
      </c>
      <c r="F2257" s="6" t="s">
        <v>3418</v>
      </c>
      <c r="G2257" s="6"/>
      <c r="H2257" s="1"/>
      <c r="I2257" s="5"/>
      <c r="J2257" s="5"/>
      <c r="K2257" s="1"/>
      <c r="L2257" s="5"/>
      <c r="M2257" s="5"/>
      <c r="N2257" s="26"/>
      <c r="O2257" s="1"/>
      <c r="P2257" s="1"/>
      <c r="Q2257" s="1"/>
      <c r="R2257" s="1"/>
      <c r="S2257" s="1"/>
      <c r="T2257" s="1"/>
      <c r="U2257" s="1"/>
      <c r="V2257" s="5"/>
      <c r="W2257" s="5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37">
        <f t="shared" si="105"/>
        <v>0</v>
      </c>
    </row>
    <row r="2258" spans="1:61" hidden="1">
      <c r="A2258" s="6" t="s">
        <v>7243</v>
      </c>
      <c r="B2258" s="6" t="s">
        <v>7442</v>
      </c>
      <c r="C2258" s="6" t="s">
        <v>7</v>
      </c>
      <c r="D2258" s="6" t="s">
        <v>8199</v>
      </c>
      <c r="E2258" s="6" t="s">
        <v>8204</v>
      </c>
      <c r="F2258" s="6" t="s">
        <v>3418</v>
      </c>
      <c r="G2258" s="6"/>
      <c r="H2258" s="1"/>
      <c r="I2258" s="5"/>
      <c r="J2258" s="5"/>
      <c r="K2258" s="1"/>
      <c r="L2258" s="5"/>
      <c r="M2258" s="5"/>
      <c r="N2258" s="26"/>
      <c r="O2258" s="1"/>
      <c r="P2258" s="1"/>
      <c r="Q2258" s="1"/>
      <c r="R2258" s="1"/>
      <c r="S2258" s="1"/>
      <c r="T2258" s="1"/>
      <c r="U2258" s="1"/>
      <c r="V2258" s="5"/>
      <c r="W2258" s="5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37">
        <f t="shared" si="105"/>
        <v>0</v>
      </c>
    </row>
    <row r="2259" spans="1:61" hidden="1">
      <c r="A2259" s="6" t="s">
        <v>7361</v>
      </c>
      <c r="B2259" s="6" t="s">
        <v>7932</v>
      </c>
      <c r="C2259" s="6" t="s">
        <v>151</v>
      </c>
      <c r="D2259" s="6"/>
      <c r="E2259" s="6" t="s">
        <v>8204</v>
      </c>
      <c r="F2259" s="6" t="s">
        <v>3418</v>
      </c>
      <c r="G2259" s="6"/>
      <c r="H2259" s="1"/>
      <c r="I2259" s="5"/>
      <c r="J2259" s="5"/>
      <c r="K2259" s="1"/>
      <c r="L2259" s="5"/>
      <c r="M2259" s="5"/>
      <c r="N2259" s="26"/>
      <c r="O2259" s="1"/>
      <c r="P2259" s="1"/>
      <c r="Q2259" s="1"/>
      <c r="R2259" s="1"/>
      <c r="S2259" s="1"/>
      <c r="T2259" s="1"/>
      <c r="U2259" s="1"/>
      <c r="V2259" s="5"/>
      <c r="W2259" s="5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37">
        <f t="shared" si="105"/>
        <v>0</v>
      </c>
    </row>
    <row r="2260" spans="1:61" hidden="1">
      <c r="A2260" s="6" t="s">
        <v>3439</v>
      </c>
      <c r="B2260" s="6" t="s">
        <v>3440</v>
      </c>
      <c r="C2260" s="6" t="s">
        <v>7</v>
      </c>
      <c r="D2260" s="6" t="s">
        <v>67</v>
      </c>
      <c r="E2260" s="6" t="s">
        <v>67</v>
      </c>
      <c r="F2260" s="6" t="s">
        <v>3418</v>
      </c>
      <c r="G2260" s="6"/>
      <c r="H2260" s="1"/>
      <c r="I2260" s="5"/>
      <c r="J2260" s="5"/>
      <c r="K2260" s="1"/>
      <c r="L2260" s="5"/>
      <c r="M2260" s="5"/>
      <c r="N2260" s="26"/>
      <c r="O2260" s="1"/>
      <c r="P2260" s="1"/>
      <c r="Q2260" s="1"/>
      <c r="R2260" s="1"/>
      <c r="S2260" s="1"/>
      <c r="T2260" s="1"/>
      <c r="U2260" s="1"/>
      <c r="V2260" s="5"/>
      <c r="W2260" s="5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37">
        <f t="shared" si="105"/>
        <v>0</v>
      </c>
    </row>
    <row r="2261" spans="1:61" hidden="1">
      <c r="A2261" s="6" t="s">
        <v>3441</v>
      </c>
      <c r="B2261" s="6" t="s">
        <v>3442</v>
      </c>
      <c r="C2261" s="6" t="s">
        <v>7</v>
      </c>
      <c r="D2261" s="6" t="s">
        <v>67</v>
      </c>
      <c r="E2261" s="6" t="s">
        <v>67</v>
      </c>
      <c r="F2261" s="6" t="s">
        <v>3418</v>
      </c>
      <c r="G2261" s="6"/>
      <c r="H2261" s="1"/>
      <c r="I2261" s="5"/>
      <c r="J2261" s="5"/>
      <c r="K2261" s="1"/>
      <c r="L2261" s="5"/>
      <c r="M2261" s="5"/>
      <c r="N2261" s="26"/>
      <c r="O2261" s="1"/>
      <c r="P2261" s="1"/>
      <c r="Q2261" s="1"/>
      <c r="R2261" s="1"/>
      <c r="S2261" s="1"/>
      <c r="T2261" s="1"/>
      <c r="U2261" s="1"/>
      <c r="V2261" s="5"/>
      <c r="W2261" s="5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37">
        <f t="shared" si="105"/>
        <v>0</v>
      </c>
    </row>
    <row r="2262" spans="1:61" hidden="1">
      <c r="A2262" s="6" t="s">
        <v>7244</v>
      </c>
      <c r="B2262" s="6" t="s">
        <v>7443</v>
      </c>
      <c r="C2262" s="6" t="s">
        <v>7</v>
      </c>
      <c r="D2262" s="6" t="s">
        <v>8199</v>
      </c>
      <c r="E2262" s="6" t="s">
        <v>8201</v>
      </c>
      <c r="F2262" s="6" t="s">
        <v>3418</v>
      </c>
      <c r="G2262" s="6"/>
      <c r="H2262" s="1"/>
      <c r="I2262" s="5"/>
      <c r="J2262" s="5"/>
      <c r="K2262" s="1"/>
      <c r="L2262" s="5"/>
      <c r="M2262" s="5"/>
      <c r="N2262" s="26"/>
      <c r="O2262" s="1"/>
      <c r="P2262" s="1"/>
      <c r="Q2262" s="1"/>
      <c r="R2262" s="1"/>
      <c r="S2262" s="1"/>
      <c r="T2262" s="1"/>
      <c r="U2262" s="1"/>
      <c r="V2262" s="5"/>
      <c r="W2262" s="5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37">
        <f t="shared" si="105"/>
        <v>0</v>
      </c>
    </row>
    <row r="2263" spans="1:61" hidden="1">
      <c r="A2263" s="6" t="s">
        <v>7245</v>
      </c>
      <c r="B2263" s="6" t="s">
        <v>7444</v>
      </c>
      <c r="C2263" s="6" t="s">
        <v>7</v>
      </c>
      <c r="D2263" s="6" t="s">
        <v>8199</v>
      </c>
      <c r="E2263" s="6" t="s">
        <v>8201</v>
      </c>
      <c r="F2263" s="6" t="s">
        <v>3418</v>
      </c>
      <c r="G2263" s="6"/>
      <c r="H2263" s="1"/>
      <c r="I2263" s="5"/>
      <c r="J2263" s="5"/>
      <c r="K2263" s="1"/>
      <c r="L2263" s="5"/>
      <c r="M2263" s="5"/>
      <c r="N2263" s="26"/>
      <c r="O2263" s="1"/>
      <c r="P2263" s="1"/>
      <c r="Q2263" s="1"/>
      <c r="R2263" s="1"/>
      <c r="S2263" s="1"/>
      <c r="T2263" s="1"/>
      <c r="U2263" s="1"/>
      <c r="V2263" s="5"/>
      <c r="W2263" s="5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37">
        <f t="shared" si="105"/>
        <v>0</v>
      </c>
    </row>
    <row r="2264" spans="1:61" hidden="1">
      <c r="A2264" s="6" t="s">
        <v>7362</v>
      </c>
      <c r="B2264" s="6" t="s">
        <v>7933</v>
      </c>
      <c r="C2264" s="6" t="s">
        <v>151</v>
      </c>
      <c r="D2264" s="6"/>
      <c r="E2264" s="6" t="s">
        <v>8201</v>
      </c>
      <c r="F2264" s="6" t="s">
        <v>3418</v>
      </c>
      <c r="G2264" s="6"/>
      <c r="H2264" s="1"/>
      <c r="I2264" s="5"/>
      <c r="J2264" s="5"/>
      <c r="K2264" s="1"/>
      <c r="L2264" s="5"/>
      <c r="M2264" s="5"/>
      <c r="N2264" s="26"/>
      <c r="O2264" s="1"/>
      <c r="P2264" s="1"/>
      <c r="Q2264" s="1"/>
      <c r="R2264" s="1"/>
      <c r="S2264" s="1"/>
      <c r="T2264" s="1"/>
      <c r="U2264" s="1"/>
      <c r="V2264" s="5"/>
      <c r="W2264" s="5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37">
        <f t="shared" si="105"/>
        <v>0</v>
      </c>
    </row>
    <row r="2265" spans="1:61" hidden="1">
      <c r="A2265" s="6" t="s">
        <v>3506</v>
      </c>
      <c r="B2265" s="6" t="s">
        <v>3507</v>
      </c>
      <c r="C2265" s="6" t="s">
        <v>151</v>
      </c>
      <c r="D2265" s="6"/>
      <c r="E2265" s="6" t="s">
        <v>152</v>
      </c>
      <c r="F2265" s="6" t="s">
        <v>3418</v>
      </c>
      <c r="G2265" s="6"/>
      <c r="H2265" s="1"/>
      <c r="I2265" s="5"/>
      <c r="J2265" s="5"/>
      <c r="K2265" s="1"/>
      <c r="L2265" s="5"/>
      <c r="M2265" s="5"/>
      <c r="N2265" s="26"/>
      <c r="O2265" s="1"/>
      <c r="P2265" s="1"/>
      <c r="Q2265" s="1"/>
      <c r="R2265" s="1"/>
      <c r="S2265" s="1"/>
      <c r="T2265" s="1"/>
      <c r="U2265" s="1"/>
      <c r="V2265" s="5"/>
      <c r="W2265" s="5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37">
        <f t="shared" si="105"/>
        <v>0</v>
      </c>
    </row>
    <row r="2266" spans="1:61">
      <c r="A2266" s="7" t="s">
        <v>3443</v>
      </c>
      <c r="B2266" s="7" t="s">
        <v>3444</v>
      </c>
      <c r="C2266" s="7" t="s">
        <v>7</v>
      </c>
      <c r="D2266" s="7" t="s">
        <v>8199</v>
      </c>
      <c r="E2266" s="7" t="s">
        <v>21</v>
      </c>
      <c r="F2266" s="7" t="s">
        <v>3418</v>
      </c>
      <c r="G2266" s="25"/>
      <c r="H2266" s="1"/>
      <c r="I2266" s="5"/>
      <c r="J2266" s="5"/>
      <c r="K2266" s="1"/>
      <c r="L2266" s="5"/>
      <c r="M2266" s="5"/>
      <c r="N2266" s="26"/>
      <c r="O2266" s="1">
        <v>4660.7410892169364</v>
      </c>
      <c r="P2266" s="1"/>
      <c r="Q2266" s="1"/>
      <c r="R2266" s="1"/>
      <c r="S2266" s="1"/>
      <c r="T2266" s="1"/>
      <c r="U2266" s="1"/>
      <c r="V2266" s="5"/>
      <c r="W2266" s="5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37">
        <f>BH2266+BG2266+BF2266+BE2266+BD2266+BB2266+BA2266+AZ2266+AY2266+AX2266+AW2266+AV2266+AU2266+AT2266+AS2266+AR2266+AQ2266+AP2266+AO2266+AN2266+AM2266+AL2266+AK2266+AJ2266+AI2266+AH2266+AG2266+AF2266+AE2266+AD2266+AC2266+AB2266+BC2266+AA2266+Z2266+Y2266+X2266+U2266+T2266+S2266+R2266+Q2266+P2266+O2266+N2266+M2266+L2266+K2266+J2266+I2266+H2266+G2266</f>
        <v>4660.7410892169364</v>
      </c>
    </row>
    <row r="2267" spans="1:61" hidden="1">
      <c r="A2267" s="6" t="s">
        <v>3445</v>
      </c>
      <c r="B2267" s="6" t="s">
        <v>3446</v>
      </c>
      <c r="C2267" s="6" t="s">
        <v>7</v>
      </c>
      <c r="D2267" s="6" t="s">
        <v>8199</v>
      </c>
      <c r="E2267" s="6" t="s">
        <v>21</v>
      </c>
      <c r="F2267" s="6" t="s">
        <v>3418</v>
      </c>
      <c r="G2267" s="6"/>
      <c r="H2267" s="1"/>
      <c r="I2267" s="5"/>
      <c r="J2267" s="5"/>
      <c r="K2267" s="1"/>
      <c r="L2267" s="5"/>
      <c r="M2267" s="5"/>
      <c r="N2267" s="26"/>
      <c r="O2267" s="1"/>
      <c r="P2267" s="1"/>
      <c r="Q2267" s="1"/>
      <c r="R2267" s="1"/>
      <c r="S2267" s="1"/>
      <c r="T2267" s="1"/>
      <c r="U2267" s="1"/>
      <c r="V2267" s="5"/>
      <c r="W2267" s="5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37">
        <f t="shared" ref="BI2267:BI2281" si="106">BH2267+BG2267+BF2267+BE2267+BD2267+BB2267+BA2267+AZ2267+AY2267+AX2267+AW2267+AV2267+AU2267+AT2267+AS2267+AR2267+AQ2267+AP2267+AO2267+AN2267+AM2267+AL2267+AK2267+AJ2267+AI2267+AH2267+AG2267+AF2267+AE2267+AD2267+AC2267+AB2267+BC2267+AA2267+Z2267+Y2267+X2267+U2267+T2267+S2267+R2267+Q2267+P2267+O2267+N2267+M2267+L2267+K2267+J2267+I2267+H2267</f>
        <v>0</v>
      </c>
    </row>
    <row r="2268" spans="1:61" hidden="1">
      <c r="A2268" s="6" t="s">
        <v>3447</v>
      </c>
      <c r="B2268" s="6" t="s">
        <v>3448</v>
      </c>
      <c r="C2268" s="6" t="s">
        <v>7</v>
      </c>
      <c r="D2268" s="6" t="s">
        <v>8199</v>
      </c>
      <c r="E2268" s="6" t="s">
        <v>21</v>
      </c>
      <c r="F2268" s="6" t="s">
        <v>3418</v>
      </c>
      <c r="G2268" s="6"/>
      <c r="H2268" s="1"/>
      <c r="I2268" s="1"/>
      <c r="J2268" s="5"/>
      <c r="K2268" s="1"/>
      <c r="L2268" s="5"/>
      <c r="M2268" s="1"/>
      <c r="N2268" s="26"/>
      <c r="O2268" s="1"/>
      <c r="P2268" s="1"/>
      <c r="Q2268" s="1"/>
      <c r="R2268" s="1"/>
      <c r="S2268" s="1"/>
      <c r="T2268" s="1"/>
      <c r="U2268" s="1"/>
      <c r="V2268" s="5"/>
      <c r="W2268" s="5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37">
        <f t="shared" si="106"/>
        <v>0</v>
      </c>
    </row>
    <row r="2269" spans="1:61" hidden="1">
      <c r="A2269" s="6" t="s">
        <v>3449</v>
      </c>
      <c r="B2269" s="6" t="s">
        <v>3450</v>
      </c>
      <c r="C2269" s="6" t="s">
        <v>7</v>
      </c>
      <c r="D2269" s="6" t="s">
        <v>18</v>
      </c>
      <c r="E2269" s="6" t="s">
        <v>3451</v>
      </c>
      <c r="F2269" s="6" t="s">
        <v>3418</v>
      </c>
      <c r="G2269" s="6"/>
      <c r="H2269" s="1"/>
      <c r="I2269" s="5"/>
      <c r="J2269" s="5"/>
      <c r="K2269" s="1"/>
      <c r="L2269" s="5"/>
      <c r="M2269" s="5"/>
      <c r="N2269" s="26"/>
      <c r="O2269" s="1"/>
      <c r="P2269" s="1"/>
      <c r="Q2269" s="1"/>
      <c r="R2269" s="1"/>
      <c r="S2269" s="1"/>
      <c r="T2269" s="1"/>
      <c r="U2269" s="1"/>
      <c r="V2269" s="5"/>
      <c r="W2269" s="5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37">
        <f t="shared" si="106"/>
        <v>0</v>
      </c>
    </row>
    <row r="2270" spans="1:61" hidden="1">
      <c r="A2270" s="6" t="s">
        <v>3452</v>
      </c>
      <c r="B2270" s="6" t="s">
        <v>3453</v>
      </c>
      <c r="C2270" s="6" t="s">
        <v>7</v>
      </c>
      <c r="D2270" s="6" t="s">
        <v>8199</v>
      </c>
      <c r="E2270" s="6" t="s">
        <v>13</v>
      </c>
      <c r="F2270" s="6" t="s">
        <v>3418</v>
      </c>
      <c r="G2270" s="6"/>
      <c r="H2270" s="1"/>
      <c r="I2270" s="5"/>
      <c r="J2270" s="5"/>
      <c r="K2270" s="1"/>
      <c r="L2270" s="5"/>
      <c r="M2270" s="5"/>
      <c r="N2270" s="26"/>
      <c r="O2270" s="1"/>
      <c r="P2270" s="1"/>
      <c r="Q2270" s="1"/>
      <c r="R2270" s="1"/>
      <c r="S2270" s="1"/>
      <c r="T2270" s="1"/>
      <c r="U2270" s="1"/>
      <c r="V2270" s="5"/>
      <c r="W2270" s="5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37">
        <f t="shared" si="106"/>
        <v>0</v>
      </c>
    </row>
    <row r="2271" spans="1:61" hidden="1">
      <c r="A2271" s="6" t="s">
        <v>3508</v>
      </c>
      <c r="B2271" s="6" t="s">
        <v>3509</v>
      </c>
      <c r="C2271" s="6" t="s">
        <v>151</v>
      </c>
      <c r="D2271" s="6"/>
      <c r="E2271" s="6" t="s">
        <v>152</v>
      </c>
      <c r="F2271" s="6" t="s">
        <v>3418</v>
      </c>
      <c r="G2271" s="6"/>
      <c r="H2271" s="1"/>
      <c r="I2271" s="5"/>
      <c r="J2271" s="5"/>
      <c r="K2271" s="3"/>
      <c r="L2271" s="5"/>
      <c r="M2271" s="5"/>
      <c r="N2271" s="26"/>
      <c r="O2271" s="1"/>
      <c r="P2271" s="1"/>
      <c r="Q2271" s="3"/>
      <c r="R2271" s="3"/>
      <c r="S2271" s="1"/>
      <c r="T2271" s="1"/>
      <c r="U2271" s="1"/>
      <c r="V2271" s="5"/>
      <c r="W2271" s="5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37">
        <f t="shared" si="106"/>
        <v>0</v>
      </c>
    </row>
    <row r="2272" spans="1:61" hidden="1">
      <c r="A2272" s="6" t="s">
        <v>6871</v>
      </c>
      <c r="B2272" s="6" t="s">
        <v>7934</v>
      </c>
      <c r="C2272" s="6" t="s">
        <v>151</v>
      </c>
      <c r="D2272" s="6"/>
      <c r="E2272" s="6" t="s">
        <v>8211</v>
      </c>
      <c r="F2272" s="6" t="s">
        <v>3418</v>
      </c>
      <c r="G2272" s="6"/>
      <c r="H2272" s="1"/>
      <c r="I2272" s="5"/>
      <c r="J2272" s="5"/>
      <c r="K2272" s="1"/>
      <c r="L2272" s="5"/>
      <c r="M2272" s="5"/>
      <c r="N2272" s="26"/>
      <c r="O2272" s="1"/>
      <c r="P2272" s="1"/>
      <c r="Q2272" s="1"/>
      <c r="R2272" s="1"/>
      <c r="S2272" s="1"/>
      <c r="T2272" s="1"/>
      <c r="U2272" s="1"/>
      <c r="V2272" s="5"/>
      <c r="W2272" s="5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37">
        <f t="shared" si="106"/>
        <v>0</v>
      </c>
    </row>
    <row r="2273" spans="1:61" hidden="1">
      <c r="A2273" s="6" t="s">
        <v>3454</v>
      </c>
      <c r="B2273" s="6" t="s">
        <v>3455</v>
      </c>
      <c r="C2273" s="6" t="s">
        <v>7</v>
      </c>
      <c r="D2273" s="6" t="s">
        <v>8199</v>
      </c>
      <c r="E2273" s="6" t="s">
        <v>8219</v>
      </c>
      <c r="F2273" s="6" t="s">
        <v>3418</v>
      </c>
      <c r="G2273" s="6"/>
      <c r="H2273" s="1"/>
      <c r="I2273" s="5"/>
      <c r="J2273" s="5"/>
      <c r="K2273" s="1"/>
      <c r="L2273" s="5"/>
      <c r="M2273" s="5"/>
      <c r="N2273" s="26"/>
      <c r="O2273" s="1"/>
      <c r="P2273" s="1"/>
      <c r="Q2273" s="1"/>
      <c r="R2273" s="1"/>
      <c r="S2273" s="1"/>
      <c r="T2273" s="1"/>
      <c r="U2273" s="1"/>
      <c r="V2273" s="5"/>
      <c r="W2273" s="5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37">
        <f t="shared" si="106"/>
        <v>0</v>
      </c>
    </row>
    <row r="2274" spans="1:61" hidden="1">
      <c r="A2274" s="6" t="s">
        <v>3456</v>
      </c>
      <c r="B2274" s="6" t="s">
        <v>3457</v>
      </c>
      <c r="C2274" s="6" t="s">
        <v>7</v>
      </c>
      <c r="D2274" s="6" t="s">
        <v>18</v>
      </c>
      <c r="E2274" s="6" t="s">
        <v>21</v>
      </c>
      <c r="F2274" s="6" t="s">
        <v>3418</v>
      </c>
      <c r="G2274" s="6"/>
      <c r="H2274" s="1"/>
      <c r="I2274" s="5"/>
      <c r="J2274" s="5"/>
      <c r="K2274" s="1"/>
      <c r="L2274" s="5"/>
      <c r="M2274" s="5"/>
      <c r="N2274" s="26"/>
      <c r="O2274" s="1"/>
      <c r="P2274" s="1"/>
      <c r="Q2274" s="1"/>
      <c r="R2274" s="1"/>
      <c r="S2274" s="1"/>
      <c r="T2274" s="1"/>
      <c r="U2274" s="1"/>
      <c r="V2274" s="5"/>
      <c r="W2274" s="5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37">
        <f t="shared" si="106"/>
        <v>0</v>
      </c>
    </row>
    <row r="2275" spans="1:61" hidden="1">
      <c r="A2275" s="6" t="s">
        <v>3458</v>
      </c>
      <c r="B2275" s="6" t="s">
        <v>3459</v>
      </c>
      <c r="C2275" s="6" t="s">
        <v>7</v>
      </c>
      <c r="D2275" s="6" t="s">
        <v>18</v>
      </c>
      <c r="E2275" s="6" t="s">
        <v>21</v>
      </c>
      <c r="F2275" s="6" t="s">
        <v>3418</v>
      </c>
      <c r="G2275" s="6"/>
      <c r="H2275" s="1"/>
      <c r="I2275" s="5"/>
      <c r="J2275" s="5"/>
      <c r="K2275" s="1"/>
      <c r="L2275" s="5"/>
      <c r="M2275" s="5"/>
      <c r="N2275" s="26"/>
      <c r="O2275" s="1"/>
      <c r="P2275" s="1"/>
      <c r="Q2275" s="1"/>
      <c r="R2275" s="1"/>
      <c r="S2275" s="1"/>
      <c r="T2275" s="1"/>
      <c r="U2275" s="1"/>
      <c r="V2275" s="5"/>
      <c r="W2275" s="5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37">
        <f t="shared" si="106"/>
        <v>0</v>
      </c>
    </row>
    <row r="2276" spans="1:61" hidden="1">
      <c r="A2276" s="6" t="s">
        <v>7246</v>
      </c>
      <c r="B2276" s="6" t="s">
        <v>7445</v>
      </c>
      <c r="C2276" s="6" t="s">
        <v>7</v>
      </c>
      <c r="D2276" s="6" t="s">
        <v>8199</v>
      </c>
      <c r="E2276" s="6" t="s">
        <v>8201</v>
      </c>
      <c r="F2276" s="6" t="s">
        <v>3418</v>
      </c>
      <c r="G2276" s="6"/>
      <c r="H2276" s="1"/>
      <c r="I2276" s="5"/>
      <c r="J2276" s="5"/>
      <c r="K2276" s="1"/>
      <c r="L2276" s="5"/>
      <c r="M2276" s="5"/>
      <c r="N2276" s="26"/>
      <c r="O2276" s="1"/>
      <c r="P2276" s="1"/>
      <c r="Q2276" s="1"/>
      <c r="R2276" s="1"/>
      <c r="S2276" s="1"/>
      <c r="T2276" s="1"/>
      <c r="U2276" s="1"/>
      <c r="V2276" s="5"/>
      <c r="W2276" s="5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37">
        <f t="shared" si="106"/>
        <v>0</v>
      </c>
    </row>
    <row r="2277" spans="1:61" hidden="1">
      <c r="A2277" s="6" t="s">
        <v>3460</v>
      </c>
      <c r="B2277" s="6" t="s">
        <v>7446</v>
      </c>
      <c r="C2277" s="6" t="s">
        <v>7</v>
      </c>
      <c r="D2277" s="6" t="s">
        <v>8199</v>
      </c>
      <c r="E2277" s="6" t="s">
        <v>13</v>
      </c>
      <c r="F2277" s="6" t="s">
        <v>3418</v>
      </c>
      <c r="G2277" s="6"/>
      <c r="H2277" s="1"/>
      <c r="I2277" s="5"/>
      <c r="J2277" s="5"/>
      <c r="K2277" s="1"/>
      <c r="L2277" s="5"/>
      <c r="M2277" s="5"/>
      <c r="N2277" s="26"/>
      <c r="O2277" s="1"/>
      <c r="P2277" s="1"/>
      <c r="Q2277" s="1"/>
      <c r="R2277" s="1"/>
      <c r="S2277" s="1"/>
      <c r="T2277" s="1"/>
      <c r="U2277" s="1"/>
      <c r="V2277" s="5"/>
      <c r="W2277" s="5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37">
        <f t="shared" si="106"/>
        <v>0</v>
      </c>
    </row>
    <row r="2278" spans="1:61" hidden="1">
      <c r="A2278" s="6" t="s">
        <v>3461</v>
      </c>
      <c r="B2278" s="6" t="s">
        <v>3462</v>
      </c>
      <c r="C2278" s="6" t="s">
        <v>7</v>
      </c>
      <c r="D2278" s="6" t="s">
        <v>67</v>
      </c>
      <c r="E2278" s="6" t="s">
        <v>67</v>
      </c>
      <c r="F2278" s="6" t="s">
        <v>3418</v>
      </c>
      <c r="G2278" s="6"/>
      <c r="H2278" s="1"/>
      <c r="I2278" s="5"/>
      <c r="J2278" s="5"/>
      <c r="K2278" s="1"/>
      <c r="L2278" s="5"/>
      <c r="M2278" s="5"/>
      <c r="N2278" s="26"/>
      <c r="O2278" s="1"/>
      <c r="P2278" s="1"/>
      <c r="Q2278" s="1"/>
      <c r="R2278" s="1"/>
      <c r="S2278" s="1"/>
      <c r="T2278" s="1"/>
      <c r="U2278" s="1"/>
      <c r="V2278" s="5"/>
      <c r="W2278" s="5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37">
        <f t="shared" si="106"/>
        <v>0</v>
      </c>
    </row>
    <row r="2279" spans="1:61" hidden="1">
      <c r="A2279" s="6" t="s">
        <v>3463</v>
      </c>
      <c r="B2279" s="6" t="s">
        <v>3464</v>
      </c>
      <c r="C2279" s="6" t="s">
        <v>7</v>
      </c>
      <c r="D2279" s="6" t="s">
        <v>67</v>
      </c>
      <c r="E2279" s="6" t="s">
        <v>67</v>
      </c>
      <c r="F2279" s="6" t="s">
        <v>3418</v>
      </c>
      <c r="G2279" s="6"/>
      <c r="H2279" s="1"/>
      <c r="I2279" s="5"/>
      <c r="J2279" s="5"/>
      <c r="K2279" s="1"/>
      <c r="L2279" s="5"/>
      <c r="M2279" s="5"/>
      <c r="N2279" s="26"/>
      <c r="O2279" s="1"/>
      <c r="P2279" s="1"/>
      <c r="Q2279" s="1"/>
      <c r="R2279" s="1"/>
      <c r="S2279" s="1"/>
      <c r="T2279" s="1"/>
      <c r="U2279" s="1"/>
      <c r="V2279" s="5"/>
      <c r="W2279" s="5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37">
        <f t="shared" si="106"/>
        <v>0</v>
      </c>
    </row>
    <row r="2280" spans="1:61" hidden="1">
      <c r="A2280" s="6" t="s">
        <v>3465</v>
      </c>
      <c r="B2280" s="6" t="s">
        <v>3466</v>
      </c>
      <c r="C2280" s="6" t="s">
        <v>7</v>
      </c>
      <c r="D2280" s="6" t="s">
        <v>67</v>
      </c>
      <c r="E2280" s="6" t="s">
        <v>67</v>
      </c>
      <c r="F2280" s="6" t="s">
        <v>3418</v>
      </c>
      <c r="G2280" s="6"/>
      <c r="H2280" s="1"/>
      <c r="I2280" s="5"/>
      <c r="J2280" s="5"/>
      <c r="K2280" s="1"/>
      <c r="L2280" s="5"/>
      <c r="M2280" s="5"/>
      <c r="N2280" s="26"/>
      <c r="O2280" s="1"/>
      <c r="P2280" s="1"/>
      <c r="Q2280" s="1"/>
      <c r="R2280" s="1"/>
      <c r="S2280" s="1"/>
      <c r="T2280" s="1"/>
      <c r="U2280" s="1"/>
      <c r="V2280" s="5"/>
      <c r="W2280" s="5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37">
        <f t="shared" si="106"/>
        <v>0</v>
      </c>
    </row>
    <row r="2281" spans="1:61" hidden="1">
      <c r="A2281" s="6" t="s">
        <v>3467</v>
      </c>
      <c r="B2281" s="6" t="s">
        <v>7447</v>
      </c>
      <c r="C2281" s="6" t="s">
        <v>7</v>
      </c>
      <c r="D2281" s="6" t="s">
        <v>8199</v>
      </c>
      <c r="E2281" s="6" t="s">
        <v>8204</v>
      </c>
      <c r="F2281" s="6" t="s">
        <v>3418</v>
      </c>
      <c r="G2281" s="6"/>
      <c r="H2281" s="1"/>
      <c r="I2281" s="5"/>
      <c r="J2281" s="5"/>
      <c r="K2281" s="1"/>
      <c r="L2281" s="5"/>
      <c r="M2281" s="5"/>
      <c r="N2281" s="26"/>
      <c r="O2281" s="1"/>
      <c r="P2281" s="1"/>
      <c r="Q2281" s="1"/>
      <c r="R2281" s="1"/>
      <c r="S2281" s="1"/>
      <c r="T2281" s="1"/>
      <c r="U2281" s="1"/>
      <c r="V2281" s="5"/>
      <c r="W2281" s="5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37">
        <f t="shared" si="106"/>
        <v>0</v>
      </c>
    </row>
    <row r="2282" spans="1:61">
      <c r="A2282" s="7" t="s">
        <v>3468</v>
      </c>
      <c r="B2282" s="7" t="s">
        <v>3469</v>
      </c>
      <c r="C2282" s="7" t="s">
        <v>7</v>
      </c>
      <c r="D2282" s="7" t="s">
        <v>8199</v>
      </c>
      <c r="E2282" s="7" t="s">
        <v>28</v>
      </c>
      <c r="F2282" s="7" t="s">
        <v>3418</v>
      </c>
      <c r="G2282" s="25">
        <v>765245.01415651897</v>
      </c>
      <c r="H2282" s="1">
        <v>16331477.679926936</v>
      </c>
      <c r="I2282" s="1">
        <v>480000</v>
      </c>
      <c r="J2282" s="1">
        <v>250000</v>
      </c>
      <c r="K2282" s="1">
        <v>841273.97874750837</v>
      </c>
      <c r="L2282" s="5"/>
      <c r="M2282" s="1">
        <v>492938.36129032256</v>
      </c>
      <c r="N2282" s="26">
        <v>1315895.8033701179</v>
      </c>
      <c r="O2282" s="1">
        <v>3104216.2514363276</v>
      </c>
      <c r="P2282" s="1">
        <v>120346.6</v>
      </c>
      <c r="Q2282" s="1">
        <v>289893.32970922964</v>
      </c>
      <c r="R2282" s="1"/>
      <c r="S2282" s="1"/>
      <c r="T2282" s="1">
        <v>303400.84362628165</v>
      </c>
      <c r="U2282" s="1"/>
      <c r="V2282" s="5"/>
      <c r="W2282" s="5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>
        <v>63053</v>
      </c>
      <c r="AK2282" s="1"/>
      <c r="AL2282" s="1">
        <v>76278</v>
      </c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>
        <v>524459.83860000002</v>
      </c>
      <c r="BD2282" s="1"/>
      <c r="BE2282" s="1">
        <v>248132.27719354336</v>
      </c>
      <c r="BF2282" s="1">
        <v>79940.061360000007</v>
      </c>
      <c r="BG2282" s="1"/>
      <c r="BH2282" s="1">
        <v>223080.54558212194</v>
      </c>
      <c r="BI2282" s="37">
        <f>BH2282+BG2282+BF2282+BE2282+BD2282+BB2282+BA2282+AZ2282+AY2282+AX2282+AW2282+AV2282+AU2282+AT2282+AS2282+AR2282+AQ2282+AP2282+AO2282+AN2282+AM2282+AL2282+AK2282+AJ2282+AI2282+AH2282+AG2282+AF2282+AE2282+AD2282+AC2282+AB2282+BC2282+AA2282+Z2282+Y2282+X2282+U2282+T2282+S2282+R2282+Q2282+P2282+O2282+N2282+M2282+L2282+K2282+J2282+I2282+H2282+G2282</f>
        <v>25509631.584998909</v>
      </c>
    </row>
    <row r="2283" spans="1:61">
      <c r="A2283" s="7" t="s">
        <v>3470</v>
      </c>
      <c r="B2283" s="7" t="s">
        <v>3471</v>
      </c>
      <c r="C2283" s="7" t="s">
        <v>7</v>
      </c>
      <c r="D2283" s="7" t="s">
        <v>8199</v>
      </c>
      <c r="E2283" s="7" t="s">
        <v>21</v>
      </c>
      <c r="F2283" s="7" t="s">
        <v>3418</v>
      </c>
      <c r="G2283" s="25"/>
      <c r="H2283" s="1"/>
      <c r="I2283" s="5"/>
      <c r="J2283" s="5"/>
      <c r="K2283" s="1"/>
      <c r="L2283" s="5"/>
      <c r="M2283" s="5"/>
      <c r="N2283" s="26"/>
      <c r="O2283" s="1">
        <v>2579.8297199572307</v>
      </c>
      <c r="P2283" s="1"/>
      <c r="Q2283" s="1"/>
      <c r="R2283" s="1"/>
      <c r="S2283" s="1"/>
      <c r="T2283" s="1"/>
      <c r="U2283" s="1"/>
      <c r="V2283" s="5"/>
      <c r="W2283" s="5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37">
        <f>BH2283+BG2283+BF2283+BE2283+BD2283+BB2283+BA2283+AZ2283+AY2283+AX2283+AW2283+AV2283+AU2283+AT2283+AS2283+AR2283+AQ2283+AP2283+AO2283+AN2283+AM2283+AL2283+AK2283+AJ2283+AI2283+AH2283+AG2283+AF2283+AE2283+AD2283+AC2283+AB2283+BC2283+AA2283+Z2283+Y2283+X2283+U2283+T2283+S2283+R2283+Q2283+P2283+O2283+N2283+M2283+L2283+K2283+J2283+I2283+H2283+G2283</f>
        <v>2579.8297199572307</v>
      </c>
    </row>
    <row r="2284" spans="1:61" hidden="1">
      <c r="A2284" s="6" t="s">
        <v>3472</v>
      </c>
      <c r="B2284" s="6" t="s">
        <v>3473</v>
      </c>
      <c r="C2284" s="6" t="s">
        <v>7</v>
      </c>
      <c r="D2284" s="6" t="s">
        <v>8199</v>
      </c>
      <c r="E2284" s="6" t="s">
        <v>21</v>
      </c>
      <c r="F2284" s="6" t="s">
        <v>3418</v>
      </c>
      <c r="G2284" s="6"/>
      <c r="H2284" s="1"/>
      <c r="I2284" s="5"/>
      <c r="J2284" s="5"/>
      <c r="K2284" s="1"/>
      <c r="L2284" s="5"/>
      <c r="M2284" s="5"/>
      <c r="N2284" s="26"/>
      <c r="O2284" s="1"/>
      <c r="P2284" s="1"/>
      <c r="Q2284" s="1"/>
      <c r="R2284" s="1"/>
      <c r="S2284" s="1"/>
      <c r="T2284" s="1"/>
      <c r="U2284" s="1"/>
      <c r="V2284" s="5"/>
      <c r="W2284" s="5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37">
        <f>BH2284+BG2284+BF2284+BE2284+BD2284+BB2284+BA2284+AZ2284+AY2284+AX2284+AW2284+AV2284+AU2284+AT2284+AS2284+AR2284+AQ2284+AP2284+AO2284+AN2284+AM2284+AL2284+AK2284+AJ2284+AI2284+AH2284+AG2284+AF2284+AE2284+AD2284+AC2284+AB2284+BC2284+AA2284+Z2284+Y2284+X2284+U2284+T2284+S2284+R2284+Q2284+P2284+O2284+N2284+M2284+L2284+K2284+J2284+I2284+H2284</f>
        <v>0</v>
      </c>
    </row>
    <row r="2285" spans="1:61" hidden="1">
      <c r="A2285" s="6" t="s">
        <v>3510</v>
      </c>
      <c r="B2285" s="6" t="s">
        <v>3511</v>
      </c>
      <c r="C2285" s="6" t="s">
        <v>151</v>
      </c>
      <c r="D2285" s="6"/>
      <c r="E2285" s="6" t="s">
        <v>152</v>
      </c>
      <c r="F2285" s="6" t="s">
        <v>3418</v>
      </c>
      <c r="G2285" s="6"/>
      <c r="H2285" s="1"/>
      <c r="I2285" s="5"/>
      <c r="J2285" s="5"/>
      <c r="K2285" s="1"/>
      <c r="L2285" s="5"/>
      <c r="M2285" s="5"/>
      <c r="N2285" s="26"/>
      <c r="O2285" s="1"/>
      <c r="P2285" s="1"/>
      <c r="Q2285" s="1"/>
      <c r="R2285" s="1"/>
      <c r="S2285" s="1"/>
      <c r="T2285" s="1"/>
      <c r="U2285" s="1"/>
      <c r="V2285" s="5"/>
      <c r="W2285" s="5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37">
        <f>BH2285+BG2285+BF2285+BE2285+BD2285+BB2285+BA2285+AZ2285+AY2285+AX2285+AW2285+AV2285+AU2285+AT2285+AS2285+AR2285+AQ2285+AP2285+AO2285+AN2285+AM2285+AL2285+AK2285+AJ2285+AI2285+AH2285+AG2285+AF2285+AE2285+AD2285+AC2285+AB2285+BC2285+AA2285+Z2285+Y2285+X2285+U2285+T2285+S2285+R2285+Q2285+P2285+O2285+N2285+M2285+L2285+K2285+J2285+I2285+H2285</f>
        <v>0</v>
      </c>
    </row>
    <row r="2286" spans="1:61" hidden="1">
      <c r="A2286" s="6" t="s">
        <v>3474</v>
      </c>
      <c r="B2286" s="6" t="s">
        <v>3475</v>
      </c>
      <c r="C2286" s="6" t="s">
        <v>7</v>
      </c>
      <c r="D2286" s="6" t="s">
        <v>18</v>
      </c>
      <c r="E2286" s="6" t="s">
        <v>13</v>
      </c>
      <c r="F2286" s="6" t="s">
        <v>3418</v>
      </c>
      <c r="G2286" s="6"/>
      <c r="H2286" s="1"/>
      <c r="I2286" s="5"/>
      <c r="J2286" s="5"/>
      <c r="K2286" s="1"/>
      <c r="L2286" s="5"/>
      <c r="M2286" s="5"/>
      <c r="N2286" s="26"/>
      <c r="O2286" s="1"/>
      <c r="P2286" s="1"/>
      <c r="Q2286" s="1"/>
      <c r="R2286" s="1"/>
      <c r="S2286" s="1"/>
      <c r="T2286" s="1"/>
      <c r="U2286" s="1"/>
      <c r="V2286" s="5"/>
      <c r="W2286" s="5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37">
        <f>BH2286+BG2286+BF2286+BE2286+BD2286+BB2286+BA2286+AZ2286+AY2286+AX2286+AW2286+AV2286+AU2286+AT2286+AS2286+AR2286+AQ2286+AP2286+AO2286+AN2286+AM2286+AL2286+AK2286+AJ2286+AI2286+AH2286+AG2286+AF2286+AE2286+AD2286+AC2286+AB2286+BC2286+AA2286+Z2286+Y2286+X2286+U2286+T2286+S2286+R2286+Q2286+P2286+O2286+N2286+M2286+L2286+K2286+J2286+I2286+H2286</f>
        <v>0</v>
      </c>
    </row>
    <row r="2287" spans="1:61" hidden="1">
      <c r="A2287" s="6" t="s">
        <v>6872</v>
      </c>
      <c r="B2287" s="6" t="s">
        <v>6873</v>
      </c>
      <c r="C2287" s="6" t="s">
        <v>151</v>
      </c>
      <c r="D2287" s="6"/>
      <c r="E2287" s="6" t="s">
        <v>8211</v>
      </c>
      <c r="F2287" s="6" t="s">
        <v>3418</v>
      </c>
      <c r="G2287" s="6"/>
      <c r="H2287" s="1"/>
      <c r="I2287" s="5"/>
      <c r="J2287" s="5"/>
      <c r="K2287" s="1"/>
      <c r="L2287" s="5"/>
      <c r="M2287" s="5"/>
      <c r="N2287" s="26"/>
      <c r="O2287" s="1"/>
      <c r="P2287" s="1"/>
      <c r="Q2287" s="1"/>
      <c r="R2287" s="1"/>
      <c r="S2287" s="1"/>
      <c r="T2287" s="1"/>
      <c r="U2287" s="1"/>
      <c r="V2287" s="5"/>
      <c r="W2287" s="5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37">
        <f>BH2287+BG2287+BF2287+BE2287+BD2287+BB2287+BA2287+AZ2287+AY2287+AX2287+AW2287+AV2287+AU2287+AT2287+AS2287+AR2287+AQ2287+AP2287+AO2287+AN2287+AM2287+AL2287+AK2287+AJ2287+AI2287+AH2287+AG2287+AF2287+AE2287+AD2287+AC2287+AB2287+BC2287+AA2287+Z2287+Y2287+X2287+U2287+T2287+S2287+R2287+Q2287+P2287+O2287+N2287+M2287+L2287+K2287+J2287+I2287+H2287</f>
        <v>0</v>
      </c>
    </row>
    <row r="2288" spans="1:61">
      <c r="A2288" s="7" t="s">
        <v>3512</v>
      </c>
      <c r="B2288" s="7" t="s">
        <v>7935</v>
      </c>
      <c r="C2288" s="7" t="s">
        <v>151</v>
      </c>
      <c r="D2288" s="7"/>
      <c r="E2288" s="7" t="s">
        <v>152</v>
      </c>
      <c r="F2288" s="7" t="s">
        <v>3418</v>
      </c>
      <c r="G2288" s="25"/>
      <c r="H2288" s="1"/>
      <c r="I2288" s="5"/>
      <c r="J2288" s="5"/>
      <c r="K2288" s="1"/>
      <c r="L2288" s="5"/>
      <c r="M2288" s="5"/>
      <c r="N2288" s="26"/>
      <c r="O2288" s="1"/>
      <c r="P2288" s="1"/>
      <c r="Q2288" s="1">
        <v>4854.3190439480786</v>
      </c>
      <c r="R2288" s="1"/>
      <c r="S2288" s="1"/>
      <c r="T2288" s="1"/>
      <c r="U2288" s="1"/>
      <c r="V2288" s="5"/>
      <c r="W2288" s="5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37">
        <f>BH2288+BG2288+BF2288+BE2288+BD2288+BB2288+BA2288+AZ2288+AY2288+AX2288+AW2288+AV2288+AU2288+AT2288+AS2288+AR2288+AQ2288+AP2288+AO2288+AN2288+AM2288+AL2288+AK2288+AJ2288+AI2288+AH2288+AG2288+AF2288+AE2288+AD2288+AC2288+AB2288+BC2288+AA2288+Z2288+Y2288+X2288+U2288+T2288+S2288+R2288+Q2288+P2288+O2288+N2288+M2288+L2288+K2288+J2288+I2288+H2288+G2288</f>
        <v>4854.3190439480786</v>
      </c>
    </row>
    <row r="2289" spans="1:61" hidden="1">
      <c r="A2289" s="6" t="s">
        <v>3513</v>
      </c>
      <c r="B2289" s="6" t="s">
        <v>7936</v>
      </c>
      <c r="C2289" s="6" t="s">
        <v>151</v>
      </c>
      <c r="D2289" s="6"/>
      <c r="E2289" s="6" t="s">
        <v>152</v>
      </c>
      <c r="F2289" s="6" t="s">
        <v>3418</v>
      </c>
      <c r="G2289" s="6"/>
      <c r="H2289" s="1"/>
      <c r="I2289" s="5"/>
      <c r="J2289" s="5"/>
      <c r="K2289" s="1"/>
      <c r="L2289" s="5"/>
      <c r="M2289" s="5"/>
      <c r="N2289" s="26"/>
      <c r="O2289" s="1"/>
      <c r="P2289" s="1"/>
      <c r="Q2289" s="1"/>
      <c r="R2289" s="1"/>
      <c r="S2289" s="1"/>
      <c r="T2289" s="1"/>
      <c r="U2289" s="1"/>
      <c r="V2289" s="5"/>
      <c r="W2289" s="5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37">
        <f t="shared" ref="BI2289:BI2316" si="107">BH2289+BG2289+BF2289+BE2289+BD2289+BB2289+BA2289+AZ2289+AY2289+AX2289+AW2289+AV2289+AU2289+AT2289+AS2289+AR2289+AQ2289+AP2289+AO2289+AN2289+AM2289+AL2289+AK2289+AJ2289+AI2289+AH2289+AG2289+AF2289+AE2289+AD2289+AC2289+AB2289+BC2289+AA2289+Z2289+Y2289+X2289+U2289+T2289+S2289+R2289+Q2289+P2289+O2289+N2289+M2289+L2289+K2289+J2289+I2289+H2289</f>
        <v>0</v>
      </c>
    </row>
    <row r="2290" spans="1:61" hidden="1">
      <c r="A2290" s="6" t="s">
        <v>3514</v>
      </c>
      <c r="B2290" s="6" t="s">
        <v>7937</v>
      </c>
      <c r="C2290" s="6" t="s">
        <v>151</v>
      </c>
      <c r="D2290" s="6"/>
      <c r="E2290" s="6" t="s">
        <v>152</v>
      </c>
      <c r="F2290" s="6" t="s">
        <v>3418</v>
      </c>
      <c r="G2290" s="6"/>
      <c r="H2290" s="1"/>
      <c r="I2290" s="5"/>
      <c r="J2290" s="5"/>
      <c r="K2290" s="1"/>
      <c r="L2290" s="5"/>
      <c r="M2290" s="5"/>
      <c r="N2290" s="26"/>
      <c r="O2290" s="1"/>
      <c r="P2290" s="1"/>
      <c r="Q2290" s="1"/>
      <c r="R2290" s="1"/>
      <c r="S2290" s="1"/>
      <c r="T2290" s="1"/>
      <c r="U2290" s="1"/>
      <c r="V2290" s="5"/>
      <c r="W2290" s="5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37">
        <f t="shared" si="107"/>
        <v>0</v>
      </c>
    </row>
    <row r="2291" spans="1:61" hidden="1">
      <c r="A2291" s="6" t="s">
        <v>3476</v>
      </c>
      <c r="B2291" s="6" t="s">
        <v>3477</v>
      </c>
      <c r="C2291" s="6" t="s">
        <v>7</v>
      </c>
      <c r="D2291" s="6" t="s">
        <v>18</v>
      </c>
      <c r="E2291" s="6" t="s">
        <v>3451</v>
      </c>
      <c r="F2291" s="6" t="s">
        <v>3418</v>
      </c>
      <c r="G2291" s="6"/>
      <c r="H2291" s="1"/>
      <c r="I2291" s="5"/>
      <c r="J2291" s="5"/>
      <c r="K2291" s="1"/>
      <c r="L2291" s="5"/>
      <c r="M2291" s="5"/>
      <c r="N2291" s="26"/>
      <c r="O2291" s="1"/>
      <c r="P2291" s="1"/>
      <c r="Q2291" s="1"/>
      <c r="R2291" s="1"/>
      <c r="S2291" s="1"/>
      <c r="T2291" s="1"/>
      <c r="U2291" s="1"/>
      <c r="V2291" s="5"/>
      <c r="W2291" s="5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37">
        <f t="shared" si="107"/>
        <v>0</v>
      </c>
    </row>
    <row r="2292" spans="1:61" hidden="1">
      <c r="A2292" s="6" t="s">
        <v>7247</v>
      </c>
      <c r="B2292" s="6" t="s">
        <v>7448</v>
      </c>
      <c r="C2292" s="6" t="s">
        <v>7</v>
      </c>
      <c r="D2292" s="6" t="s">
        <v>8199</v>
      </c>
      <c r="E2292" s="6" t="s">
        <v>8201</v>
      </c>
      <c r="F2292" s="6" t="s">
        <v>3418</v>
      </c>
      <c r="G2292" s="6"/>
      <c r="H2292" s="1"/>
      <c r="I2292" s="5"/>
      <c r="J2292" s="5"/>
      <c r="K2292" s="1"/>
      <c r="L2292" s="5"/>
      <c r="M2292" s="5"/>
      <c r="N2292" s="26"/>
      <c r="O2292" s="1"/>
      <c r="P2292" s="1"/>
      <c r="Q2292" s="1"/>
      <c r="R2292" s="1"/>
      <c r="S2292" s="1"/>
      <c r="T2292" s="1"/>
      <c r="U2292" s="1"/>
      <c r="V2292" s="5"/>
      <c r="W2292" s="5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37">
        <f t="shared" si="107"/>
        <v>0</v>
      </c>
    </row>
    <row r="2293" spans="1:61" hidden="1">
      <c r="A2293" s="6" t="s">
        <v>3478</v>
      </c>
      <c r="B2293" s="6" t="s">
        <v>3479</v>
      </c>
      <c r="C2293" s="6" t="s">
        <v>7</v>
      </c>
      <c r="D2293" s="6" t="s">
        <v>8199</v>
      </c>
      <c r="E2293" s="6" t="s">
        <v>13</v>
      </c>
      <c r="F2293" s="6" t="s">
        <v>3418</v>
      </c>
      <c r="G2293" s="6"/>
      <c r="H2293" s="1"/>
      <c r="I2293" s="5"/>
      <c r="J2293" s="5"/>
      <c r="K2293" s="1"/>
      <c r="L2293" s="5"/>
      <c r="M2293" s="5"/>
      <c r="N2293" s="26"/>
      <c r="O2293" s="1"/>
      <c r="P2293" s="1"/>
      <c r="Q2293" s="1"/>
      <c r="R2293" s="1"/>
      <c r="S2293" s="1"/>
      <c r="T2293" s="1"/>
      <c r="U2293" s="1"/>
      <c r="V2293" s="5"/>
      <c r="W2293" s="5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37">
        <f t="shared" si="107"/>
        <v>0</v>
      </c>
    </row>
    <row r="2294" spans="1:61" hidden="1">
      <c r="A2294" s="6" t="s">
        <v>3480</v>
      </c>
      <c r="B2294" s="6" t="s">
        <v>3481</v>
      </c>
      <c r="C2294" s="6" t="s">
        <v>7</v>
      </c>
      <c r="D2294" s="6" t="s">
        <v>67</v>
      </c>
      <c r="E2294" s="6" t="s">
        <v>67</v>
      </c>
      <c r="F2294" s="6" t="s">
        <v>3418</v>
      </c>
      <c r="G2294" s="6"/>
      <c r="H2294" s="1"/>
      <c r="I2294" s="5"/>
      <c r="J2294" s="5"/>
      <c r="K2294" s="1"/>
      <c r="L2294" s="5"/>
      <c r="M2294" s="5"/>
      <c r="N2294" s="26"/>
      <c r="O2294" s="1"/>
      <c r="P2294" s="1"/>
      <c r="Q2294" s="1"/>
      <c r="R2294" s="1"/>
      <c r="S2294" s="1"/>
      <c r="T2294" s="1"/>
      <c r="U2294" s="1"/>
      <c r="V2294" s="5"/>
      <c r="W2294" s="5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37">
        <f t="shared" si="107"/>
        <v>0</v>
      </c>
    </row>
    <row r="2295" spans="1:61" hidden="1">
      <c r="A2295" s="6" t="s">
        <v>3482</v>
      </c>
      <c r="B2295" s="6" t="s">
        <v>3483</v>
      </c>
      <c r="C2295" s="6" t="s">
        <v>7</v>
      </c>
      <c r="D2295" s="6" t="s">
        <v>67</v>
      </c>
      <c r="E2295" s="6" t="s">
        <v>67</v>
      </c>
      <c r="F2295" s="6" t="s">
        <v>3418</v>
      </c>
      <c r="G2295" s="6"/>
      <c r="H2295" s="1"/>
      <c r="I2295" s="5"/>
      <c r="J2295" s="5"/>
      <c r="K2295" s="1"/>
      <c r="L2295" s="5"/>
      <c r="M2295" s="5"/>
      <c r="N2295" s="26"/>
      <c r="O2295" s="1"/>
      <c r="P2295" s="1"/>
      <c r="Q2295" s="1"/>
      <c r="R2295" s="1"/>
      <c r="S2295" s="1"/>
      <c r="T2295" s="1"/>
      <c r="U2295" s="1"/>
      <c r="V2295" s="5"/>
      <c r="W2295" s="5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37">
        <f t="shared" si="107"/>
        <v>0</v>
      </c>
    </row>
    <row r="2296" spans="1:61" hidden="1">
      <c r="A2296" s="6" t="s">
        <v>3484</v>
      </c>
      <c r="B2296" s="6" t="s">
        <v>3485</v>
      </c>
      <c r="C2296" s="6" t="s">
        <v>7</v>
      </c>
      <c r="D2296" s="6" t="s">
        <v>67</v>
      </c>
      <c r="E2296" s="6" t="s">
        <v>67</v>
      </c>
      <c r="F2296" s="6" t="s">
        <v>3418</v>
      </c>
      <c r="G2296" s="6"/>
      <c r="H2296" s="1"/>
      <c r="I2296" s="5"/>
      <c r="J2296" s="5"/>
      <c r="K2296" s="1"/>
      <c r="L2296" s="5"/>
      <c r="M2296" s="5"/>
      <c r="N2296" s="26"/>
      <c r="O2296" s="1"/>
      <c r="P2296" s="1"/>
      <c r="Q2296" s="1"/>
      <c r="R2296" s="1"/>
      <c r="S2296" s="1"/>
      <c r="T2296" s="1"/>
      <c r="U2296" s="1"/>
      <c r="V2296" s="5"/>
      <c r="W2296" s="5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37">
        <f t="shared" si="107"/>
        <v>0</v>
      </c>
    </row>
    <row r="2297" spans="1:61" hidden="1">
      <c r="A2297" s="6" t="s">
        <v>6874</v>
      </c>
      <c r="B2297" s="6" t="s">
        <v>7938</v>
      </c>
      <c r="C2297" s="6" t="s">
        <v>151</v>
      </c>
      <c r="D2297" s="6"/>
      <c r="E2297" s="6" t="s">
        <v>8205</v>
      </c>
      <c r="F2297" s="6" t="s">
        <v>3418</v>
      </c>
      <c r="G2297" s="6"/>
      <c r="H2297" s="1"/>
      <c r="I2297" s="5"/>
      <c r="J2297" s="5"/>
      <c r="K2297" s="1"/>
      <c r="L2297" s="5"/>
      <c r="M2297" s="5"/>
      <c r="N2297" s="26"/>
      <c r="O2297" s="1"/>
      <c r="P2297" s="1"/>
      <c r="Q2297" s="1"/>
      <c r="R2297" s="1"/>
      <c r="S2297" s="1"/>
      <c r="T2297" s="1"/>
      <c r="U2297" s="1"/>
      <c r="V2297" s="5"/>
      <c r="W2297" s="5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37">
        <f t="shared" si="107"/>
        <v>0</v>
      </c>
    </row>
    <row r="2298" spans="1:61" hidden="1">
      <c r="A2298" s="6" t="s">
        <v>3486</v>
      </c>
      <c r="B2298" s="6" t="s">
        <v>3487</v>
      </c>
      <c r="C2298" s="6" t="s">
        <v>7</v>
      </c>
      <c r="D2298" s="6" t="s">
        <v>67</v>
      </c>
      <c r="E2298" s="6" t="s">
        <v>67</v>
      </c>
      <c r="F2298" s="6" t="s">
        <v>3418</v>
      </c>
      <c r="G2298" s="6"/>
      <c r="H2298" s="1"/>
      <c r="I2298" s="5"/>
      <c r="J2298" s="5"/>
      <c r="K2298" s="1"/>
      <c r="L2298" s="5"/>
      <c r="M2298" s="5"/>
      <c r="N2298" s="26"/>
      <c r="O2298" s="1"/>
      <c r="P2298" s="1"/>
      <c r="Q2298" s="1"/>
      <c r="R2298" s="1"/>
      <c r="S2298" s="1"/>
      <c r="T2298" s="1"/>
      <c r="U2298" s="1"/>
      <c r="V2298" s="5"/>
      <c r="W2298" s="5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37">
        <f t="shared" si="107"/>
        <v>0</v>
      </c>
    </row>
    <row r="2299" spans="1:61" hidden="1">
      <c r="A2299" s="6" t="s">
        <v>3488</v>
      </c>
      <c r="B2299" s="6" t="s">
        <v>3489</v>
      </c>
      <c r="C2299" s="6" t="s">
        <v>7</v>
      </c>
      <c r="D2299" s="6" t="s">
        <v>67</v>
      </c>
      <c r="E2299" s="6" t="s">
        <v>67</v>
      </c>
      <c r="F2299" s="6" t="s">
        <v>3418</v>
      </c>
      <c r="G2299" s="6"/>
      <c r="H2299" s="1"/>
      <c r="I2299" s="5"/>
      <c r="J2299" s="5"/>
      <c r="K2299" s="1"/>
      <c r="L2299" s="5"/>
      <c r="M2299" s="5"/>
      <c r="N2299" s="26"/>
      <c r="O2299" s="1"/>
      <c r="P2299" s="1"/>
      <c r="Q2299" s="1"/>
      <c r="R2299" s="1"/>
      <c r="S2299" s="1"/>
      <c r="T2299" s="1"/>
      <c r="U2299" s="1"/>
      <c r="V2299" s="5"/>
      <c r="W2299" s="5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37">
        <f t="shared" si="107"/>
        <v>0</v>
      </c>
    </row>
    <row r="2300" spans="1:61" hidden="1">
      <c r="A2300" s="6" t="s">
        <v>3490</v>
      </c>
      <c r="B2300" s="6" t="s">
        <v>3491</v>
      </c>
      <c r="C2300" s="6" t="s">
        <v>7</v>
      </c>
      <c r="D2300" s="6" t="s">
        <v>18</v>
      </c>
      <c r="E2300" s="6" t="s">
        <v>31</v>
      </c>
      <c r="F2300" s="6" t="s">
        <v>3418</v>
      </c>
      <c r="G2300" s="6"/>
      <c r="H2300" s="1"/>
      <c r="I2300" s="5"/>
      <c r="J2300" s="5"/>
      <c r="K2300" s="1"/>
      <c r="L2300" s="5"/>
      <c r="M2300" s="5"/>
      <c r="N2300" s="26"/>
      <c r="O2300" s="1"/>
      <c r="P2300" s="1"/>
      <c r="Q2300" s="1"/>
      <c r="R2300" s="1"/>
      <c r="S2300" s="1"/>
      <c r="T2300" s="1"/>
      <c r="U2300" s="1"/>
      <c r="V2300" s="5"/>
      <c r="W2300" s="5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37">
        <f t="shared" si="107"/>
        <v>0</v>
      </c>
    </row>
    <row r="2301" spans="1:61" hidden="1">
      <c r="A2301" s="6" t="s">
        <v>3492</v>
      </c>
      <c r="B2301" s="6" t="s">
        <v>3493</v>
      </c>
      <c r="C2301" s="6" t="s">
        <v>7</v>
      </c>
      <c r="D2301" s="6" t="s">
        <v>18</v>
      </c>
      <c r="E2301" s="6" t="s">
        <v>31</v>
      </c>
      <c r="F2301" s="6" t="s">
        <v>3418</v>
      </c>
      <c r="G2301" s="6"/>
      <c r="H2301" s="1"/>
      <c r="I2301" s="5"/>
      <c r="J2301" s="5"/>
      <c r="K2301" s="1"/>
      <c r="L2301" s="5"/>
      <c r="M2301" s="5"/>
      <c r="N2301" s="26"/>
      <c r="O2301" s="1"/>
      <c r="P2301" s="1"/>
      <c r="Q2301" s="1"/>
      <c r="R2301" s="1"/>
      <c r="S2301" s="1"/>
      <c r="T2301" s="1"/>
      <c r="U2301" s="1"/>
      <c r="V2301" s="5"/>
      <c r="W2301" s="5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37">
        <f t="shared" si="107"/>
        <v>0</v>
      </c>
    </row>
    <row r="2302" spans="1:61" hidden="1">
      <c r="A2302" s="6" t="s">
        <v>3515</v>
      </c>
      <c r="B2302" s="6" t="s">
        <v>3516</v>
      </c>
      <c r="C2302" s="6" t="s">
        <v>151</v>
      </c>
      <c r="D2302" s="6"/>
      <c r="E2302" s="6" t="s">
        <v>152</v>
      </c>
      <c r="F2302" s="6" t="s">
        <v>3418</v>
      </c>
      <c r="G2302" s="6"/>
      <c r="H2302" s="1"/>
      <c r="I2302" s="5"/>
      <c r="J2302" s="5"/>
      <c r="K2302" s="1"/>
      <c r="L2302" s="5"/>
      <c r="M2302" s="5"/>
      <c r="N2302" s="26"/>
      <c r="O2302" s="1"/>
      <c r="P2302" s="1"/>
      <c r="Q2302" s="1"/>
      <c r="R2302" s="1"/>
      <c r="S2302" s="1"/>
      <c r="T2302" s="1"/>
      <c r="U2302" s="1"/>
      <c r="V2302" s="5"/>
      <c r="W2302" s="5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37">
        <f t="shared" si="107"/>
        <v>0</v>
      </c>
    </row>
    <row r="2303" spans="1:61" hidden="1">
      <c r="A2303" s="6" t="s">
        <v>6875</v>
      </c>
      <c r="B2303" s="6" t="s">
        <v>7939</v>
      </c>
      <c r="C2303" s="6" t="s">
        <v>151</v>
      </c>
      <c r="D2303" s="6"/>
      <c r="E2303" s="6" t="s">
        <v>8205</v>
      </c>
      <c r="F2303" s="6" t="s">
        <v>3418</v>
      </c>
      <c r="G2303" s="6"/>
      <c r="H2303" s="1"/>
      <c r="I2303" s="5"/>
      <c r="J2303" s="5"/>
      <c r="K2303" s="1"/>
      <c r="L2303" s="5"/>
      <c r="M2303" s="5"/>
      <c r="N2303" s="26"/>
      <c r="O2303" s="1"/>
      <c r="P2303" s="1"/>
      <c r="Q2303" s="1"/>
      <c r="R2303" s="1"/>
      <c r="S2303" s="1"/>
      <c r="T2303" s="1"/>
      <c r="U2303" s="1"/>
      <c r="V2303" s="5"/>
      <c r="W2303" s="5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37">
        <f t="shared" si="107"/>
        <v>0</v>
      </c>
    </row>
    <row r="2304" spans="1:61" hidden="1">
      <c r="A2304" s="6" t="s">
        <v>3494</v>
      </c>
      <c r="B2304" s="6" t="s">
        <v>3495</v>
      </c>
      <c r="C2304" s="6" t="s">
        <v>7</v>
      </c>
      <c r="D2304" s="6" t="s">
        <v>8199</v>
      </c>
      <c r="E2304" s="6" t="s">
        <v>13</v>
      </c>
      <c r="F2304" s="6" t="s">
        <v>3418</v>
      </c>
      <c r="G2304" s="6"/>
      <c r="H2304" s="1"/>
      <c r="I2304" s="5"/>
      <c r="J2304" s="5"/>
      <c r="K2304" s="1"/>
      <c r="L2304" s="5"/>
      <c r="M2304" s="5"/>
      <c r="N2304" s="26"/>
      <c r="O2304" s="1"/>
      <c r="P2304" s="1"/>
      <c r="Q2304" s="1"/>
      <c r="R2304" s="1"/>
      <c r="S2304" s="1"/>
      <c r="T2304" s="1"/>
      <c r="U2304" s="1"/>
      <c r="V2304" s="5"/>
      <c r="W2304" s="5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37">
        <f t="shared" si="107"/>
        <v>0</v>
      </c>
    </row>
    <row r="2305" spans="1:61" hidden="1">
      <c r="A2305" s="6" t="s">
        <v>3518</v>
      </c>
      <c r="B2305" s="6" t="s">
        <v>3519</v>
      </c>
      <c r="C2305" s="6" t="s">
        <v>7</v>
      </c>
      <c r="D2305" s="6" t="s">
        <v>8199</v>
      </c>
      <c r="E2305" s="6" t="s">
        <v>21</v>
      </c>
      <c r="F2305" s="6" t="s">
        <v>3517</v>
      </c>
      <c r="G2305" s="6"/>
      <c r="H2305" s="1"/>
      <c r="I2305" s="5"/>
      <c r="J2305" s="5"/>
      <c r="K2305" s="1"/>
      <c r="L2305" s="5"/>
      <c r="M2305" s="5"/>
      <c r="N2305" s="26"/>
      <c r="O2305" s="1"/>
      <c r="P2305" s="1"/>
      <c r="Q2305" s="1"/>
      <c r="R2305" s="1"/>
      <c r="S2305" s="1"/>
      <c r="T2305" s="1"/>
      <c r="U2305" s="1"/>
      <c r="V2305" s="5"/>
      <c r="W2305" s="5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37">
        <f t="shared" si="107"/>
        <v>0</v>
      </c>
    </row>
    <row r="2306" spans="1:61" hidden="1">
      <c r="A2306" s="6" t="s">
        <v>3520</v>
      </c>
      <c r="B2306" s="6" t="s">
        <v>3521</v>
      </c>
      <c r="C2306" s="6" t="s">
        <v>7</v>
      </c>
      <c r="D2306" s="6" t="s">
        <v>18</v>
      </c>
      <c r="E2306" s="6" t="s">
        <v>21</v>
      </c>
      <c r="F2306" s="6" t="s">
        <v>3517</v>
      </c>
      <c r="G2306" s="6"/>
      <c r="H2306" s="1"/>
      <c r="I2306" s="5"/>
      <c r="J2306" s="5"/>
      <c r="K2306" s="1"/>
      <c r="L2306" s="5"/>
      <c r="M2306" s="5"/>
      <c r="N2306" s="26"/>
      <c r="O2306" s="1"/>
      <c r="P2306" s="1"/>
      <c r="Q2306" s="1"/>
      <c r="R2306" s="1"/>
      <c r="S2306" s="1"/>
      <c r="T2306" s="1"/>
      <c r="U2306" s="1"/>
      <c r="V2306" s="5"/>
      <c r="W2306" s="5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37">
        <f t="shared" si="107"/>
        <v>0</v>
      </c>
    </row>
    <row r="2307" spans="1:61" hidden="1">
      <c r="A2307" s="6" t="s">
        <v>3522</v>
      </c>
      <c r="B2307" s="6" t="s">
        <v>3523</v>
      </c>
      <c r="C2307" s="6" t="s">
        <v>7</v>
      </c>
      <c r="D2307" s="6" t="s">
        <v>8199</v>
      </c>
      <c r="E2307" s="6" t="s">
        <v>13</v>
      </c>
      <c r="F2307" s="6" t="s">
        <v>3517</v>
      </c>
      <c r="G2307" s="6"/>
      <c r="H2307" s="1"/>
      <c r="I2307" s="5"/>
      <c r="J2307" s="5"/>
      <c r="K2307" s="1"/>
      <c r="L2307" s="5"/>
      <c r="M2307" s="5"/>
      <c r="N2307" s="26"/>
      <c r="O2307" s="1"/>
      <c r="P2307" s="1"/>
      <c r="Q2307" s="1"/>
      <c r="R2307" s="1"/>
      <c r="S2307" s="1"/>
      <c r="T2307" s="1"/>
      <c r="U2307" s="1"/>
      <c r="V2307" s="5"/>
      <c r="W2307" s="5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37">
        <f t="shared" si="107"/>
        <v>0</v>
      </c>
    </row>
    <row r="2308" spans="1:61" hidden="1">
      <c r="A2308" s="6" t="s">
        <v>3524</v>
      </c>
      <c r="B2308" s="6" t="s">
        <v>3525</v>
      </c>
      <c r="C2308" s="6" t="s">
        <v>7</v>
      </c>
      <c r="D2308" s="6" t="s">
        <v>8199</v>
      </c>
      <c r="E2308" s="6" t="s">
        <v>21</v>
      </c>
      <c r="F2308" s="6" t="s">
        <v>3517</v>
      </c>
      <c r="G2308" s="6"/>
      <c r="H2308" s="1"/>
      <c r="I2308" s="5"/>
      <c r="J2308" s="5"/>
      <c r="K2308" s="1"/>
      <c r="L2308" s="5"/>
      <c r="M2308" s="5"/>
      <c r="N2308" s="26"/>
      <c r="O2308" s="1"/>
      <c r="P2308" s="1"/>
      <c r="Q2308" s="1"/>
      <c r="R2308" s="1"/>
      <c r="S2308" s="1"/>
      <c r="T2308" s="1"/>
      <c r="U2308" s="1"/>
      <c r="V2308" s="5"/>
      <c r="W2308" s="5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37">
        <f t="shared" si="107"/>
        <v>0</v>
      </c>
    </row>
    <row r="2309" spans="1:61" hidden="1">
      <c r="A2309" s="6" t="s">
        <v>3526</v>
      </c>
      <c r="B2309" s="6" t="s">
        <v>3527</v>
      </c>
      <c r="C2309" s="6" t="s">
        <v>7</v>
      </c>
      <c r="D2309" s="6" t="s">
        <v>8199</v>
      </c>
      <c r="E2309" s="6" t="s">
        <v>21</v>
      </c>
      <c r="F2309" s="6" t="s">
        <v>3517</v>
      </c>
      <c r="G2309" s="6"/>
      <c r="H2309" s="1"/>
      <c r="I2309" s="5"/>
      <c r="J2309" s="5"/>
      <c r="K2309" s="1"/>
      <c r="L2309" s="5"/>
      <c r="M2309" s="5"/>
      <c r="N2309" s="26"/>
      <c r="O2309" s="1"/>
      <c r="P2309" s="1"/>
      <c r="Q2309" s="1"/>
      <c r="R2309" s="1"/>
      <c r="S2309" s="1"/>
      <c r="T2309" s="1"/>
      <c r="U2309" s="1"/>
      <c r="V2309" s="5"/>
      <c r="W2309" s="5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37">
        <f t="shared" si="107"/>
        <v>0</v>
      </c>
    </row>
    <row r="2310" spans="1:61" hidden="1">
      <c r="A2310" s="6" t="s">
        <v>3528</v>
      </c>
      <c r="B2310" s="6" t="s">
        <v>3529</v>
      </c>
      <c r="C2310" s="6" t="s">
        <v>7</v>
      </c>
      <c r="D2310" s="6" t="s">
        <v>18</v>
      </c>
      <c r="E2310" s="6" t="s">
        <v>21</v>
      </c>
      <c r="F2310" s="6" t="s">
        <v>3517</v>
      </c>
      <c r="G2310" s="6"/>
      <c r="H2310" s="1"/>
      <c r="I2310" s="5"/>
      <c r="J2310" s="5"/>
      <c r="K2310" s="1"/>
      <c r="L2310" s="5"/>
      <c r="M2310" s="5"/>
      <c r="N2310" s="26"/>
      <c r="O2310" s="1"/>
      <c r="P2310" s="1"/>
      <c r="Q2310" s="1"/>
      <c r="R2310" s="1"/>
      <c r="S2310" s="1"/>
      <c r="T2310" s="1"/>
      <c r="U2310" s="1"/>
      <c r="V2310" s="5"/>
      <c r="W2310" s="5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37">
        <f t="shared" si="107"/>
        <v>0</v>
      </c>
    </row>
    <row r="2311" spans="1:61" hidden="1">
      <c r="A2311" s="6" t="s">
        <v>3530</v>
      </c>
      <c r="B2311" s="6" t="s">
        <v>3531</v>
      </c>
      <c r="C2311" s="6" t="s">
        <v>7</v>
      </c>
      <c r="D2311" s="6" t="s">
        <v>8199</v>
      </c>
      <c r="E2311" s="6" t="s">
        <v>13</v>
      </c>
      <c r="F2311" s="6" t="s">
        <v>3517</v>
      </c>
      <c r="G2311" s="6"/>
      <c r="H2311" s="1"/>
      <c r="I2311" s="5"/>
      <c r="J2311" s="5"/>
      <c r="K2311" s="1"/>
      <c r="L2311" s="5"/>
      <c r="M2311" s="5"/>
      <c r="N2311" s="26"/>
      <c r="O2311" s="1"/>
      <c r="P2311" s="1"/>
      <c r="Q2311" s="1"/>
      <c r="R2311" s="1"/>
      <c r="S2311" s="1"/>
      <c r="T2311" s="1"/>
      <c r="U2311" s="1"/>
      <c r="V2311" s="5"/>
      <c r="W2311" s="5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37">
        <f t="shared" si="107"/>
        <v>0</v>
      </c>
    </row>
    <row r="2312" spans="1:61" hidden="1">
      <c r="A2312" s="6" t="s">
        <v>6876</v>
      </c>
      <c r="B2312" s="6" t="s">
        <v>7940</v>
      </c>
      <c r="C2312" s="6" t="s">
        <v>151</v>
      </c>
      <c r="D2312" s="6"/>
      <c r="E2312" s="6" t="s">
        <v>8205</v>
      </c>
      <c r="F2312" s="6" t="s">
        <v>3517</v>
      </c>
      <c r="G2312" s="6"/>
      <c r="H2312" s="1"/>
      <c r="I2312" s="5"/>
      <c r="J2312" s="5"/>
      <c r="K2312" s="1"/>
      <c r="L2312" s="5"/>
      <c r="M2312" s="5"/>
      <c r="N2312" s="26"/>
      <c r="O2312" s="1"/>
      <c r="P2312" s="1"/>
      <c r="Q2312" s="1"/>
      <c r="R2312" s="1"/>
      <c r="S2312" s="1"/>
      <c r="T2312" s="1"/>
      <c r="U2312" s="1"/>
      <c r="V2312" s="5"/>
      <c r="W2312" s="5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37">
        <f t="shared" si="107"/>
        <v>0</v>
      </c>
    </row>
    <row r="2313" spans="1:61" hidden="1">
      <c r="A2313" s="6" t="s">
        <v>3718</v>
      </c>
      <c r="B2313" s="6" t="s">
        <v>3719</v>
      </c>
      <c r="C2313" s="6" t="s">
        <v>151</v>
      </c>
      <c r="D2313" s="6"/>
      <c r="E2313" s="6" t="s">
        <v>152</v>
      </c>
      <c r="F2313" s="6" t="s">
        <v>3517</v>
      </c>
      <c r="G2313" s="6"/>
      <c r="H2313" s="1"/>
      <c r="I2313" s="5"/>
      <c r="J2313" s="5"/>
      <c r="K2313" s="1"/>
      <c r="L2313" s="5"/>
      <c r="M2313" s="5"/>
      <c r="N2313" s="26"/>
      <c r="O2313" s="1"/>
      <c r="P2313" s="1"/>
      <c r="Q2313" s="1"/>
      <c r="R2313" s="1"/>
      <c r="S2313" s="1"/>
      <c r="T2313" s="1"/>
      <c r="U2313" s="1"/>
      <c r="V2313" s="5"/>
      <c r="W2313" s="5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37">
        <f t="shared" si="107"/>
        <v>0</v>
      </c>
    </row>
    <row r="2314" spans="1:61" hidden="1">
      <c r="A2314" s="6" t="s">
        <v>3720</v>
      </c>
      <c r="B2314" s="6" t="s">
        <v>3721</v>
      </c>
      <c r="C2314" s="6" t="s">
        <v>151</v>
      </c>
      <c r="D2314" s="6"/>
      <c r="E2314" s="6" t="s">
        <v>152</v>
      </c>
      <c r="F2314" s="6" t="s">
        <v>3517</v>
      </c>
      <c r="G2314" s="6"/>
      <c r="H2314" s="1"/>
      <c r="I2314" s="5"/>
      <c r="J2314" s="5"/>
      <c r="K2314" s="1"/>
      <c r="L2314" s="5"/>
      <c r="M2314" s="5"/>
      <c r="N2314" s="26"/>
      <c r="O2314" s="1"/>
      <c r="P2314" s="1"/>
      <c r="Q2314" s="1"/>
      <c r="R2314" s="1"/>
      <c r="S2314" s="1"/>
      <c r="T2314" s="1"/>
      <c r="U2314" s="1"/>
      <c r="V2314" s="5"/>
      <c r="W2314" s="5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37">
        <f t="shared" si="107"/>
        <v>0</v>
      </c>
    </row>
    <row r="2315" spans="1:61" hidden="1">
      <c r="A2315" s="6" t="s">
        <v>3722</v>
      </c>
      <c r="B2315" s="6" t="s">
        <v>3723</v>
      </c>
      <c r="C2315" s="6" t="s">
        <v>151</v>
      </c>
      <c r="D2315" s="6"/>
      <c r="E2315" s="6" t="s">
        <v>152</v>
      </c>
      <c r="F2315" s="6" t="s">
        <v>3517</v>
      </c>
      <c r="G2315" s="6"/>
      <c r="H2315" s="1"/>
      <c r="I2315" s="5"/>
      <c r="J2315" s="5"/>
      <c r="K2315" s="1"/>
      <c r="L2315" s="5"/>
      <c r="M2315" s="5"/>
      <c r="N2315" s="26"/>
      <c r="O2315" s="1"/>
      <c r="P2315" s="1"/>
      <c r="Q2315" s="1"/>
      <c r="R2315" s="1"/>
      <c r="S2315" s="1"/>
      <c r="T2315" s="1"/>
      <c r="U2315" s="1"/>
      <c r="V2315" s="5"/>
      <c r="W2315" s="5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37">
        <f t="shared" si="107"/>
        <v>0</v>
      </c>
    </row>
    <row r="2316" spans="1:61" hidden="1">
      <c r="A2316" s="6" t="s">
        <v>6877</v>
      </c>
      <c r="B2316" s="6" t="s">
        <v>4440</v>
      </c>
      <c r="C2316" s="6" t="s">
        <v>151</v>
      </c>
      <c r="D2316" s="6"/>
      <c r="E2316" s="6" t="s">
        <v>8205</v>
      </c>
      <c r="F2316" s="6" t="s">
        <v>3517</v>
      </c>
      <c r="G2316" s="6"/>
      <c r="H2316" s="1"/>
      <c r="I2316" s="5"/>
      <c r="J2316" s="5"/>
      <c r="K2316" s="1"/>
      <c r="L2316" s="5"/>
      <c r="M2316" s="5"/>
      <c r="N2316" s="26"/>
      <c r="O2316" s="1"/>
      <c r="P2316" s="1"/>
      <c r="Q2316" s="1"/>
      <c r="R2316" s="1"/>
      <c r="S2316" s="1"/>
      <c r="T2316" s="1"/>
      <c r="U2316" s="1"/>
      <c r="V2316" s="5"/>
      <c r="W2316" s="5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37">
        <f t="shared" si="107"/>
        <v>0</v>
      </c>
    </row>
    <row r="2317" spans="1:61">
      <c r="A2317" s="7" t="s">
        <v>3724</v>
      </c>
      <c r="B2317" s="7" t="s">
        <v>3725</v>
      </c>
      <c r="C2317" s="7" t="s">
        <v>151</v>
      </c>
      <c r="D2317" s="7"/>
      <c r="E2317" s="7" t="s">
        <v>152</v>
      </c>
      <c r="F2317" s="7" t="s">
        <v>3517</v>
      </c>
      <c r="G2317" s="25"/>
      <c r="H2317" s="1"/>
      <c r="I2317" s="5"/>
      <c r="J2317" s="5"/>
      <c r="K2317" s="1"/>
      <c r="L2317" s="5"/>
      <c r="M2317" s="5"/>
      <c r="N2317" s="26"/>
      <c r="O2317" s="1"/>
      <c r="P2317" s="1"/>
      <c r="Q2317" s="1">
        <v>4049.3457142148641</v>
      </c>
      <c r="R2317" s="1"/>
      <c r="S2317" s="1"/>
      <c r="T2317" s="1"/>
      <c r="U2317" s="1"/>
      <c r="V2317" s="5"/>
      <c r="W2317" s="5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37">
        <f>BH2317+BG2317+BF2317+BE2317+BD2317+BB2317+BA2317+AZ2317+AY2317+AX2317+AW2317+AV2317+AU2317+AT2317+AS2317+AR2317+AQ2317+AP2317+AO2317+AN2317+AM2317+AL2317+AK2317+AJ2317+AI2317+AH2317+AG2317+AF2317+AE2317+AD2317+AC2317+AB2317+BC2317+AA2317+Z2317+Y2317+X2317+U2317+T2317+S2317+R2317+Q2317+P2317+O2317+N2317+M2317+L2317+K2317+J2317+I2317+H2317+G2317</f>
        <v>4049.3457142148641</v>
      </c>
    </row>
    <row r="2318" spans="1:61">
      <c r="A2318" s="7" t="s">
        <v>3726</v>
      </c>
      <c r="B2318" s="7" t="s">
        <v>3727</v>
      </c>
      <c r="C2318" s="7" t="s">
        <v>151</v>
      </c>
      <c r="D2318" s="7"/>
      <c r="E2318" s="7" t="s">
        <v>152</v>
      </c>
      <c r="F2318" s="7" t="s">
        <v>3517</v>
      </c>
      <c r="G2318" s="25"/>
      <c r="H2318" s="1"/>
      <c r="I2318" s="5"/>
      <c r="J2318" s="5"/>
      <c r="K2318" s="1"/>
      <c r="L2318" s="5"/>
      <c r="M2318" s="5"/>
      <c r="N2318" s="26"/>
      <c r="O2318" s="1"/>
      <c r="P2318" s="1"/>
      <c r="Q2318" s="1">
        <v>22050.066100993263</v>
      </c>
      <c r="R2318" s="1"/>
      <c r="S2318" s="1"/>
      <c r="T2318" s="1"/>
      <c r="U2318" s="1"/>
      <c r="V2318" s="5"/>
      <c r="W2318" s="5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37">
        <f>BH2318+BG2318+BF2318+BE2318+BD2318+BB2318+BA2318+AZ2318+AY2318+AX2318+AW2318+AV2318+AU2318+AT2318+AS2318+AR2318+AQ2318+AP2318+AO2318+AN2318+AM2318+AL2318+AK2318+AJ2318+AI2318+AH2318+AG2318+AF2318+AE2318+AD2318+AC2318+AB2318+BC2318+AA2318+Z2318+Y2318+X2318+U2318+T2318+S2318+R2318+Q2318+P2318+O2318+N2318+M2318+L2318+K2318+J2318+I2318+H2318+G2318</f>
        <v>22050.066100993263</v>
      </c>
    </row>
    <row r="2319" spans="1:61" hidden="1">
      <c r="A2319" s="6" t="s">
        <v>3532</v>
      </c>
      <c r="B2319" s="6" t="s">
        <v>3533</v>
      </c>
      <c r="C2319" s="6" t="s">
        <v>7</v>
      </c>
      <c r="D2319" s="6" t="s">
        <v>18</v>
      </c>
      <c r="E2319" s="6" t="s">
        <v>13</v>
      </c>
      <c r="F2319" s="6" t="s">
        <v>3517</v>
      </c>
      <c r="G2319" s="6"/>
      <c r="H2319" s="1"/>
      <c r="I2319" s="5"/>
      <c r="J2319" s="5"/>
      <c r="K2319" s="1"/>
      <c r="L2319" s="5"/>
      <c r="M2319" s="5"/>
      <c r="N2319" s="26"/>
      <c r="O2319" s="1"/>
      <c r="P2319" s="1"/>
      <c r="Q2319" s="1"/>
      <c r="R2319" s="1"/>
      <c r="S2319" s="1"/>
      <c r="T2319" s="1"/>
      <c r="U2319" s="1"/>
      <c r="V2319" s="5"/>
      <c r="W2319" s="5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37">
        <f>BH2319+BG2319+BF2319+BE2319+BD2319+BB2319+BA2319+AZ2319+AY2319+AX2319+AW2319+AV2319+AU2319+AT2319+AS2319+AR2319+AQ2319+AP2319+AO2319+AN2319+AM2319+AL2319+AK2319+AJ2319+AI2319+AH2319+AG2319+AF2319+AE2319+AD2319+AC2319+AB2319+BC2319+AA2319+Z2319+Y2319+X2319+U2319+T2319+S2319+R2319+Q2319+P2319+O2319+N2319+M2319+L2319+K2319+J2319+I2319+H2319</f>
        <v>0</v>
      </c>
    </row>
    <row r="2320" spans="1:61" hidden="1">
      <c r="A2320" s="6" t="s">
        <v>3534</v>
      </c>
      <c r="B2320" s="6" t="s">
        <v>3535</v>
      </c>
      <c r="C2320" s="6" t="s">
        <v>7</v>
      </c>
      <c r="D2320" s="6" t="s">
        <v>8199</v>
      </c>
      <c r="E2320" s="6" t="s">
        <v>13</v>
      </c>
      <c r="F2320" s="6" t="s">
        <v>3517</v>
      </c>
      <c r="G2320" s="6"/>
      <c r="H2320" s="1"/>
      <c r="I2320" s="5"/>
      <c r="J2320" s="5"/>
      <c r="K2320" s="1"/>
      <c r="L2320" s="5"/>
      <c r="M2320" s="5"/>
      <c r="N2320" s="26"/>
      <c r="O2320" s="1"/>
      <c r="P2320" s="1"/>
      <c r="Q2320" s="1"/>
      <c r="R2320" s="1"/>
      <c r="S2320" s="1"/>
      <c r="T2320" s="1"/>
      <c r="U2320" s="1"/>
      <c r="V2320" s="5"/>
      <c r="W2320" s="5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37">
        <f>BH2320+BG2320+BF2320+BE2320+BD2320+BB2320+BA2320+AZ2320+AY2320+AX2320+AW2320+AV2320+AU2320+AT2320+AS2320+AR2320+AQ2320+AP2320+AO2320+AN2320+AM2320+AL2320+AK2320+AJ2320+AI2320+AH2320+AG2320+AF2320+AE2320+AD2320+AC2320+AB2320+BC2320+AA2320+Z2320+Y2320+X2320+U2320+T2320+S2320+R2320+Q2320+P2320+O2320+N2320+M2320+L2320+K2320+J2320+I2320+H2320</f>
        <v>0</v>
      </c>
    </row>
    <row r="2321" spans="1:61" hidden="1">
      <c r="A2321" s="6" t="s">
        <v>3536</v>
      </c>
      <c r="B2321" s="6" t="s">
        <v>3537</v>
      </c>
      <c r="C2321" s="6" t="s">
        <v>7</v>
      </c>
      <c r="D2321" s="6" t="s">
        <v>18</v>
      </c>
      <c r="E2321" s="6" t="s">
        <v>360</v>
      </c>
      <c r="F2321" s="6" t="s">
        <v>3517</v>
      </c>
      <c r="G2321" s="6"/>
      <c r="H2321" s="1"/>
      <c r="I2321" s="5"/>
      <c r="J2321" s="5"/>
      <c r="K2321" s="1"/>
      <c r="L2321" s="5"/>
      <c r="M2321" s="5"/>
      <c r="N2321" s="26"/>
      <c r="O2321" s="1"/>
      <c r="P2321" s="1"/>
      <c r="Q2321" s="1"/>
      <c r="R2321" s="1"/>
      <c r="S2321" s="1"/>
      <c r="T2321" s="1"/>
      <c r="U2321" s="1"/>
      <c r="V2321" s="5"/>
      <c r="W2321" s="5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37">
        <f>BH2321+BG2321+BF2321+BE2321+BD2321+BB2321+BA2321+AZ2321+AY2321+AX2321+AW2321+AV2321+AU2321+AT2321+AS2321+AR2321+AQ2321+AP2321+AO2321+AN2321+AM2321+AL2321+AK2321+AJ2321+AI2321+AH2321+AG2321+AF2321+AE2321+AD2321+AC2321+AB2321+BC2321+AA2321+Z2321+Y2321+X2321+U2321+T2321+S2321+R2321+Q2321+P2321+O2321+N2321+M2321+L2321+K2321+J2321+I2321+H2321</f>
        <v>0</v>
      </c>
    </row>
    <row r="2322" spans="1:61">
      <c r="A2322" s="7" t="s">
        <v>3538</v>
      </c>
      <c r="B2322" s="7" t="s">
        <v>3539</v>
      </c>
      <c r="C2322" s="7" t="s">
        <v>7</v>
      </c>
      <c r="D2322" s="7" t="s">
        <v>8199</v>
      </c>
      <c r="E2322" s="7" t="s">
        <v>21</v>
      </c>
      <c r="F2322" s="7" t="s">
        <v>3517</v>
      </c>
      <c r="G2322" s="25"/>
      <c r="H2322" s="1"/>
      <c r="I2322" s="5"/>
      <c r="J2322" s="5"/>
      <c r="K2322" s="1"/>
      <c r="L2322" s="5"/>
      <c r="M2322" s="5"/>
      <c r="N2322" s="26"/>
      <c r="O2322" s="1">
        <v>1959.9482277027068</v>
      </c>
      <c r="P2322" s="1"/>
      <c r="Q2322" s="1"/>
      <c r="R2322" s="1"/>
      <c r="S2322" s="1"/>
      <c r="T2322" s="1"/>
      <c r="U2322" s="1"/>
      <c r="V2322" s="5"/>
      <c r="W2322" s="5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37">
        <f>BH2322+BG2322+BF2322+BE2322+BD2322+BB2322+BA2322+AZ2322+AY2322+AX2322+AW2322+AV2322+AU2322+AT2322+AS2322+AR2322+AQ2322+AP2322+AO2322+AN2322+AM2322+AL2322+AK2322+AJ2322+AI2322+AH2322+AG2322+AF2322+AE2322+AD2322+AC2322+AB2322+BC2322+AA2322+Z2322+Y2322+X2322+U2322+T2322+S2322+R2322+Q2322+P2322+O2322+N2322+M2322+L2322+K2322+J2322+I2322+H2322+G2322</f>
        <v>1959.9482277027068</v>
      </c>
    </row>
    <row r="2323" spans="1:61" hidden="1">
      <c r="A2323" s="6" t="s">
        <v>3540</v>
      </c>
      <c r="B2323" s="6" t="s">
        <v>3541</v>
      </c>
      <c r="C2323" s="6" t="s">
        <v>7</v>
      </c>
      <c r="D2323" s="6" t="s">
        <v>18</v>
      </c>
      <c r="E2323" s="6" t="s">
        <v>13</v>
      </c>
      <c r="F2323" s="6" t="s">
        <v>3517</v>
      </c>
      <c r="G2323" s="6"/>
      <c r="H2323" s="1"/>
      <c r="I2323" s="5"/>
      <c r="J2323" s="5"/>
      <c r="K2323" s="1"/>
      <c r="L2323" s="5"/>
      <c r="M2323" s="5"/>
      <c r="N2323" s="26"/>
      <c r="O2323" s="1"/>
      <c r="P2323" s="1"/>
      <c r="Q2323" s="1"/>
      <c r="R2323" s="1"/>
      <c r="S2323" s="1"/>
      <c r="T2323" s="1"/>
      <c r="U2323" s="1"/>
      <c r="V2323" s="5"/>
      <c r="W2323" s="5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37">
        <f>BH2323+BG2323+BF2323+BE2323+BD2323+BB2323+BA2323+AZ2323+AY2323+AX2323+AW2323+AV2323+AU2323+AT2323+AS2323+AR2323+AQ2323+AP2323+AO2323+AN2323+AM2323+AL2323+AK2323+AJ2323+AI2323+AH2323+AG2323+AF2323+AE2323+AD2323+AC2323+AB2323+BC2323+AA2323+Z2323+Y2323+X2323+U2323+T2323+S2323+R2323+Q2323+P2323+O2323+N2323+M2323+L2323+K2323+J2323+I2323+H2323</f>
        <v>0</v>
      </c>
    </row>
    <row r="2324" spans="1:61" hidden="1">
      <c r="A2324" s="6" t="s">
        <v>3542</v>
      </c>
      <c r="B2324" s="6" t="s">
        <v>3543</v>
      </c>
      <c r="C2324" s="6" t="s">
        <v>7</v>
      </c>
      <c r="D2324" s="6" t="s">
        <v>18</v>
      </c>
      <c r="E2324" s="6" t="s">
        <v>360</v>
      </c>
      <c r="F2324" s="6" t="s">
        <v>3517</v>
      </c>
      <c r="G2324" s="6"/>
      <c r="H2324" s="1"/>
      <c r="I2324" s="5"/>
      <c r="J2324" s="5"/>
      <c r="K2324" s="1"/>
      <c r="L2324" s="5"/>
      <c r="M2324" s="5"/>
      <c r="N2324" s="26"/>
      <c r="O2324" s="1"/>
      <c r="P2324" s="1"/>
      <c r="Q2324" s="1"/>
      <c r="R2324" s="1"/>
      <c r="S2324" s="1"/>
      <c r="T2324" s="1"/>
      <c r="U2324" s="1"/>
      <c r="V2324" s="5"/>
      <c r="W2324" s="5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37">
        <f>BH2324+BG2324+BF2324+BE2324+BD2324+BB2324+BA2324+AZ2324+AY2324+AX2324+AW2324+AV2324+AU2324+AT2324+AS2324+AR2324+AQ2324+AP2324+AO2324+AN2324+AM2324+AL2324+AK2324+AJ2324+AI2324+AH2324+AG2324+AF2324+AE2324+AD2324+AC2324+AB2324+BC2324+AA2324+Z2324+Y2324+X2324+U2324+T2324+S2324+R2324+Q2324+P2324+O2324+N2324+M2324+L2324+K2324+J2324+I2324+H2324</f>
        <v>0</v>
      </c>
    </row>
    <row r="2325" spans="1:61" hidden="1">
      <c r="A2325" s="6" t="s">
        <v>3728</v>
      </c>
      <c r="B2325" s="6" t="s">
        <v>3729</v>
      </c>
      <c r="C2325" s="6" t="s">
        <v>151</v>
      </c>
      <c r="D2325" s="6"/>
      <c r="E2325" s="6" t="s">
        <v>152</v>
      </c>
      <c r="F2325" s="6" t="s">
        <v>3517</v>
      </c>
      <c r="G2325" s="6"/>
      <c r="H2325" s="1"/>
      <c r="I2325" s="5"/>
      <c r="J2325" s="5"/>
      <c r="K2325" s="1"/>
      <c r="L2325" s="5"/>
      <c r="M2325" s="5"/>
      <c r="N2325" s="26"/>
      <c r="O2325" s="1"/>
      <c r="P2325" s="1"/>
      <c r="Q2325" s="1"/>
      <c r="R2325" s="1"/>
      <c r="S2325" s="1"/>
      <c r="T2325" s="1"/>
      <c r="U2325" s="1"/>
      <c r="V2325" s="5"/>
      <c r="W2325" s="5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37">
        <f>BH2325+BG2325+BF2325+BE2325+BD2325+BB2325+BA2325+AZ2325+AY2325+AX2325+AW2325+AV2325+AU2325+AT2325+AS2325+AR2325+AQ2325+AP2325+AO2325+AN2325+AM2325+AL2325+AK2325+AJ2325+AI2325+AH2325+AG2325+AF2325+AE2325+AD2325+AC2325+AB2325+BC2325+AA2325+Z2325+Y2325+X2325+U2325+T2325+S2325+R2325+Q2325+P2325+O2325+N2325+M2325+L2325+K2325+J2325+I2325+H2325</f>
        <v>0</v>
      </c>
    </row>
    <row r="2326" spans="1:61" hidden="1">
      <c r="A2326" s="6" t="s">
        <v>3544</v>
      </c>
      <c r="B2326" s="6" t="s">
        <v>3545</v>
      </c>
      <c r="C2326" s="6" t="s">
        <v>7</v>
      </c>
      <c r="D2326" s="6" t="s">
        <v>8199</v>
      </c>
      <c r="E2326" s="6" t="s">
        <v>13</v>
      </c>
      <c r="F2326" s="6" t="s">
        <v>3517</v>
      </c>
      <c r="G2326" s="6"/>
      <c r="H2326" s="1"/>
      <c r="I2326" s="5"/>
      <c r="J2326" s="5"/>
      <c r="K2326" s="1"/>
      <c r="L2326" s="5"/>
      <c r="M2326" s="5"/>
      <c r="N2326" s="26"/>
      <c r="O2326" s="1"/>
      <c r="P2326" s="1"/>
      <c r="Q2326" s="1"/>
      <c r="R2326" s="1"/>
      <c r="S2326" s="1"/>
      <c r="T2326" s="1"/>
      <c r="U2326" s="1"/>
      <c r="V2326" s="5"/>
      <c r="W2326" s="5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37">
        <f>BH2326+BG2326+BF2326+BE2326+BD2326+BB2326+BA2326+AZ2326+AY2326+AX2326+AW2326+AV2326+AU2326+AT2326+AS2326+AR2326+AQ2326+AP2326+AO2326+AN2326+AM2326+AL2326+AK2326+AJ2326+AI2326+AH2326+AG2326+AF2326+AE2326+AD2326+AC2326+AB2326+BC2326+AA2326+Z2326+Y2326+X2326+U2326+T2326+S2326+R2326+Q2326+P2326+O2326+N2326+M2326+L2326+K2326+J2326+I2326+H2326</f>
        <v>0</v>
      </c>
    </row>
    <row r="2327" spans="1:61">
      <c r="A2327" s="7" t="s">
        <v>3546</v>
      </c>
      <c r="B2327" s="7" t="s">
        <v>7449</v>
      </c>
      <c r="C2327" s="7" t="s">
        <v>7</v>
      </c>
      <c r="D2327" s="7" t="s">
        <v>8199</v>
      </c>
      <c r="E2327" s="7" t="s">
        <v>9</v>
      </c>
      <c r="F2327" s="7" t="s">
        <v>3517</v>
      </c>
      <c r="G2327" s="25">
        <v>132468.23130891134</v>
      </c>
      <c r="H2327" s="1">
        <v>3118621.6849339139</v>
      </c>
      <c r="I2327" s="5"/>
      <c r="J2327" s="1">
        <v>480000</v>
      </c>
      <c r="K2327" s="1"/>
      <c r="L2327" s="5"/>
      <c r="M2327" s="5"/>
      <c r="N2327" s="26">
        <v>192217.33910362399</v>
      </c>
      <c r="O2327" s="1">
        <v>565180.42854060594</v>
      </c>
      <c r="P2327" s="1"/>
      <c r="Q2327" s="1">
        <v>363857.67933849327</v>
      </c>
      <c r="R2327" s="1"/>
      <c r="S2327" s="1"/>
      <c r="T2327" s="1">
        <v>146823.1405102908</v>
      </c>
      <c r="U2327" s="1"/>
      <c r="V2327" s="5"/>
      <c r="W2327" s="5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>
        <v>129000</v>
      </c>
      <c r="AQ2327" s="1">
        <v>91350</v>
      </c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37">
        <f>BH2327+BG2327+BF2327+BE2327+BD2327+BB2327+BA2327+AZ2327+AY2327+AX2327+AW2327+AV2327+AU2327+AT2327+AS2327+AR2327+AQ2327+AP2327+AO2327+AN2327+AM2327+AL2327+AK2327+AJ2327+AI2327+AH2327+AG2327+AF2327+AE2327+AD2327+AC2327+AB2327+BC2327+AA2327+Z2327+Y2327+X2327+U2327+T2327+S2327+R2327+Q2327+P2327+O2327+N2327+M2327+L2327+K2327+J2327+I2327+H2327+G2327</f>
        <v>5219518.5037358385</v>
      </c>
    </row>
    <row r="2328" spans="1:61" hidden="1">
      <c r="A2328" s="6" t="s">
        <v>3548</v>
      </c>
      <c r="B2328" s="6" t="s">
        <v>3549</v>
      </c>
      <c r="C2328" s="6" t="s">
        <v>7</v>
      </c>
      <c r="D2328" s="6" t="s">
        <v>18</v>
      </c>
      <c r="E2328" s="6" t="s">
        <v>31</v>
      </c>
      <c r="F2328" s="6" t="s">
        <v>3517</v>
      </c>
      <c r="G2328" s="6"/>
      <c r="H2328" s="1"/>
      <c r="I2328" s="5"/>
      <c r="J2328" s="5"/>
      <c r="K2328" s="1"/>
      <c r="L2328" s="5"/>
      <c r="M2328" s="5"/>
      <c r="N2328" s="26"/>
      <c r="O2328" s="1"/>
      <c r="P2328" s="1"/>
      <c r="Q2328" s="1"/>
      <c r="R2328" s="1"/>
      <c r="S2328" s="1"/>
      <c r="T2328" s="1"/>
      <c r="U2328" s="1"/>
      <c r="V2328" s="5"/>
      <c r="W2328" s="5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37">
        <f t="shared" ref="BI2328:BI2347" si="108">BH2328+BG2328+BF2328+BE2328+BD2328+BB2328+BA2328+AZ2328+AY2328+AX2328+AW2328+AV2328+AU2328+AT2328+AS2328+AR2328+AQ2328+AP2328+AO2328+AN2328+AM2328+AL2328+AK2328+AJ2328+AI2328+AH2328+AG2328+AF2328+AE2328+AD2328+AC2328+AB2328+BC2328+AA2328+Z2328+Y2328+X2328+U2328+T2328+S2328+R2328+Q2328+P2328+O2328+N2328+M2328+L2328+K2328+J2328+I2328+H2328</f>
        <v>0</v>
      </c>
    </row>
    <row r="2329" spans="1:61" hidden="1">
      <c r="A2329" s="6" t="s">
        <v>6878</v>
      </c>
      <c r="B2329" s="6" t="s">
        <v>7941</v>
      </c>
      <c r="C2329" s="6" t="s">
        <v>151</v>
      </c>
      <c r="D2329" s="6"/>
      <c r="E2329" s="6" t="s">
        <v>8205</v>
      </c>
      <c r="F2329" s="6" t="s">
        <v>3517</v>
      </c>
      <c r="G2329" s="6"/>
      <c r="H2329" s="1"/>
      <c r="I2329" s="5"/>
      <c r="J2329" s="5"/>
      <c r="K2329" s="1"/>
      <c r="L2329" s="5"/>
      <c r="M2329" s="5"/>
      <c r="N2329" s="26"/>
      <c r="O2329" s="1"/>
      <c r="P2329" s="1"/>
      <c r="Q2329" s="1"/>
      <c r="R2329" s="1"/>
      <c r="S2329" s="1"/>
      <c r="T2329" s="1"/>
      <c r="U2329" s="1"/>
      <c r="V2329" s="5"/>
      <c r="W2329" s="5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37">
        <f t="shared" si="108"/>
        <v>0</v>
      </c>
    </row>
    <row r="2330" spans="1:61" hidden="1">
      <c r="A2330" s="6" t="s">
        <v>7277</v>
      </c>
      <c r="B2330" s="6" t="s">
        <v>7512</v>
      </c>
      <c r="C2330" s="6" t="s">
        <v>7</v>
      </c>
      <c r="D2330" s="6" t="s">
        <v>67</v>
      </c>
      <c r="E2330" s="6" t="s">
        <v>8223</v>
      </c>
      <c r="F2330" s="6" t="s">
        <v>3517</v>
      </c>
      <c r="G2330" s="6"/>
      <c r="H2330" s="1"/>
      <c r="I2330" s="5"/>
      <c r="J2330" s="5"/>
      <c r="K2330" s="1"/>
      <c r="L2330" s="5"/>
      <c r="M2330" s="5"/>
      <c r="N2330" s="26"/>
      <c r="O2330" s="1"/>
      <c r="P2330" s="1"/>
      <c r="Q2330" s="1"/>
      <c r="R2330" s="1"/>
      <c r="S2330" s="1"/>
      <c r="T2330" s="1"/>
      <c r="U2330" s="1"/>
      <c r="V2330" s="5"/>
      <c r="W2330" s="5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37">
        <f t="shared" si="108"/>
        <v>0</v>
      </c>
    </row>
    <row r="2331" spans="1:61" hidden="1">
      <c r="A2331" s="6" t="s">
        <v>3550</v>
      </c>
      <c r="B2331" s="6" t="s">
        <v>3551</v>
      </c>
      <c r="C2331" s="6" t="s">
        <v>7</v>
      </c>
      <c r="D2331" s="6" t="s">
        <v>67</v>
      </c>
      <c r="E2331" s="6" t="s">
        <v>67</v>
      </c>
      <c r="F2331" s="6" t="s">
        <v>3517</v>
      </c>
      <c r="G2331" s="6"/>
      <c r="H2331" s="1"/>
      <c r="I2331" s="5"/>
      <c r="J2331" s="5"/>
      <c r="K2331" s="1"/>
      <c r="L2331" s="5"/>
      <c r="M2331" s="5"/>
      <c r="N2331" s="26"/>
      <c r="O2331" s="1"/>
      <c r="P2331" s="1"/>
      <c r="Q2331" s="1"/>
      <c r="R2331" s="1"/>
      <c r="S2331" s="1"/>
      <c r="T2331" s="1"/>
      <c r="U2331" s="1"/>
      <c r="V2331" s="5"/>
      <c r="W2331" s="5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37">
        <f t="shared" si="108"/>
        <v>0</v>
      </c>
    </row>
    <row r="2332" spans="1:61" hidden="1">
      <c r="A2332" s="6" t="s">
        <v>3552</v>
      </c>
      <c r="B2332" s="6" t="s">
        <v>3553</v>
      </c>
      <c r="C2332" s="6" t="s">
        <v>7</v>
      </c>
      <c r="D2332" s="6" t="s">
        <v>67</v>
      </c>
      <c r="E2332" s="6" t="s">
        <v>67</v>
      </c>
      <c r="F2332" s="6" t="s">
        <v>3517</v>
      </c>
      <c r="G2332" s="6"/>
      <c r="H2332" s="1"/>
      <c r="I2332" s="5"/>
      <c r="J2332" s="5"/>
      <c r="K2332" s="1"/>
      <c r="L2332" s="5"/>
      <c r="M2332" s="5"/>
      <c r="N2332" s="26"/>
      <c r="O2332" s="1"/>
      <c r="P2332" s="1"/>
      <c r="Q2332" s="1"/>
      <c r="R2332" s="1"/>
      <c r="S2332" s="1"/>
      <c r="T2332" s="1"/>
      <c r="U2332" s="1"/>
      <c r="V2332" s="5"/>
      <c r="W2332" s="5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37">
        <f t="shared" si="108"/>
        <v>0</v>
      </c>
    </row>
    <row r="2333" spans="1:61" hidden="1">
      <c r="A2333" s="6" t="s">
        <v>3554</v>
      </c>
      <c r="B2333" s="6" t="s">
        <v>3555</v>
      </c>
      <c r="C2333" s="6" t="s">
        <v>7</v>
      </c>
      <c r="D2333" s="6" t="s">
        <v>67</v>
      </c>
      <c r="E2333" s="6" t="s">
        <v>67</v>
      </c>
      <c r="F2333" s="6" t="s">
        <v>3517</v>
      </c>
      <c r="G2333" s="6"/>
      <c r="H2333" s="1"/>
      <c r="I2333" s="5"/>
      <c r="J2333" s="5"/>
      <c r="K2333" s="1"/>
      <c r="L2333" s="5"/>
      <c r="M2333" s="5"/>
      <c r="N2333" s="26"/>
      <c r="O2333" s="1"/>
      <c r="P2333" s="1"/>
      <c r="Q2333" s="1"/>
      <c r="R2333" s="1"/>
      <c r="S2333" s="1"/>
      <c r="T2333" s="1"/>
      <c r="U2333" s="1"/>
      <c r="V2333" s="5"/>
      <c r="W2333" s="5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37">
        <f t="shared" si="108"/>
        <v>0</v>
      </c>
    </row>
    <row r="2334" spans="1:61" hidden="1">
      <c r="A2334" s="6" t="s">
        <v>3730</v>
      </c>
      <c r="B2334" s="6" t="s">
        <v>3731</v>
      </c>
      <c r="C2334" s="6" t="s">
        <v>151</v>
      </c>
      <c r="D2334" s="6"/>
      <c r="E2334" s="6" t="s">
        <v>152</v>
      </c>
      <c r="F2334" s="6" t="s">
        <v>3517</v>
      </c>
      <c r="G2334" s="6"/>
      <c r="H2334" s="1"/>
      <c r="I2334" s="5"/>
      <c r="J2334" s="5"/>
      <c r="K2334" s="1"/>
      <c r="L2334" s="5"/>
      <c r="M2334" s="5"/>
      <c r="N2334" s="26"/>
      <c r="O2334" s="1"/>
      <c r="P2334" s="1"/>
      <c r="Q2334" s="1"/>
      <c r="R2334" s="1"/>
      <c r="S2334" s="1"/>
      <c r="T2334" s="1"/>
      <c r="U2334" s="1"/>
      <c r="V2334" s="5"/>
      <c r="W2334" s="5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37">
        <f t="shared" si="108"/>
        <v>0</v>
      </c>
    </row>
    <row r="2335" spans="1:61" hidden="1">
      <c r="A2335" s="6" t="s">
        <v>3556</v>
      </c>
      <c r="B2335" s="6" t="s">
        <v>3557</v>
      </c>
      <c r="C2335" s="6" t="s">
        <v>7</v>
      </c>
      <c r="D2335" s="6" t="s">
        <v>67</v>
      </c>
      <c r="E2335" s="6" t="s">
        <v>67</v>
      </c>
      <c r="F2335" s="6" t="s">
        <v>3517</v>
      </c>
      <c r="G2335" s="6"/>
      <c r="H2335" s="1"/>
      <c r="I2335" s="5"/>
      <c r="J2335" s="5"/>
      <c r="K2335" s="1"/>
      <c r="L2335" s="5"/>
      <c r="M2335" s="5"/>
      <c r="N2335" s="26"/>
      <c r="O2335" s="1"/>
      <c r="P2335" s="1"/>
      <c r="Q2335" s="1"/>
      <c r="R2335" s="1"/>
      <c r="S2335" s="1"/>
      <c r="T2335" s="1"/>
      <c r="U2335" s="1"/>
      <c r="V2335" s="5"/>
      <c r="W2335" s="5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37">
        <f t="shared" si="108"/>
        <v>0</v>
      </c>
    </row>
    <row r="2336" spans="1:61" hidden="1">
      <c r="A2336" s="6" t="s">
        <v>3558</v>
      </c>
      <c r="B2336" s="6" t="s">
        <v>3559</v>
      </c>
      <c r="C2336" s="6" t="s">
        <v>7</v>
      </c>
      <c r="D2336" s="6" t="s">
        <v>67</v>
      </c>
      <c r="E2336" s="6" t="s">
        <v>67</v>
      </c>
      <c r="F2336" s="6" t="s">
        <v>3517</v>
      </c>
      <c r="G2336" s="6"/>
      <c r="H2336" s="1"/>
      <c r="I2336" s="5"/>
      <c r="J2336" s="5"/>
      <c r="K2336" s="1"/>
      <c r="L2336" s="5"/>
      <c r="M2336" s="5"/>
      <c r="N2336" s="26"/>
      <c r="O2336" s="1"/>
      <c r="P2336" s="1"/>
      <c r="Q2336" s="1"/>
      <c r="R2336" s="1"/>
      <c r="S2336" s="1"/>
      <c r="T2336" s="1"/>
      <c r="U2336" s="1"/>
      <c r="V2336" s="5"/>
      <c r="W2336" s="5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37">
        <f t="shared" si="108"/>
        <v>0</v>
      </c>
    </row>
    <row r="2337" spans="1:61" hidden="1">
      <c r="A2337" s="6" t="s">
        <v>3560</v>
      </c>
      <c r="B2337" s="6" t="s">
        <v>3561</v>
      </c>
      <c r="C2337" s="6" t="s">
        <v>7</v>
      </c>
      <c r="D2337" s="6" t="s">
        <v>67</v>
      </c>
      <c r="E2337" s="6" t="s">
        <v>67</v>
      </c>
      <c r="F2337" s="6" t="s">
        <v>3517</v>
      </c>
      <c r="G2337" s="6"/>
      <c r="H2337" s="1"/>
      <c r="I2337" s="5"/>
      <c r="J2337" s="5"/>
      <c r="K2337" s="1"/>
      <c r="L2337" s="5"/>
      <c r="M2337" s="5"/>
      <c r="N2337" s="26"/>
      <c r="O2337" s="1"/>
      <c r="P2337" s="1"/>
      <c r="Q2337" s="1"/>
      <c r="R2337" s="1"/>
      <c r="S2337" s="1"/>
      <c r="T2337" s="1"/>
      <c r="U2337" s="1"/>
      <c r="V2337" s="5"/>
      <c r="W2337" s="5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37">
        <f t="shared" si="108"/>
        <v>0</v>
      </c>
    </row>
    <row r="2338" spans="1:61" hidden="1">
      <c r="A2338" s="6" t="s">
        <v>3562</v>
      </c>
      <c r="B2338" s="6" t="s">
        <v>3563</v>
      </c>
      <c r="C2338" s="6" t="s">
        <v>7</v>
      </c>
      <c r="D2338" s="6" t="s">
        <v>18</v>
      </c>
      <c r="E2338" s="6" t="s">
        <v>13</v>
      </c>
      <c r="F2338" s="6" t="s">
        <v>3517</v>
      </c>
      <c r="G2338" s="6"/>
      <c r="H2338" s="1"/>
      <c r="I2338" s="5"/>
      <c r="J2338" s="5"/>
      <c r="K2338" s="1"/>
      <c r="L2338" s="5"/>
      <c r="M2338" s="5"/>
      <c r="N2338" s="26"/>
      <c r="O2338" s="1"/>
      <c r="P2338" s="1"/>
      <c r="Q2338" s="1"/>
      <c r="R2338" s="1"/>
      <c r="S2338" s="1"/>
      <c r="T2338" s="1"/>
      <c r="U2338" s="1"/>
      <c r="V2338" s="5"/>
      <c r="W2338" s="5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37">
        <f t="shared" si="108"/>
        <v>0</v>
      </c>
    </row>
    <row r="2339" spans="1:61" hidden="1">
      <c r="A2339" s="6" t="s">
        <v>7278</v>
      </c>
      <c r="B2339" s="6" t="s">
        <v>7513</v>
      </c>
      <c r="C2339" s="6" t="s">
        <v>7</v>
      </c>
      <c r="D2339" s="6" t="s">
        <v>67</v>
      </c>
      <c r="E2339" s="6" t="s">
        <v>8223</v>
      </c>
      <c r="F2339" s="6" t="s">
        <v>3517</v>
      </c>
      <c r="G2339" s="6"/>
      <c r="H2339" s="1"/>
      <c r="I2339" s="5"/>
      <c r="J2339" s="5"/>
      <c r="K2339" s="1"/>
      <c r="L2339" s="5"/>
      <c r="M2339" s="5"/>
      <c r="N2339" s="26"/>
      <c r="O2339" s="1"/>
      <c r="P2339" s="1"/>
      <c r="Q2339" s="1"/>
      <c r="R2339" s="1"/>
      <c r="S2339" s="1"/>
      <c r="T2339" s="1"/>
      <c r="U2339" s="1"/>
      <c r="V2339" s="5"/>
      <c r="W2339" s="5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37">
        <f t="shared" si="108"/>
        <v>0</v>
      </c>
    </row>
    <row r="2340" spans="1:61" hidden="1">
      <c r="A2340" s="6" t="s">
        <v>3732</v>
      </c>
      <c r="B2340" s="6" t="s">
        <v>3733</v>
      </c>
      <c r="C2340" s="6" t="s">
        <v>151</v>
      </c>
      <c r="D2340" s="6"/>
      <c r="E2340" s="6" t="s">
        <v>152</v>
      </c>
      <c r="F2340" s="6" t="s">
        <v>3517</v>
      </c>
      <c r="G2340" s="6"/>
      <c r="H2340" s="1"/>
      <c r="I2340" s="5"/>
      <c r="J2340" s="1"/>
      <c r="K2340" s="1"/>
      <c r="L2340" s="5"/>
      <c r="M2340" s="5"/>
      <c r="N2340" s="26"/>
      <c r="O2340" s="1"/>
      <c r="P2340" s="1"/>
      <c r="Q2340" s="1"/>
      <c r="R2340" s="1"/>
      <c r="S2340" s="1"/>
      <c r="T2340" s="1"/>
      <c r="U2340" s="1"/>
      <c r="V2340" s="5"/>
      <c r="W2340" s="5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37">
        <f t="shared" si="108"/>
        <v>0</v>
      </c>
    </row>
    <row r="2341" spans="1:61" hidden="1">
      <c r="A2341" s="6" t="s">
        <v>3564</v>
      </c>
      <c r="B2341" s="6" t="s">
        <v>3565</v>
      </c>
      <c r="C2341" s="6" t="s">
        <v>7</v>
      </c>
      <c r="D2341" s="6" t="s">
        <v>67</v>
      </c>
      <c r="E2341" s="6" t="s">
        <v>67</v>
      </c>
      <c r="F2341" s="6" t="s">
        <v>3517</v>
      </c>
      <c r="G2341" s="6"/>
      <c r="H2341" s="1"/>
      <c r="I2341" s="5"/>
      <c r="J2341" s="5"/>
      <c r="K2341" s="1"/>
      <c r="L2341" s="5"/>
      <c r="M2341" s="5"/>
      <c r="N2341" s="26"/>
      <c r="O2341" s="1"/>
      <c r="P2341" s="1"/>
      <c r="Q2341" s="1"/>
      <c r="R2341" s="1"/>
      <c r="S2341" s="1"/>
      <c r="T2341" s="1"/>
      <c r="U2341" s="1"/>
      <c r="V2341" s="5"/>
      <c r="W2341" s="5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37">
        <f t="shared" si="108"/>
        <v>0</v>
      </c>
    </row>
    <row r="2342" spans="1:61" hidden="1">
      <c r="A2342" s="6" t="s">
        <v>3566</v>
      </c>
      <c r="B2342" s="6" t="s">
        <v>3567</v>
      </c>
      <c r="C2342" s="6" t="s">
        <v>7</v>
      </c>
      <c r="D2342" s="6" t="s">
        <v>67</v>
      </c>
      <c r="E2342" s="6" t="s">
        <v>67</v>
      </c>
      <c r="F2342" s="6" t="s">
        <v>3517</v>
      </c>
      <c r="G2342" s="6"/>
      <c r="H2342" s="1"/>
      <c r="I2342" s="5"/>
      <c r="J2342" s="5"/>
      <c r="K2342" s="1"/>
      <c r="L2342" s="5"/>
      <c r="M2342" s="5"/>
      <c r="N2342" s="26"/>
      <c r="O2342" s="1"/>
      <c r="P2342" s="1"/>
      <c r="Q2342" s="1"/>
      <c r="R2342" s="1"/>
      <c r="S2342" s="1"/>
      <c r="T2342" s="1"/>
      <c r="U2342" s="1"/>
      <c r="V2342" s="5"/>
      <c r="W2342" s="5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37">
        <f t="shared" si="108"/>
        <v>0</v>
      </c>
    </row>
    <row r="2343" spans="1:61" hidden="1">
      <c r="A2343" s="6" t="s">
        <v>3734</v>
      </c>
      <c r="B2343" s="6" t="s">
        <v>3735</v>
      </c>
      <c r="C2343" s="6" t="s">
        <v>151</v>
      </c>
      <c r="D2343" s="6"/>
      <c r="E2343" s="6" t="s">
        <v>152</v>
      </c>
      <c r="F2343" s="6" t="s">
        <v>3517</v>
      </c>
      <c r="G2343" s="6"/>
      <c r="H2343" s="1"/>
      <c r="I2343" s="5"/>
      <c r="J2343" s="5"/>
      <c r="K2343" s="1"/>
      <c r="L2343" s="5"/>
      <c r="M2343" s="5"/>
      <c r="N2343" s="26"/>
      <c r="O2343" s="1"/>
      <c r="P2343" s="1"/>
      <c r="Q2343" s="1"/>
      <c r="R2343" s="1"/>
      <c r="S2343" s="1"/>
      <c r="T2343" s="1"/>
      <c r="U2343" s="1"/>
      <c r="V2343" s="5"/>
      <c r="W2343" s="5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37">
        <f t="shared" si="108"/>
        <v>0</v>
      </c>
    </row>
    <row r="2344" spans="1:61" hidden="1">
      <c r="A2344" s="6" t="s">
        <v>3568</v>
      </c>
      <c r="B2344" s="6" t="s">
        <v>3569</v>
      </c>
      <c r="C2344" s="6" t="s">
        <v>7</v>
      </c>
      <c r="D2344" s="6" t="s">
        <v>67</v>
      </c>
      <c r="E2344" s="6" t="s">
        <v>67</v>
      </c>
      <c r="F2344" s="6" t="s">
        <v>3517</v>
      </c>
      <c r="G2344" s="6"/>
      <c r="H2344" s="1"/>
      <c r="I2344" s="5"/>
      <c r="J2344" s="5"/>
      <c r="K2344" s="1"/>
      <c r="L2344" s="5"/>
      <c r="M2344" s="5"/>
      <c r="N2344" s="26"/>
      <c r="O2344" s="1"/>
      <c r="P2344" s="1"/>
      <c r="Q2344" s="1"/>
      <c r="R2344" s="1"/>
      <c r="S2344" s="1"/>
      <c r="T2344" s="1"/>
      <c r="U2344" s="1"/>
      <c r="V2344" s="5"/>
      <c r="W2344" s="5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37">
        <f t="shared" si="108"/>
        <v>0</v>
      </c>
    </row>
    <row r="2345" spans="1:61" hidden="1">
      <c r="A2345" s="6" t="s">
        <v>3736</v>
      </c>
      <c r="B2345" s="6" t="s">
        <v>3737</v>
      </c>
      <c r="C2345" s="6" t="s">
        <v>151</v>
      </c>
      <c r="D2345" s="6"/>
      <c r="E2345" s="6" t="s">
        <v>152</v>
      </c>
      <c r="F2345" s="6" t="s">
        <v>3517</v>
      </c>
      <c r="G2345" s="6"/>
      <c r="H2345" s="1"/>
      <c r="I2345" s="5"/>
      <c r="J2345" s="5"/>
      <c r="K2345" s="1"/>
      <c r="L2345" s="5"/>
      <c r="M2345" s="5"/>
      <c r="N2345" s="26"/>
      <c r="O2345" s="1"/>
      <c r="P2345" s="1"/>
      <c r="Q2345" s="1"/>
      <c r="R2345" s="1"/>
      <c r="S2345" s="1"/>
      <c r="T2345" s="1"/>
      <c r="U2345" s="1"/>
      <c r="V2345" s="5"/>
      <c r="W2345" s="5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37">
        <f t="shared" si="108"/>
        <v>0</v>
      </c>
    </row>
    <row r="2346" spans="1:61" hidden="1">
      <c r="A2346" s="6" t="s">
        <v>3570</v>
      </c>
      <c r="B2346" s="6" t="s">
        <v>3571</v>
      </c>
      <c r="C2346" s="6" t="s">
        <v>7</v>
      </c>
      <c r="D2346" s="6" t="s">
        <v>18</v>
      </c>
      <c r="E2346" s="6" t="s">
        <v>31</v>
      </c>
      <c r="F2346" s="6" t="s">
        <v>3517</v>
      </c>
      <c r="G2346" s="6"/>
      <c r="H2346" s="1"/>
      <c r="I2346" s="1"/>
      <c r="J2346" s="5"/>
      <c r="K2346" s="1"/>
      <c r="L2346" s="5"/>
      <c r="M2346" s="1"/>
      <c r="N2346" s="26"/>
      <c r="O2346" s="1"/>
      <c r="P2346" s="1"/>
      <c r="Q2346" s="1"/>
      <c r="R2346" s="1"/>
      <c r="S2346" s="1"/>
      <c r="T2346" s="1"/>
      <c r="U2346" s="1"/>
      <c r="V2346" s="5"/>
      <c r="W2346" s="5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37">
        <f t="shared" si="108"/>
        <v>0</v>
      </c>
    </row>
    <row r="2347" spans="1:61" hidden="1">
      <c r="A2347" s="6" t="s">
        <v>3738</v>
      </c>
      <c r="B2347" s="6" t="s">
        <v>3739</v>
      </c>
      <c r="C2347" s="6" t="s">
        <v>151</v>
      </c>
      <c r="D2347" s="6"/>
      <c r="E2347" s="6" t="s">
        <v>152</v>
      </c>
      <c r="F2347" s="6" t="s">
        <v>3517</v>
      </c>
      <c r="G2347" s="6"/>
      <c r="H2347" s="1"/>
      <c r="I2347" s="5"/>
      <c r="J2347" s="5"/>
      <c r="K2347" s="1"/>
      <c r="L2347" s="5"/>
      <c r="M2347" s="5"/>
      <c r="N2347" s="26"/>
      <c r="O2347" s="1"/>
      <c r="P2347" s="1"/>
      <c r="Q2347" s="1"/>
      <c r="R2347" s="1"/>
      <c r="S2347" s="1"/>
      <c r="T2347" s="1"/>
      <c r="U2347" s="1"/>
      <c r="V2347" s="5"/>
      <c r="W2347" s="5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37">
        <f t="shared" si="108"/>
        <v>0</v>
      </c>
    </row>
    <row r="2348" spans="1:61">
      <c r="A2348" s="7" t="s">
        <v>3572</v>
      </c>
      <c r="B2348" s="7" t="s">
        <v>3573</v>
      </c>
      <c r="C2348" s="7" t="s">
        <v>7</v>
      </c>
      <c r="D2348" s="7" t="s">
        <v>8199</v>
      </c>
      <c r="E2348" s="7" t="s">
        <v>21</v>
      </c>
      <c r="F2348" s="7" t="s">
        <v>3517</v>
      </c>
      <c r="G2348" s="25">
        <v>46556.92409903925</v>
      </c>
      <c r="H2348" s="1">
        <v>646145.36701686995</v>
      </c>
      <c r="I2348" s="5"/>
      <c r="J2348" s="5"/>
      <c r="K2348" s="1"/>
      <c r="L2348" s="5"/>
      <c r="M2348" s="5"/>
      <c r="N2348" s="26"/>
      <c r="O2348" s="1">
        <v>129.72814150368566</v>
      </c>
      <c r="P2348" s="1"/>
      <c r="Q2348" s="1"/>
      <c r="R2348" s="1"/>
      <c r="S2348" s="1"/>
      <c r="T2348" s="1"/>
      <c r="U2348" s="1"/>
      <c r="V2348" s="5"/>
      <c r="W2348" s="5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37">
        <f>BH2348+BG2348+BF2348+BE2348+BD2348+BB2348+BA2348+AZ2348+AY2348+AX2348+AW2348+AV2348+AU2348+AT2348+AS2348+AR2348+AQ2348+AP2348+AO2348+AN2348+AM2348+AL2348+AK2348+AJ2348+AI2348+AH2348+AG2348+AF2348+AE2348+AD2348+AC2348+AB2348+BC2348+AA2348+Z2348+Y2348+X2348+U2348+T2348+S2348+R2348+Q2348+P2348+O2348+N2348+M2348+L2348+K2348+J2348+I2348+H2348+G2348</f>
        <v>692832.01925741287</v>
      </c>
    </row>
    <row r="2349" spans="1:61" hidden="1">
      <c r="A2349" s="6" t="s">
        <v>3574</v>
      </c>
      <c r="B2349" s="6" t="s">
        <v>3575</v>
      </c>
      <c r="C2349" s="6" t="s">
        <v>7</v>
      </c>
      <c r="D2349" s="6" t="s">
        <v>8199</v>
      </c>
      <c r="E2349" s="6" t="s">
        <v>13</v>
      </c>
      <c r="F2349" s="6" t="s">
        <v>3517</v>
      </c>
      <c r="G2349" s="6"/>
      <c r="H2349" s="1"/>
      <c r="I2349" s="5"/>
      <c r="J2349" s="5"/>
      <c r="K2349" s="1"/>
      <c r="L2349" s="5"/>
      <c r="M2349" s="5"/>
      <c r="N2349" s="26"/>
      <c r="O2349" s="1"/>
      <c r="P2349" s="1"/>
      <c r="Q2349" s="1"/>
      <c r="R2349" s="1"/>
      <c r="S2349" s="1"/>
      <c r="T2349" s="1"/>
      <c r="U2349" s="1"/>
      <c r="V2349" s="5"/>
      <c r="W2349" s="5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37">
        <f>BH2349+BG2349+BF2349+BE2349+BD2349+BB2349+BA2349+AZ2349+AY2349+AX2349+AW2349+AV2349+AU2349+AT2349+AS2349+AR2349+AQ2349+AP2349+AO2349+AN2349+AM2349+AL2349+AK2349+AJ2349+AI2349+AH2349+AG2349+AF2349+AE2349+AD2349+AC2349+AB2349+BC2349+AA2349+Z2349+Y2349+X2349+U2349+T2349+S2349+R2349+Q2349+P2349+O2349+N2349+M2349+L2349+K2349+J2349+I2349+H2349</f>
        <v>0</v>
      </c>
    </row>
    <row r="2350" spans="1:61">
      <c r="A2350" s="7" t="s">
        <v>7248</v>
      </c>
      <c r="B2350" s="7" t="s">
        <v>3547</v>
      </c>
      <c r="C2350" s="7" t="s">
        <v>7</v>
      </c>
      <c r="D2350" s="7" t="s">
        <v>8199</v>
      </c>
      <c r="E2350" s="7" t="s">
        <v>28</v>
      </c>
      <c r="F2350" s="7" t="s">
        <v>3517</v>
      </c>
      <c r="G2350" s="25">
        <v>1293036.6382295995</v>
      </c>
      <c r="H2350" s="1">
        <v>33956680.780980788</v>
      </c>
      <c r="I2350" s="1">
        <v>725000</v>
      </c>
      <c r="J2350" s="5"/>
      <c r="K2350" s="1">
        <v>1025204.0837999845</v>
      </c>
      <c r="L2350" s="5"/>
      <c r="M2350" s="5"/>
      <c r="N2350" s="26">
        <v>2339099.9354400365</v>
      </c>
      <c r="O2350" s="1">
        <f>4656284.69204359+192812.385647028</f>
        <v>4849097.0776906181</v>
      </c>
      <c r="P2350" s="1">
        <v>708651.19999999984</v>
      </c>
      <c r="Q2350" s="1">
        <v>803377.30310530751</v>
      </c>
      <c r="R2350" s="1">
        <v>240714.74074074073</v>
      </c>
      <c r="S2350" s="1"/>
      <c r="T2350" s="1">
        <v>1044314.1868935624</v>
      </c>
      <c r="U2350" s="1"/>
      <c r="V2350" s="5"/>
      <c r="W2350" s="5"/>
      <c r="X2350" s="1"/>
      <c r="Y2350" s="1"/>
      <c r="Z2350" s="1"/>
      <c r="AA2350" s="1">
        <v>61800</v>
      </c>
      <c r="AB2350" s="1"/>
      <c r="AC2350" s="1"/>
      <c r="AD2350" s="1"/>
      <c r="AE2350" s="1"/>
      <c r="AF2350" s="1"/>
      <c r="AG2350" s="1"/>
      <c r="AH2350" s="1"/>
      <c r="AI2350" s="1">
        <v>854884</v>
      </c>
      <c r="AJ2350" s="1">
        <v>156387</v>
      </c>
      <c r="AK2350" s="1"/>
      <c r="AL2350" s="1"/>
      <c r="AM2350" s="1"/>
      <c r="AN2350" s="1"/>
      <c r="AO2350" s="1"/>
      <c r="AP2350" s="1"/>
      <c r="AQ2350" s="1"/>
      <c r="AR2350" s="1"/>
      <c r="AS2350" s="1">
        <v>122503</v>
      </c>
      <c r="AT2350" s="1"/>
      <c r="AU2350" s="1"/>
      <c r="AV2350" s="1"/>
      <c r="AW2350" s="1"/>
      <c r="AX2350" s="1"/>
      <c r="AY2350" s="1"/>
      <c r="AZ2350" s="1"/>
      <c r="BA2350" s="1"/>
      <c r="BB2350" s="1"/>
      <c r="BC2350" s="1">
        <v>616422.42135000008</v>
      </c>
      <c r="BD2350" s="1"/>
      <c r="BE2350" s="1">
        <v>725565.27788998594</v>
      </c>
      <c r="BF2350" s="1">
        <v>392476.50839999999</v>
      </c>
      <c r="BG2350" s="1"/>
      <c r="BH2350" s="1">
        <v>203300.92833148869</v>
      </c>
      <c r="BI2350" s="37">
        <f>BH2350+BG2350+BF2350+BE2350+BD2350+BB2350+BA2350+AZ2350+AY2350+AX2350+AW2350+AV2350+AU2350+AT2350+AS2350+AR2350+AQ2350+AP2350+AO2350+AN2350+AM2350+AL2350+AK2350+AJ2350+AI2350+AH2350+AG2350+AF2350+AE2350+AD2350+AC2350+AB2350+BC2350+AA2350+Z2350+Y2350+X2350+U2350+T2350+S2350+R2350+Q2350+P2350+O2350+N2350+M2350+L2350+K2350+J2350+I2350+H2350+G2350</f>
        <v>50118515.082852118</v>
      </c>
    </row>
    <row r="2351" spans="1:61" hidden="1">
      <c r="A2351" s="6" t="s">
        <v>3576</v>
      </c>
      <c r="B2351" s="6" t="s">
        <v>3577</v>
      </c>
      <c r="C2351" s="6" t="s">
        <v>7</v>
      </c>
      <c r="D2351" s="6" t="s">
        <v>8199</v>
      </c>
      <c r="E2351" s="6" t="s">
        <v>21</v>
      </c>
      <c r="F2351" s="6" t="s">
        <v>3517</v>
      </c>
      <c r="G2351" s="6"/>
      <c r="H2351" s="1"/>
      <c r="I2351" s="5"/>
      <c r="J2351" s="5"/>
      <c r="K2351" s="1"/>
      <c r="L2351" s="5"/>
      <c r="M2351" s="5"/>
      <c r="N2351" s="26"/>
      <c r="O2351" s="1"/>
      <c r="P2351" s="1"/>
      <c r="Q2351" s="1"/>
      <c r="R2351" s="1"/>
      <c r="S2351" s="1"/>
      <c r="T2351" s="1"/>
      <c r="U2351" s="1"/>
      <c r="V2351" s="5"/>
      <c r="W2351" s="5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37">
        <f>BH2351+BG2351+BF2351+BE2351+BD2351+BB2351+BA2351+AZ2351+AY2351+AX2351+AW2351+AV2351+AU2351+AT2351+AS2351+AR2351+AQ2351+AP2351+AO2351+AN2351+AM2351+AL2351+AK2351+AJ2351+AI2351+AH2351+AG2351+AF2351+AE2351+AD2351+AC2351+AB2351+BC2351+AA2351+Z2351+Y2351+X2351+U2351+T2351+S2351+R2351+Q2351+P2351+O2351+N2351+M2351+L2351+K2351+J2351+I2351+H2351</f>
        <v>0</v>
      </c>
    </row>
    <row r="2352" spans="1:61" hidden="1">
      <c r="A2352" s="6" t="s">
        <v>3578</v>
      </c>
      <c r="B2352" s="6" t="s">
        <v>3579</v>
      </c>
      <c r="C2352" s="6" t="s">
        <v>7</v>
      </c>
      <c r="D2352" s="6" t="s">
        <v>18</v>
      </c>
      <c r="E2352" s="6" t="s">
        <v>21</v>
      </c>
      <c r="F2352" s="6" t="s">
        <v>3517</v>
      </c>
      <c r="G2352" s="6"/>
      <c r="H2352" s="1"/>
      <c r="I2352" s="5"/>
      <c r="J2352" s="5"/>
      <c r="K2352" s="1"/>
      <c r="L2352" s="5"/>
      <c r="M2352" s="5"/>
      <c r="N2352" s="26"/>
      <c r="O2352" s="1"/>
      <c r="P2352" s="1"/>
      <c r="Q2352" s="1"/>
      <c r="R2352" s="1"/>
      <c r="S2352" s="1"/>
      <c r="T2352" s="1"/>
      <c r="U2352" s="1"/>
      <c r="V2352" s="5"/>
      <c r="W2352" s="5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37">
        <f>BH2352+BG2352+BF2352+BE2352+BD2352+BB2352+BA2352+AZ2352+AY2352+AX2352+AW2352+AV2352+AU2352+AT2352+AS2352+AR2352+AQ2352+AP2352+AO2352+AN2352+AM2352+AL2352+AK2352+AJ2352+AI2352+AH2352+AG2352+AF2352+AE2352+AD2352+AC2352+AB2352+BC2352+AA2352+Z2352+Y2352+X2352+U2352+T2352+S2352+R2352+Q2352+P2352+O2352+N2352+M2352+L2352+K2352+J2352+I2352+H2352</f>
        <v>0</v>
      </c>
    </row>
    <row r="2353" spans="1:61" hidden="1">
      <c r="A2353" s="6" t="s">
        <v>3740</v>
      </c>
      <c r="B2353" s="6" t="s">
        <v>3741</v>
      </c>
      <c r="C2353" s="6" t="s">
        <v>151</v>
      </c>
      <c r="D2353" s="6"/>
      <c r="E2353" s="6" t="s">
        <v>152</v>
      </c>
      <c r="F2353" s="6" t="s">
        <v>3517</v>
      </c>
      <c r="G2353" s="6"/>
      <c r="H2353" s="1"/>
      <c r="I2353" s="5"/>
      <c r="J2353" s="5"/>
      <c r="K2353" s="1"/>
      <c r="L2353" s="5"/>
      <c r="M2353" s="5"/>
      <c r="N2353" s="26"/>
      <c r="O2353" s="1"/>
      <c r="P2353" s="1"/>
      <c r="Q2353" s="1"/>
      <c r="R2353" s="1"/>
      <c r="S2353" s="1"/>
      <c r="T2353" s="1"/>
      <c r="U2353" s="1"/>
      <c r="V2353" s="5"/>
      <c r="W2353" s="5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37">
        <f>BH2353+BG2353+BF2353+BE2353+BD2353+BB2353+BA2353+AZ2353+AY2353+AX2353+AW2353+AV2353+AU2353+AT2353+AS2353+AR2353+AQ2353+AP2353+AO2353+AN2353+AM2353+AL2353+AK2353+AJ2353+AI2353+AH2353+AG2353+AF2353+AE2353+AD2353+AC2353+AB2353+BC2353+AA2353+Z2353+Y2353+X2353+U2353+T2353+S2353+R2353+Q2353+P2353+O2353+N2353+M2353+L2353+K2353+J2353+I2353+H2353</f>
        <v>0</v>
      </c>
    </row>
    <row r="2354" spans="1:61" hidden="1">
      <c r="A2354" s="6" t="s">
        <v>3742</v>
      </c>
      <c r="B2354" s="6" t="s">
        <v>3743</v>
      </c>
      <c r="C2354" s="6" t="s">
        <v>151</v>
      </c>
      <c r="D2354" s="6"/>
      <c r="E2354" s="6" t="s">
        <v>152</v>
      </c>
      <c r="F2354" s="6" t="s">
        <v>3517</v>
      </c>
      <c r="G2354" s="6"/>
      <c r="H2354" s="1"/>
      <c r="I2354" s="5"/>
      <c r="J2354" s="5"/>
      <c r="K2354" s="1"/>
      <c r="L2354" s="5"/>
      <c r="M2354" s="5"/>
      <c r="N2354" s="26"/>
      <c r="O2354" s="1"/>
      <c r="P2354" s="1"/>
      <c r="Q2354" s="1"/>
      <c r="R2354" s="1"/>
      <c r="S2354" s="1"/>
      <c r="T2354" s="1"/>
      <c r="U2354" s="1"/>
      <c r="V2354" s="5"/>
      <c r="W2354" s="5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37">
        <f>BH2354+BG2354+BF2354+BE2354+BD2354+BB2354+BA2354+AZ2354+AY2354+AX2354+AW2354+AV2354+AU2354+AT2354+AS2354+AR2354+AQ2354+AP2354+AO2354+AN2354+AM2354+AL2354+AK2354+AJ2354+AI2354+AH2354+AG2354+AF2354+AE2354+AD2354+AC2354+AB2354+BC2354+AA2354+Z2354+Y2354+X2354+U2354+T2354+S2354+R2354+Q2354+P2354+O2354+N2354+M2354+L2354+K2354+J2354+I2354+H2354</f>
        <v>0</v>
      </c>
    </row>
    <row r="2355" spans="1:61" hidden="1">
      <c r="A2355" s="6" t="s">
        <v>3580</v>
      </c>
      <c r="B2355" s="6" t="s">
        <v>3581</v>
      </c>
      <c r="C2355" s="6" t="s">
        <v>7</v>
      </c>
      <c r="D2355" s="6" t="s">
        <v>67</v>
      </c>
      <c r="E2355" s="6" t="s">
        <v>67</v>
      </c>
      <c r="F2355" s="6" t="s">
        <v>3517</v>
      </c>
      <c r="G2355" s="6"/>
      <c r="H2355" s="1"/>
      <c r="I2355" s="5"/>
      <c r="J2355" s="5"/>
      <c r="K2355" s="1"/>
      <c r="L2355" s="5"/>
      <c r="M2355" s="5"/>
      <c r="N2355" s="26"/>
      <c r="O2355" s="1"/>
      <c r="P2355" s="1"/>
      <c r="Q2355" s="1"/>
      <c r="R2355" s="1"/>
      <c r="S2355" s="1"/>
      <c r="T2355" s="1"/>
      <c r="U2355" s="1"/>
      <c r="V2355" s="5"/>
      <c r="W2355" s="5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37">
        <f>BH2355+BG2355+BF2355+BE2355+BD2355+BB2355+BA2355+AZ2355+AY2355+AX2355+AW2355+AV2355+AU2355+AT2355+AS2355+AR2355+AQ2355+AP2355+AO2355+AN2355+AM2355+AL2355+AK2355+AJ2355+AI2355+AH2355+AG2355+AF2355+AE2355+AD2355+AC2355+AB2355+BC2355+AA2355+Z2355+Y2355+X2355+U2355+T2355+S2355+R2355+Q2355+P2355+O2355+N2355+M2355+L2355+K2355+J2355+I2355+H2355</f>
        <v>0</v>
      </c>
    </row>
    <row r="2356" spans="1:61">
      <c r="A2356" s="7" t="s">
        <v>3582</v>
      </c>
      <c r="B2356" s="7" t="s">
        <v>3583</v>
      </c>
      <c r="C2356" s="7" t="s">
        <v>7</v>
      </c>
      <c r="D2356" s="7" t="s">
        <v>8199</v>
      </c>
      <c r="E2356" s="7" t="s">
        <v>21</v>
      </c>
      <c r="F2356" s="7" t="s">
        <v>3517</v>
      </c>
      <c r="G2356" s="25"/>
      <c r="H2356" s="1"/>
      <c r="I2356" s="5"/>
      <c r="J2356" s="5"/>
      <c r="K2356" s="1"/>
      <c r="L2356" s="5"/>
      <c r="M2356" s="5"/>
      <c r="N2356" s="26"/>
      <c r="O2356" s="1">
        <v>1910.0776056830555</v>
      </c>
      <c r="P2356" s="1"/>
      <c r="Q2356" s="1"/>
      <c r="R2356" s="1"/>
      <c r="S2356" s="1"/>
      <c r="T2356" s="1"/>
      <c r="U2356" s="1"/>
      <c r="V2356" s="5"/>
      <c r="W2356" s="5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37">
        <f>BH2356+BG2356+BF2356+BE2356+BD2356+BB2356+BA2356+AZ2356+AY2356+AX2356+AW2356+AV2356+AU2356+AT2356+AS2356+AR2356+AQ2356+AP2356+AO2356+AN2356+AM2356+AL2356+AK2356+AJ2356+AI2356+AH2356+AG2356+AF2356+AE2356+AD2356+AC2356+AB2356+BC2356+AA2356+Z2356+Y2356+X2356+U2356+T2356+S2356+R2356+Q2356+P2356+O2356+N2356+M2356+L2356+K2356+J2356+I2356+H2356+G2356</f>
        <v>1910.0776056830555</v>
      </c>
    </row>
    <row r="2357" spans="1:61" hidden="1">
      <c r="A2357" s="6" t="s">
        <v>3584</v>
      </c>
      <c r="B2357" s="6" t="s">
        <v>3585</v>
      </c>
      <c r="C2357" s="6" t="s">
        <v>7</v>
      </c>
      <c r="D2357" s="6" t="s">
        <v>67</v>
      </c>
      <c r="E2357" s="6" t="s">
        <v>67</v>
      </c>
      <c r="F2357" s="6" t="s">
        <v>3517</v>
      </c>
      <c r="G2357" s="6"/>
      <c r="H2357" s="1"/>
      <c r="I2357" s="5"/>
      <c r="J2357" s="5"/>
      <c r="K2357" s="1"/>
      <c r="L2357" s="5"/>
      <c r="M2357" s="5"/>
      <c r="N2357" s="26"/>
      <c r="O2357" s="1"/>
      <c r="P2357" s="1"/>
      <c r="Q2357" s="1"/>
      <c r="R2357" s="1"/>
      <c r="S2357" s="1"/>
      <c r="T2357" s="1"/>
      <c r="U2357" s="1"/>
      <c r="V2357" s="5"/>
      <c r="W2357" s="5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37">
        <f>BH2357+BG2357+BF2357+BE2357+BD2357+BB2357+BA2357+AZ2357+AY2357+AX2357+AW2357+AV2357+AU2357+AT2357+AS2357+AR2357+AQ2357+AP2357+AO2357+AN2357+AM2357+AL2357+AK2357+AJ2357+AI2357+AH2357+AG2357+AF2357+AE2357+AD2357+AC2357+AB2357+BC2357+AA2357+Z2357+Y2357+X2357+U2357+T2357+S2357+R2357+Q2357+P2357+O2357+N2357+M2357+L2357+K2357+J2357+I2357+H2357</f>
        <v>0</v>
      </c>
    </row>
    <row r="2358" spans="1:61" hidden="1">
      <c r="A2358" s="6" t="s">
        <v>3586</v>
      </c>
      <c r="B2358" s="6" t="s">
        <v>3587</v>
      </c>
      <c r="C2358" s="6" t="s">
        <v>7</v>
      </c>
      <c r="D2358" s="6" t="s">
        <v>67</v>
      </c>
      <c r="E2358" s="6" t="s">
        <v>67</v>
      </c>
      <c r="F2358" s="6" t="s">
        <v>3517</v>
      </c>
      <c r="G2358" s="6"/>
      <c r="H2358" s="1"/>
      <c r="I2358" s="5"/>
      <c r="J2358" s="5"/>
      <c r="K2358" s="1"/>
      <c r="L2358" s="5"/>
      <c r="M2358" s="5"/>
      <c r="N2358" s="26"/>
      <c r="O2358" s="1"/>
      <c r="P2358" s="1"/>
      <c r="Q2358" s="1"/>
      <c r="R2358" s="1"/>
      <c r="S2358" s="1"/>
      <c r="T2358" s="1"/>
      <c r="U2358" s="1"/>
      <c r="V2358" s="5"/>
      <c r="W2358" s="5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37">
        <f>BH2358+BG2358+BF2358+BE2358+BD2358+BB2358+BA2358+AZ2358+AY2358+AX2358+AW2358+AV2358+AU2358+AT2358+AS2358+AR2358+AQ2358+AP2358+AO2358+AN2358+AM2358+AL2358+AK2358+AJ2358+AI2358+AH2358+AG2358+AF2358+AE2358+AD2358+AC2358+AB2358+BC2358+AA2358+Z2358+Y2358+X2358+U2358+T2358+S2358+R2358+Q2358+P2358+O2358+N2358+M2358+L2358+K2358+J2358+I2358+H2358</f>
        <v>0</v>
      </c>
    </row>
    <row r="2359" spans="1:61" hidden="1">
      <c r="A2359" s="6" t="s">
        <v>3744</v>
      </c>
      <c r="B2359" s="6" t="s">
        <v>3745</v>
      </c>
      <c r="C2359" s="6" t="s">
        <v>151</v>
      </c>
      <c r="D2359" s="6"/>
      <c r="E2359" s="6" t="s">
        <v>152</v>
      </c>
      <c r="F2359" s="6" t="s">
        <v>3517</v>
      </c>
      <c r="G2359" s="6"/>
      <c r="H2359" s="1"/>
      <c r="I2359" s="5"/>
      <c r="J2359" s="5"/>
      <c r="K2359" s="1"/>
      <c r="L2359" s="5"/>
      <c r="M2359" s="5"/>
      <c r="N2359" s="26"/>
      <c r="O2359" s="1"/>
      <c r="P2359" s="1"/>
      <c r="Q2359" s="1"/>
      <c r="R2359" s="1"/>
      <c r="S2359" s="1"/>
      <c r="T2359" s="1"/>
      <c r="U2359" s="1"/>
      <c r="V2359" s="5"/>
      <c r="W2359" s="5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37">
        <f>BH2359+BG2359+BF2359+BE2359+BD2359+BB2359+BA2359+AZ2359+AY2359+AX2359+AW2359+AV2359+AU2359+AT2359+AS2359+AR2359+AQ2359+AP2359+AO2359+AN2359+AM2359+AL2359+AK2359+AJ2359+AI2359+AH2359+AG2359+AF2359+AE2359+AD2359+AC2359+AB2359+BC2359+AA2359+Z2359+Y2359+X2359+U2359+T2359+S2359+R2359+Q2359+P2359+O2359+N2359+M2359+L2359+K2359+J2359+I2359+H2359</f>
        <v>0</v>
      </c>
    </row>
    <row r="2360" spans="1:61" hidden="1">
      <c r="A2360" s="6" t="s">
        <v>3588</v>
      </c>
      <c r="B2360" s="6" t="s">
        <v>3589</v>
      </c>
      <c r="C2360" s="6" t="s">
        <v>7</v>
      </c>
      <c r="D2360" s="6" t="s">
        <v>67</v>
      </c>
      <c r="E2360" s="6" t="s">
        <v>67</v>
      </c>
      <c r="F2360" s="6" t="s">
        <v>3517</v>
      </c>
      <c r="G2360" s="6"/>
      <c r="H2360" s="1"/>
      <c r="I2360" s="5"/>
      <c r="J2360" s="5"/>
      <c r="K2360" s="1"/>
      <c r="L2360" s="5"/>
      <c r="M2360" s="5"/>
      <c r="N2360" s="26"/>
      <c r="O2360" s="1"/>
      <c r="P2360" s="1"/>
      <c r="Q2360" s="1"/>
      <c r="R2360" s="1"/>
      <c r="S2360" s="1"/>
      <c r="T2360" s="1"/>
      <c r="U2360" s="1"/>
      <c r="V2360" s="5"/>
      <c r="W2360" s="5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37">
        <f>BH2360+BG2360+BF2360+BE2360+BD2360+BB2360+BA2360+AZ2360+AY2360+AX2360+AW2360+AV2360+AU2360+AT2360+AS2360+AR2360+AQ2360+AP2360+AO2360+AN2360+AM2360+AL2360+AK2360+AJ2360+AI2360+AH2360+AG2360+AF2360+AE2360+AD2360+AC2360+AB2360+BC2360+AA2360+Z2360+Y2360+X2360+U2360+T2360+S2360+R2360+Q2360+P2360+O2360+N2360+M2360+L2360+K2360+J2360+I2360+H2360</f>
        <v>0</v>
      </c>
    </row>
    <row r="2361" spans="1:61">
      <c r="A2361" s="7" t="s">
        <v>7249</v>
      </c>
      <c r="B2361" s="7" t="s">
        <v>7450</v>
      </c>
      <c r="C2361" s="7" t="s">
        <v>7</v>
      </c>
      <c r="D2361" s="7" t="s">
        <v>8199</v>
      </c>
      <c r="E2361" s="7" t="s">
        <v>21</v>
      </c>
      <c r="F2361" s="7" t="s">
        <v>3517</v>
      </c>
      <c r="G2361" s="25"/>
      <c r="H2361" s="1"/>
      <c r="I2361" s="5"/>
      <c r="J2361" s="5"/>
      <c r="K2361" s="1"/>
      <c r="L2361" s="5"/>
      <c r="M2361" s="5"/>
      <c r="N2361" s="26"/>
      <c r="O2361" s="1"/>
      <c r="P2361" s="1">
        <v>387.98</v>
      </c>
      <c r="Q2361" s="1"/>
      <c r="R2361" s="1"/>
      <c r="S2361" s="1"/>
      <c r="T2361" s="1"/>
      <c r="U2361" s="1"/>
      <c r="V2361" s="5"/>
      <c r="W2361" s="5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37">
        <f>BH2361+BG2361+BF2361+BE2361+BD2361+BB2361+BA2361+AZ2361+AY2361+AX2361+AW2361+AV2361+AU2361+AT2361+AS2361+AR2361+AQ2361+AP2361+AO2361+AN2361+AM2361+AL2361+AK2361+AJ2361+AI2361+AH2361+AG2361+AF2361+AE2361+AD2361+AC2361+AB2361+BC2361+AA2361+Z2361+Y2361+X2361+U2361+T2361+S2361+R2361+Q2361+P2361+O2361+N2361+M2361+L2361+K2361+J2361+I2361+H2361+G2361</f>
        <v>387.98</v>
      </c>
    </row>
    <row r="2362" spans="1:61" hidden="1">
      <c r="A2362" s="6" t="s">
        <v>3590</v>
      </c>
      <c r="B2362" s="6" t="s">
        <v>3591</v>
      </c>
      <c r="C2362" s="6" t="s">
        <v>7</v>
      </c>
      <c r="D2362" s="6" t="s">
        <v>8199</v>
      </c>
      <c r="E2362" s="6" t="s">
        <v>13</v>
      </c>
      <c r="F2362" s="6" t="s">
        <v>3517</v>
      </c>
      <c r="G2362" s="6"/>
      <c r="H2362" s="1"/>
      <c r="I2362" s="5"/>
      <c r="J2362" s="5"/>
      <c r="K2362" s="1"/>
      <c r="L2362" s="5"/>
      <c r="M2362" s="5"/>
      <c r="N2362" s="26"/>
      <c r="O2362" s="1"/>
      <c r="P2362" s="1"/>
      <c r="Q2362" s="1"/>
      <c r="R2362" s="1"/>
      <c r="S2362" s="1"/>
      <c r="T2362" s="1"/>
      <c r="U2362" s="1"/>
      <c r="V2362" s="5"/>
      <c r="W2362" s="5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37">
        <f t="shared" ref="BI2362:BI2367" si="109">BH2362+BG2362+BF2362+BE2362+BD2362+BB2362+BA2362+AZ2362+AY2362+AX2362+AW2362+AV2362+AU2362+AT2362+AS2362+AR2362+AQ2362+AP2362+AO2362+AN2362+AM2362+AL2362+AK2362+AJ2362+AI2362+AH2362+AG2362+AF2362+AE2362+AD2362+AC2362+AB2362+BC2362+AA2362+Z2362+Y2362+X2362+U2362+T2362+S2362+R2362+Q2362+P2362+O2362+N2362+M2362+L2362+K2362+J2362+I2362+H2362</f>
        <v>0</v>
      </c>
    </row>
    <row r="2363" spans="1:61" hidden="1">
      <c r="A2363" s="6" t="s">
        <v>3592</v>
      </c>
      <c r="B2363" s="6" t="s">
        <v>3593</v>
      </c>
      <c r="C2363" s="6" t="s">
        <v>7</v>
      </c>
      <c r="D2363" s="6" t="s">
        <v>18</v>
      </c>
      <c r="E2363" s="6" t="s">
        <v>21</v>
      </c>
      <c r="F2363" s="6" t="s">
        <v>3517</v>
      </c>
      <c r="G2363" s="6"/>
      <c r="H2363" s="1"/>
      <c r="I2363" s="5"/>
      <c r="J2363" s="5"/>
      <c r="K2363" s="1"/>
      <c r="L2363" s="5"/>
      <c r="M2363" s="5"/>
      <c r="N2363" s="26"/>
      <c r="O2363" s="1"/>
      <c r="P2363" s="1"/>
      <c r="Q2363" s="1"/>
      <c r="R2363" s="1"/>
      <c r="S2363" s="1"/>
      <c r="T2363" s="1"/>
      <c r="U2363" s="1"/>
      <c r="V2363" s="5"/>
      <c r="W2363" s="5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37">
        <f t="shared" si="109"/>
        <v>0</v>
      </c>
    </row>
    <row r="2364" spans="1:61" hidden="1">
      <c r="A2364" s="6" t="s">
        <v>3746</v>
      </c>
      <c r="B2364" s="6" t="s">
        <v>3747</v>
      </c>
      <c r="C2364" s="6" t="s">
        <v>151</v>
      </c>
      <c r="D2364" s="6"/>
      <c r="E2364" s="6" t="s">
        <v>152</v>
      </c>
      <c r="F2364" s="6" t="s">
        <v>3517</v>
      </c>
      <c r="G2364" s="6"/>
      <c r="H2364" s="1"/>
      <c r="I2364" s="5"/>
      <c r="J2364" s="5"/>
      <c r="K2364" s="1"/>
      <c r="L2364" s="5"/>
      <c r="M2364" s="5"/>
      <c r="N2364" s="26"/>
      <c r="O2364" s="1"/>
      <c r="P2364" s="1"/>
      <c r="Q2364" s="1"/>
      <c r="R2364" s="1"/>
      <c r="S2364" s="1"/>
      <c r="T2364" s="1"/>
      <c r="U2364" s="1"/>
      <c r="V2364" s="5"/>
      <c r="W2364" s="5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37">
        <f t="shared" si="109"/>
        <v>0</v>
      </c>
    </row>
    <row r="2365" spans="1:61" hidden="1">
      <c r="A2365" s="6" t="s">
        <v>3594</v>
      </c>
      <c r="B2365" s="6" t="s">
        <v>3595</v>
      </c>
      <c r="C2365" s="6" t="s">
        <v>7</v>
      </c>
      <c r="D2365" s="6" t="s">
        <v>8199</v>
      </c>
      <c r="E2365" s="6" t="s">
        <v>13</v>
      </c>
      <c r="F2365" s="6" t="s">
        <v>3517</v>
      </c>
      <c r="G2365" s="6"/>
      <c r="H2365" s="1"/>
      <c r="I2365" s="5"/>
      <c r="J2365" s="5"/>
      <c r="K2365" s="1"/>
      <c r="L2365" s="5"/>
      <c r="M2365" s="5"/>
      <c r="N2365" s="26"/>
      <c r="O2365" s="1"/>
      <c r="P2365" s="1"/>
      <c r="Q2365" s="1"/>
      <c r="R2365" s="1"/>
      <c r="S2365" s="1"/>
      <c r="T2365" s="1"/>
      <c r="U2365" s="1"/>
      <c r="V2365" s="5"/>
      <c r="W2365" s="5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37">
        <f t="shared" si="109"/>
        <v>0</v>
      </c>
    </row>
    <row r="2366" spans="1:61" hidden="1">
      <c r="A2366" s="6" t="s">
        <v>3596</v>
      </c>
      <c r="B2366" s="6" t="s">
        <v>3597</v>
      </c>
      <c r="C2366" s="6" t="s">
        <v>7</v>
      </c>
      <c r="D2366" s="6" t="s">
        <v>18</v>
      </c>
      <c r="E2366" s="6" t="s">
        <v>21</v>
      </c>
      <c r="F2366" s="6" t="s">
        <v>3517</v>
      </c>
      <c r="G2366" s="6"/>
      <c r="H2366" s="1"/>
      <c r="I2366" s="5"/>
      <c r="J2366" s="5"/>
      <c r="K2366" s="1"/>
      <c r="L2366" s="5"/>
      <c r="M2366" s="5"/>
      <c r="N2366" s="26"/>
      <c r="O2366" s="1"/>
      <c r="P2366" s="1"/>
      <c r="Q2366" s="1"/>
      <c r="R2366" s="1"/>
      <c r="S2366" s="1"/>
      <c r="T2366" s="1"/>
      <c r="U2366" s="1"/>
      <c r="V2366" s="5"/>
      <c r="W2366" s="5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37">
        <f t="shared" si="109"/>
        <v>0</v>
      </c>
    </row>
    <row r="2367" spans="1:61" hidden="1">
      <c r="A2367" s="6" t="s">
        <v>3598</v>
      </c>
      <c r="B2367" s="6" t="s">
        <v>3599</v>
      </c>
      <c r="C2367" s="6" t="s">
        <v>7</v>
      </c>
      <c r="D2367" s="6" t="s">
        <v>18</v>
      </c>
      <c r="E2367" s="6" t="s">
        <v>21</v>
      </c>
      <c r="F2367" s="6" t="s">
        <v>3517</v>
      </c>
      <c r="G2367" s="6"/>
      <c r="H2367" s="1"/>
      <c r="I2367" s="5"/>
      <c r="J2367" s="5"/>
      <c r="K2367" s="1"/>
      <c r="L2367" s="5"/>
      <c r="M2367" s="5"/>
      <c r="N2367" s="26"/>
      <c r="O2367" s="1"/>
      <c r="P2367" s="1"/>
      <c r="Q2367" s="1"/>
      <c r="R2367" s="1"/>
      <c r="S2367" s="1"/>
      <c r="T2367" s="1"/>
      <c r="U2367" s="1"/>
      <c r="V2367" s="5"/>
      <c r="W2367" s="5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37">
        <f t="shared" si="109"/>
        <v>0</v>
      </c>
    </row>
    <row r="2368" spans="1:61">
      <c r="A2368" s="7" t="s">
        <v>3600</v>
      </c>
      <c r="B2368" s="7" t="s">
        <v>3601</v>
      </c>
      <c r="C2368" s="7" t="s">
        <v>7</v>
      </c>
      <c r="D2368" s="7" t="s">
        <v>8199</v>
      </c>
      <c r="E2368" s="7" t="s">
        <v>21</v>
      </c>
      <c r="F2368" s="7" t="s">
        <v>3517</v>
      </c>
      <c r="G2368" s="25"/>
      <c r="H2368" s="1"/>
      <c r="I2368" s="5"/>
      <c r="J2368" s="5"/>
      <c r="K2368" s="1"/>
      <c r="L2368" s="5"/>
      <c r="M2368" s="5"/>
      <c r="N2368" s="26"/>
      <c r="O2368" s="1"/>
      <c r="P2368" s="1">
        <v>1326.1800000000003</v>
      </c>
      <c r="Q2368" s="1"/>
      <c r="R2368" s="1"/>
      <c r="S2368" s="1"/>
      <c r="T2368" s="1"/>
      <c r="U2368" s="1"/>
      <c r="V2368" s="5"/>
      <c r="W2368" s="5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37">
        <f>BH2368+BG2368+BF2368+BE2368+BD2368+BB2368+BA2368+AZ2368+AY2368+AX2368+AW2368+AV2368+AU2368+AT2368+AS2368+AR2368+AQ2368+AP2368+AO2368+AN2368+AM2368+AL2368+AK2368+AJ2368+AI2368+AH2368+AG2368+AF2368+AE2368+AD2368+AC2368+AB2368+BC2368+AA2368+Z2368+Y2368+X2368+U2368+T2368+S2368+R2368+Q2368+P2368+O2368+N2368+M2368+L2368+K2368+J2368+I2368+H2368+G2368</f>
        <v>1326.1800000000003</v>
      </c>
    </row>
    <row r="2369" spans="1:61" hidden="1">
      <c r="A2369" s="6" t="s">
        <v>3748</v>
      </c>
      <c r="B2369" s="6" t="s">
        <v>3749</v>
      </c>
      <c r="C2369" s="6" t="s">
        <v>151</v>
      </c>
      <c r="D2369" s="6"/>
      <c r="E2369" s="6" t="s">
        <v>152</v>
      </c>
      <c r="F2369" s="6" t="s">
        <v>3517</v>
      </c>
      <c r="G2369" s="6"/>
      <c r="H2369" s="1"/>
      <c r="I2369" s="5"/>
      <c r="J2369" s="5"/>
      <c r="K2369" s="1"/>
      <c r="L2369" s="5"/>
      <c r="M2369" s="5"/>
      <c r="N2369" s="26"/>
      <c r="O2369" s="1"/>
      <c r="P2369" s="1"/>
      <c r="Q2369" s="1"/>
      <c r="R2369" s="1"/>
      <c r="S2369" s="1"/>
      <c r="T2369" s="1"/>
      <c r="U2369" s="1"/>
      <c r="V2369" s="5"/>
      <c r="W2369" s="5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37">
        <f t="shared" ref="BI2369:BI2378" si="110">BH2369+BG2369+BF2369+BE2369+BD2369+BB2369+BA2369+AZ2369+AY2369+AX2369+AW2369+AV2369+AU2369+AT2369+AS2369+AR2369+AQ2369+AP2369+AO2369+AN2369+AM2369+AL2369+AK2369+AJ2369+AI2369+AH2369+AG2369+AF2369+AE2369+AD2369+AC2369+AB2369+BC2369+AA2369+Z2369+Y2369+X2369+U2369+T2369+S2369+R2369+Q2369+P2369+O2369+N2369+M2369+L2369+K2369+J2369+I2369+H2369</f>
        <v>0</v>
      </c>
    </row>
    <row r="2370" spans="1:61" hidden="1">
      <c r="A2370" s="6" t="s">
        <v>3750</v>
      </c>
      <c r="B2370" s="6" t="s">
        <v>3751</v>
      </c>
      <c r="C2370" s="6" t="s">
        <v>151</v>
      </c>
      <c r="D2370" s="6"/>
      <c r="E2370" s="6" t="s">
        <v>152</v>
      </c>
      <c r="F2370" s="6" t="s">
        <v>3517</v>
      </c>
      <c r="G2370" s="6"/>
      <c r="H2370" s="1"/>
      <c r="I2370" s="1"/>
      <c r="J2370" s="1"/>
      <c r="K2370" s="1"/>
      <c r="L2370" s="5"/>
      <c r="M2370" s="5"/>
      <c r="N2370" s="26"/>
      <c r="O2370" s="1"/>
      <c r="P2370" s="1"/>
      <c r="Q2370" s="1"/>
      <c r="R2370" s="1"/>
      <c r="S2370" s="1"/>
      <c r="T2370" s="1"/>
      <c r="U2370" s="1"/>
      <c r="V2370" s="5"/>
      <c r="W2370" s="5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37">
        <f t="shared" si="110"/>
        <v>0</v>
      </c>
    </row>
    <row r="2371" spans="1:61" hidden="1">
      <c r="A2371" s="6" t="s">
        <v>3602</v>
      </c>
      <c r="B2371" s="6" t="s">
        <v>3603</v>
      </c>
      <c r="C2371" s="6" t="s">
        <v>7</v>
      </c>
      <c r="D2371" s="6" t="s">
        <v>8199</v>
      </c>
      <c r="E2371" s="6" t="s">
        <v>21</v>
      </c>
      <c r="F2371" s="6" t="s">
        <v>3517</v>
      </c>
      <c r="G2371" s="6"/>
      <c r="H2371" s="1"/>
      <c r="I2371" s="5"/>
      <c r="J2371" s="5"/>
      <c r="K2371" s="1"/>
      <c r="L2371" s="5"/>
      <c r="M2371" s="5"/>
      <c r="N2371" s="26"/>
      <c r="O2371" s="1"/>
      <c r="P2371" s="1"/>
      <c r="Q2371" s="1"/>
      <c r="R2371" s="1"/>
      <c r="S2371" s="1"/>
      <c r="T2371" s="1"/>
      <c r="U2371" s="1"/>
      <c r="V2371" s="5"/>
      <c r="W2371" s="5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37">
        <f t="shared" si="110"/>
        <v>0</v>
      </c>
    </row>
    <row r="2372" spans="1:61" hidden="1">
      <c r="A2372" s="6" t="s">
        <v>3604</v>
      </c>
      <c r="B2372" s="6" t="s">
        <v>3605</v>
      </c>
      <c r="C2372" s="6" t="s">
        <v>7</v>
      </c>
      <c r="D2372" s="6" t="s">
        <v>18</v>
      </c>
      <c r="E2372" s="6" t="s">
        <v>13</v>
      </c>
      <c r="F2372" s="6" t="s">
        <v>3517</v>
      </c>
      <c r="G2372" s="6"/>
      <c r="H2372" s="1"/>
      <c r="I2372" s="5"/>
      <c r="J2372" s="5"/>
      <c r="K2372" s="1"/>
      <c r="L2372" s="5"/>
      <c r="M2372" s="5"/>
      <c r="N2372" s="26"/>
      <c r="O2372" s="1"/>
      <c r="P2372" s="1"/>
      <c r="Q2372" s="1"/>
      <c r="R2372" s="1"/>
      <c r="S2372" s="1"/>
      <c r="T2372" s="1"/>
      <c r="U2372" s="1"/>
      <c r="V2372" s="5"/>
      <c r="W2372" s="5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37">
        <f t="shared" si="110"/>
        <v>0</v>
      </c>
    </row>
    <row r="2373" spans="1:61" hidden="1">
      <c r="A2373" s="6" t="s">
        <v>7250</v>
      </c>
      <c r="B2373" s="6" t="s">
        <v>7451</v>
      </c>
      <c r="C2373" s="6" t="s">
        <v>7</v>
      </c>
      <c r="D2373" s="6" t="s">
        <v>8199</v>
      </c>
      <c r="E2373" s="6" t="s">
        <v>8213</v>
      </c>
      <c r="F2373" s="6" t="s">
        <v>3517</v>
      </c>
      <c r="G2373" s="6"/>
      <c r="H2373" s="1"/>
      <c r="I2373" s="5"/>
      <c r="J2373" s="5"/>
      <c r="K2373" s="1"/>
      <c r="L2373" s="5"/>
      <c r="M2373" s="5"/>
      <c r="N2373" s="26"/>
      <c r="O2373" s="1"/>
      <c r="P2373" s="1"/>
      <c r="Q2373" s="1"/>
      <c r="R2373" s="1"/>
      <c r="S2373" s="1"/>
      <c r="T2373" s="1"/>
      <c r="U2373" s="1"/>
      <c r="V2373" s="5"/>
      <c r="W2373" s="5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37">
        <f t="shared" si="110"/>
        <v>0</v>
      </c>
    </row>
    <row r="2374" spans="1:61" hidden="1">
      <c r="A2374" s="6" t="s">
        <v>3606</v>
      </c>
      <c r="B2374" s="6" t="s">
        <v>3607</v>
      </c>
      <c r="C2374" s="6" t="s">
        <v>7</v>
      </c>
      <c r="D2374" s="6" t="s">
        <v>8199</v>
      </c>
      <c r="E2374" s="6" t="s">
        <v>13</v>
      </c>
      <c r="F2374" s="6" t="s">
        <v>3517</v>
      </c>
      <c r="G2374" s="6"/>
      <c r="H2374" s="1"/>
      <c r="I2374" s="5"/>
      <c r="J2374" s="5"/>
      <c r="K2374" s="1"/>
      <c r="L2374" s="5"/>
      <c r="M2374" s="5"/>
      <c r="N2374" s="26"/>
      <c r="O2374" s="1"/>
      <c r="P2374" s="1"/>
      <c r="Q2374" s="1"/>
      <c r="R2374" s="1"/>
      <c r="S2374" s="1"/>
      <c r="T2374" s="1"/>
      <c r="U2374" s="1"/>
      <c r="V2374" s="5"/>
      <c r="W2374" s="5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37">
        <f t="shared" si="110"/>
        <v>0</v>
      </c>
    </row>
    <row r="2375" spans="1:61" hidden="1">
      <c r="A2375" s="6" t="s">
        <v>3608</v>
      </c>
      <c r="B2375" s="6" t="s">
        <v>3609</v>
      </c>
      <c r="C2375" s="6" t="s">
        <v>7</v>
      </c>
      <c r="D2375" s="6" t="s">
        <v>18</v>
      </c>
      <c r="E2375" s="6" t="s">
        <v>31</v>
      </c>
      <c r="F2375" s="6" t="s">
        <v>3517</v>
      </c>
      <c r="G2375" s="6"/>
      <c r="H2375" s="1"/>
      <c r="I2375" s="5"/>
      <c r="J2375" s="5"/>
      <c r="K2375" s="1"/>
      <c r="L2375" s="5"/>
      <c r="M2375" s="5"/>
      <c r="N2375" s="26"/>
      <c r="O2375" s="1"/>
      <c r="P2375" s="1"/>
      <c r="Q2375" s="1"/>
      <c r="R2375" s="1"/>
      <c r="S2375" s="1"/>
      <c r="T2375" s="1"/>
      <c r="U2375" s="1"/>
      <c r="V2375" s="5"/>
      <c r="W2375" s="5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37">
        <f t="shared" si="110"/>
        <v>0</v>
      </c>
    </row>
    <row r="2376" spans="1:61" hidden="1">
      <c r="A2376" s="6" t="s">
        <v>3610</v>
      </c>
      <c r="B2376" s="6" t="s">
        <v>3611</v>
      </c>
      <c r="C2376" s="6" t="s">
        <v>7</v>
      </c>
      <c r="D2376" s="6" t="s">
        <v>18</v>
      </c>
      <c r="E2376" s="6" t="s">
        <v>21</v>
      </c>
      <c r="F2376" s="6" t="s">
        <v>3517</v>
      </c>
      <c r="G2376" s="6"/>
      <c r="H2376" s="1"/>
      <c r="I2376" s="5"/>
      <c r="J2376" s="5"/>
      <c r="K2376" s="1"/>
      <c r="L2376" s="5"/>
      <c r="M2376" s="5"/>
      <c r="N2376" s="26"/>
      <c r="O2376" s="1"/>
      <c r="P2376" s="1"/>
      <c r="Q2376" s="1"/>
      <c r="R2376" s="1"/>
      <c r="S2376" s="1"/>
      <c r="T2376" s="1"/>
      <c r="U2376" s="1"/>
      <c r="V2376" s="5"/>
      <c r="W2376" s="5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37">
        <f t="shared" si="110"/>
        <v>0</v>
      </c>
    </row>
    <row r="2377" spans="1:61" hidden="1">
      <c r="A2377" s="6" t="s">
        <v>3612</v>
      </c>
      <c r="B2377" s="6" t="s">
        <v>3613</v>
      </c>
      <c r="C2377" s="6" t="s">
        <v>7</v>
      </c>
      <c r="D2377" s="6" t="s">
        <v>18</v>
      </c>
      <c r="E2377" s="6" t="s">
        <v>13</v>
      </c>
      <c r="F2377" s="6" t="s">
        <v>3517</v>
      </c>
      <c r="G2377" s="6"/>
      <c r="H2377" s="1"/>
      <c r="I2377" s="5"/>
      <c r="J2377" s="5"/>
      <c r="K2377" s="1"/>
      <c r="L2377" s="5"/>
      <c r="M2377" s="5"/>
      <c r="N2377" s="26"/>
      <c r="O2377" s="1"/>
      <c r="P2377" s="1"/>
      <c r="Q2377" s="1"/>
      <c r="R2377" s="1"/>
      <c r="S2377" s="1"/>
      <c r="T2377" s="1"/>
      <c r="U2377" s="1"/>
      <c r="V2377" s="5"/>
      <c r="W2377" s="5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37">
        <f t="shared" si="110"/>
        <v>0</v>
      </c>
    </row>
    <row r="2378" spans="1:61" hidden="1">
      <c r="A2378" s="6" t="s">
        <v>3614</v>
      </c>
      <c r="B2378" s="6" t="s">
        <v>3615</v>
      </c>
      <c r="C2378" s="6" t="s">
        <v>7</v>
      </c>
      <c r="D2378" s="6" t="s">
        <v>8199</v>
      </c>
      <c r="E2378" s="6" t="s">
        <v>13</v>
      </c>
      <c r="F2378" s="6" t="s">
        <v>3517</v>
      </c>
      <c r="G2378" s="6"/>
      <c r="H2378" s="1"/>
      <c r="I2378" s="5"/>
      <c r="J2378" s="5"/>
      <c r="K2378" s="1"/>
      <c r="L2378" s="5"/>
      <c r="M2378" s="5"/>
      <c r="N2378" s="26"/>
      <c r="O2378" s="1"/>
      <c r="P2378" s="1"/>
      <c r="Q2378" s="1"/>
      <c r="R2378" s="1"/>
      <c r="S2378" s="1"/>
      <c r="T2378" s="1"/>
      <c r="U2378" s="1"/>
      <c r="V2378" s="5"/>
      <c r="W2378" s="5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37">
        <f t="shared" si="110"/>
        <v>0</v>
      </c>
    </row>
    <row r="2379" spans="1:61">
      <c r="A2379" s="7" t="s">
        <v>3752</v>
      </c>
      <c r="B2379" s="7" t="s">
        <v>3753</v>
      </c>
      <c r="C2379" s="7" t="s">
        <v>151</v>
      </c>
      <c r="D2379" s="7"/>
      <c r="E2379" s="7" t="s">
        <v>152</v>
      </c>
      <c r="F2379" s="7" t="s">
        <v>3517</v>
      </c>
      <c r="G2379" s="25"/>
      <c r="H2379" s="1"/>
      <c r="I2379" s="5"/>
      <c r="J2379" s="5"/>
      <c r="K2379" s="1"/>
      <c r="L2379" s="5"/>
      <c r="M2379" s="5"/>
      <c r="N2379" s="26"/>
      <c r="O2379" s="1"/>
      <c r="P2379" s="1"/>
      <c r="Q2379" s="1">
        <v>20634.57613013369</v>
      </c>
      <c r="R2379" s="1"/>
      <c r="S2379" s="1"/>
      <c r="T2379" s="1"/>
      <c r="U2379" s="1"/>
      <c r="V2379" s="5"/>
      <c r="W2379" s="5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37">
        <f>BH2379+BG2379+BF2379+BE2379+BD2379+BB2379+BA2379+AZ2379+AY2379+AX2379+AW2379+AV2379+AU2379+AT2379+AS2379+AR2379+AQ2379+AP2379+AO2379+AN2379+AM2379+AL2379+AK2379+AJ2379+AI2379+AH2379+AG2379+AF2379+AE2379+AD2379+AC2379+AB2379+BC2379+AA2379+Z2379+Y2379+X2379+U2379+T2379+S2379+R2379+Q2379+P2379+O2379+N2379+M2379+L2379+K2379+J2379+I2379+H2379+G2379</f>
        <v>20634.57613013369</v>
      </c>
    </row>
    <row r="2380" spans="1:61" hidden="1">
      <c r="A2380" s="6" t="s">
        <v>3616</v>
      </c>
      <c r="B2380" s="6" t="s">
        <v>3617</v>
      </c>
      <c r="C2380" s="6" t="s">
        <v>7</v>
      </c>
      <c r="D2380" s="6" t="s">
        <v>18</v>
      </c>
      <c r="E2380" s="6" t="s">
        <v>13</v>
      </c>
      <c r="F2380" s="6" t="s">
        <v>3517</v>
      </c>
      <c r="G2380" s="6"/>
      <c r="H2380" s="1"/>
      <c r="I2380" s="5"/>
      <c r="J2380" s="5"/>
      <c r="K2380" s="1"/>
      <c r="L2380" s="5"/>
      <c r="M2380" s="5"/>
      <c r="N2380" s="26"/>
      <c r="O2380" s="1"/>
      <c r="P2380" s="1"/>
      <c r="Q2380" s="1"/>
      <c r="R2380" s="1"/>
      <c r="S2380" s="1"/>
      <c r="T2380" s="1"/>
      <c r="U2380" s="1"/>
      <c r="V2380" s="5"/>
      <c r="W2380" s="5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37">
        <f t="shared" ref="BI2380:BI2388" si="111">BH2380+BG2380+BF2380+BE2380+BD2380+BB2380+BA2380+AZ2380+AY2380+AX2380+AW2380+AV2380+AU2380+AT2380+AS2380+AR2380+AQ2380+AP2380+AO2380+AN2380+AM2380+AL2380+AK2380+AJ2380+AI2380+AH2380+AG2380+AF2380+AE2380+AD2380+AC2380+AB2380+BC2380+AA2380+Z2380+Y2380+X2380+U2380+T2380+S2380+R2380+Q2380+P2380+O2380+N2380+M2380+L2380+K2380+J2380+I2380+H2380</f>
        <v>0</v>
      </c>
    </row>
    <row r="2381" spans="1:61" hidden="1">
      <c r="A2381" s="6" t="s">
        <v>3618</v>
      </c>
      <c r="B2381" s="6" t="s">
        <v>3619</v>
      </c>
      <c r="C2381" s="6" t="s">
        <v>7</v>
      </c>
      <c r="D2381" s="6" t="s">
        <v>18</v>
      </c>
      <c r="E2381" s="6" t="s">
        <v>13</v>
      </c>
      <c r="F2381" s="6" t="s">
        <v>3517</v>
      </c>
      <c r="G2381" s="6"/>
      <c r="H2381" s="1"/>
      <c r="I2381" s="5"/>
      <c r="J2381" s="5"/>
      <c r="K2381" s="1"/>
      <c r="L2381" s="5"/>
      <c r="M2381" s="5"/>
      <c r="N2381" s="26"/>
      <c r="O2381" s="1"/>
      <c r="P2381" s="1"/>
      <c r="Q2381" s="1"/>
      <c r="R2381" s="1"/>
      <c r="S2381" s="1"/>
      <c r="T2381" s="1"/>
      <c r="U2381" s="1"/>
      <c r="V2381" s="5"/>
      <c r="W2381" s="5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37">
        <f t="shared" si="111"/>
        <v>0</v>
      </c>
    </row>
    <row r="2382" spans="1:61" hidden="1">
      <c r="A2382" s="6" t="s">
        <v>3620</v>
      </c>
      <c r="B2382" s="6" t="s">
        <v>3621</v>
      </c>
      <c r="C2382" s="6" t="s">
        <v>7</v>
      </c>
      <c r="D2382" s="6" t="s">
        <v>8199</v>
      </c>
      <c r="E2382" s="6" t="s">
        <v>13</v>
      </c>
      <c r="F2382" s="6" t="s">
        <v>3517</v>
      </c>
      <c r="G2382" s="6"/>
      <c r="H2382" s="1"/>
      <c r="I2382" s="5"/>
      <c r="J2382" s="5"/>
      <c r="K2382" s="1"/>
      <c r="L2382" s="5"/>
      <c r="M2382" s="5"/>
      <c r="N2382" s="26"/>
      <c r="O2382" s="1"/>
      <c r="P2382" s="1"/>
      <c r="Q2382" s="1"/>
      <c r="R2382" s="1"/>
      <c r="S2382" s="1"/>
      <c r="T2382" s="1"/>
      <c r="U2382" s="1"/>
      <c r="V2382" s="5"/>
      <c r="W2382" s="5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37">
        <f t="shared" si="111"/>
        <v>0</v>
      </c>
    </row>
    <row r="2383" spans="1:61" hidden="1">
      <c r="A2383" s="6" t="s">
        <v>3622</v>
      </c>
      <c r="B2383" s="6" t="s">
        <v>3623</v>
      </c>
      <c r="C2383" s="6" t="s">
        <v>7</v>
      </c>
      <c r="D2383" s="6" t="s">
        <v>67</v>
      </c>
      <c r="E2383" s="6" t="s">
        <v>67</v>
      </c>
      <c r="F2383" s="6" t="s">
        <v>3517</v>
      </c>
      <c r="G2383" s="6"/>
      <c r="H2383" s="1"/>
      <c r="I2383" s="5"/>
      <c r="J2383" s="5"/>
      <c r="K2383" s="1"/>
      <c r="L2383" s="5"/>
      <c r="M2383" s="5"/>
      <c r="N2383" s="26"/>
      <c r="O2383" s="1"/>
      <c r="P2383" s="1"/>
      <c r="Q2383" s="1"/>
      <c r="R2383" s="1"/>
      <c r="S2383" s="1"/>
      <c r="T2383" s="1"/>
      <c r="U2383" s="1"/>
      <c r="V2383" s="5"/>
      <c r="W2383" s="5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37">
        <f t="shared" si="111"/>
        <v>0</v>
      </c>
    </row>
    <row r="2384" spans="1:61" hidden="1">
      <c r="A2384" s="6" t="s">
        <v>6879</v>
      </c>
      <c r="B2384" s="6" t="s">
        <v>7942</v>
      </c>
      <c r="C2384" s="6" t="s">
        <v>151</v>
      </c>
      <c r="D2384" s="6"/>
      <c r="E2384" s="6" t="s">
        <v>8211</v>
      </c>
      <c r="F2384" s="6" t="s">
        <v>3517</v>
      </c>
      <c r="G2384" s="6"/>
      <c r="H2384" s="1"/>
      <c r="I2384" s="5"/>
      <c r="J2384" s="5"/>
      <c r="K2384" s="1"/>
      <c r="L2384" s="5"/>
      <c r="M2384" s="5"/>
      <c r="N2384" s="26"/>
      <c r="O2384" s="1"/>
      <c r="P2384" s="1"/>
      <c r="Q2384" s="1"/>
      <c r="R2384" s="1"/>
      <c r="S2384" s="1"/>
      <c r="T2384" s="1"/>
      <c r="U2384" s="1"/>
      <c r="V2384" s="5"/>
      <c r="W2384" s="5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37">
        <f t="shared" si="111"/>
        <v>0</v>
      </c>
    </row>
    <row r="2385" spans="1:61" hidden="1">
      <c r="A2385" s="6" t="s">
        <v>3624</v>
      </c>
      <c r="B2385" s="6" t="s">
        <v>3625</v>
      </c>
      <c r="C2385" s="6" t="s">
        <v>7</v>
      </c>
      <c r="D2385" s="6" t="s">
        <v>18</v>
      </c>
      <c r="E2385" s="6" t="s">
        <v>13</v>
      </c>
      <c r="F2385" s="6" t="s">
        <v>3517</v>
      </c>
      <c r="G2385" s="6"/>
      <c r="H2385" s="1"/>
      <c r="I2385" s="5"/>
      <c r="J2385" s="5"/>
      <c r="K2385" s="1"/>
      <c r="L2385" s="5"/>
      <c r="M2385" s="5"/>
      <c r="N2385" s="26"/>
      <c r="O2385" s="1"/>
      <c r="P2385" s="1"/>
      <c r="Q2385" s="1"/>
      <c r="R2385" s="1"/>
      <c r="S2385" s="1"/>
      <c r="T2385" s="1"/>
      <c r="U2385" s="1"/>
      <c r="V2385" s="5"/>
      <c r="W2385" s="5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37">
        <f t="shared" si="111"/>
        <v>0</v>
      </c>
    </row>
    <row r="2386" spans="1:61" hidden="1">
      <c r="A2386" s="6" t="s">
        <v>3754</v>
      </c>
      <c r="B2386" s="6" t="s">
        <v>3755</v>
      </c>
      <c r="C2386" s="6" t="s">
        <v>151</v>
      </c>
      <c r="D2386" s="6"/>
      <c r="E2386" s="6" t="s">
        <v>152</v>
      </c>
      <c r="F2386" s="6" t="s">
        <v>3517</v>
      </c>
      <c r="G2386" s="6"/>
      <c r="H2386" s="1"/>
      <c r="I2386" s="5"/>
      <c r="J2386" s="5"/>
      <c r="K2386" s="1"/>
      <c r="L2386" s="5"/>
      <c r="M2386" s="5"/>
      <c r="N2386" s="26"/>
      <c r="O2386" s="1"/>
      <c r="P2386" s="1"/>
      <c r="Q2386" s="1"/>
      <c r="R2386" s="1"/>
      <c r="S2386" s="1"/>
      <c r="T2386" s="1"/>
      <c r="U2386" s="1"/>
      <c r="V2386" s="5"/>
      <c r="W2386" s="5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37">
        <f t="shared" si="111"/>
        <v>0</v>
      </c>
    </row>
    <row r="2387" spans="1:61" hidden="1">
      <c r="A2387" s="6" t="s">
        <v>3626</v>
      </c>
      <c r="B2387" s="6" t="s">
        <v>3627</v>
      </c>
      <c r="C2387" s="6" t="s">
        <v>7</v>
      </c>
      <c r="D2387" s="6" t="s">
        <v>67</v>
      </c>
      <c r="E2387" s="6" t="s">
        <v>67</v>
      </c>
      <c r="F2387" s="6" t="s">
        <v>3517</v>
      </c>
      <c r="G2387" s="6"/>
      <c r="H2387" s="1"/>
      <c r="I2387" s="5"/>
      <c r="J2387" s="5"/>
      <c r="K2387" s="1"/>
      <c r="L2387" s="5"/>
      <c r="M2387" s="5"/>
      <c r="N2387" s="26"/>
      <c r="O2387" s="1"/>
      <c r="P2387" s="1"/>
      <c r="Q2387" s="1"/>
      <c r="R2387" s="1"/>
      <c r="S2387" s="1"/>
      <c r="T2387" s="1"/>
      <c r="U2387" s="1"/>
      <c r="V2387" s="5"/>
      <c r="W2387" s="5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37">
        <f t="shared" si="111"/>
        <v>0</v>
      </c>
    </row>
    <row r="2388" spans="1:61" hidden="1">
      <c r="A2388" s="6" t="s">
        <v>3756</v>
      </c>
      <c r="B2388" s="6" t="s">
        <v>3757</v>
      </c>
      <c r="C2388" s="6" t="s">
        <v>151</v>
      </c>
      <c r="D2388" s="6"/>
      <c r="E2388" s="6" t="s">
        <v>152</v>
      </c>
      <c r="F2388" s="6" t="s">
        <v>3517</v>
      </c>
      <c r="G2388" s="6"/>
      <c r="H2388" s="1"/>
      <c r="I2388" s="5"/>
      <c r="J2388" s="5"/>
      <c r="K2388" s="1"/>
      <c r="L2388" s="5"/>
      <c r="M2388" s="5"/>
      <c r="N2388" s="26"/>
      <c r="O2388" s="1"/>
      <c r="P2388" s="1"/>
      <c r="Q2388" s="1"/>
      <c r="R2388" s="1"/>
      <c r="S2388" s="1"/>
      <c r="T2388" s="1"/>
      <c r="U2388" s="1"/>
      <c r="V2388" s="5"/>
      <c r="W2388" s="5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37">
        <f t="shared" si="111"/>
        <v>0</v>
      </c>
    </row>
    <row r="2389" spans="1:61">
      <c r="A2389" s="7" t="s">
        <v>3628</v>
      </c>
      <c r="B2389" s="7" t="s">
        <v>3629</v>
      </c>
      <c r="C2389" s="7" t="s">
        <v>7</v>
      </c>
      <c r="D2389" s="7" t="s">
        <v>8199</v>
      </c>
      <c r="E2389" s="7" t="s">
        <v>28</v>
      </c>
      <c r="F2389" s="7" t="s">
        <v>3517</v>
      </c>
      <c r="G2389" s="25">
        <v>318262.55153006827</v>
      </c>
      <c r="H2389" s="1">
        <v>1995377.0034572249</v>
      </c>
      <c r="I2389" s="5"/>
      <c r="J2389" s="1">
        <v>480000</v>
      </c>
      <c r="K2389" s="1"/>
      <c r="L2389" s="5"/>
      <c r="M2389" s="5"/>
      <c r="N2389" s="26">
        <v>1323041.5638050749</v>
      </c>
      <c r="O2389" s="1">
        <v>30764.442050052072</v>
      </c>
      <c r="P2389" s="1">
        <v>25040.61</v>
      </c>
      <c r="Q2389" s="1">
        <v>45445.633486532577</v>
      </c>
      <c r="R2389" s="1"/>
      <c r="S2389" s="1"/>
      <c r="T2389" s="1"/>
      <c r="U2389" s="1"/>
      <c r="V2389" s="5"/>
      <c r="W2389" s="5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37">
        <f>BH2389+BG2389+BF2389+BE2389+BD2389+BB2389+BA2389+AZ2389+AY2389+AX2389+AW2389+AV2389+AU2389+AT2389+AS2389+AR2389+AQ2389+AP2389+AO2389+AN2389+AM2389+AL2389+AK2389+AJ2389+AI2389+AH2389+AG2389+AF2389+AE2389+AD2389+AC2389+AB2389+BC2389+AA2389+Z2389+Y2389+X2389+U2389+T2389+S2389+R2389+Q2389+P2389+O2389+N2389+M2389+L2389+K2389+J2389+I2389+H2389+G2389</f>
        <v>4217931.804328952</v>
      </c>
    </row>
    <row r="2390" spans="1:61" hidden="1">
      <c r="A2390" s="6" t="s">
        <v>3630</v>
      </c>
      <c r="B2390" s="6" t="s">
        <v>3631</v>
      </c>
      <c r="C2390" s="6" t="s">
        <v>7</v>
      </c>
      <c r="D2390" s="6" t="s">
        <v>8199</v>
      </c>
      <c r="E2390" s="6" t="s">
        <v>13</v>
      </c>
      <c r="F2390" s="6" t="s">
        <v>3517</v>
      </c>
      <c r="G2390" s="6"/>
      <c r="H2390" s="1"/>
      <c r="I2390" s="5"/>
      <c r="J2390" s="5"/>
      <c r="K2390" s="1"/>
      <c r="L2390" s="5"/>
      <c r="M2390" s="5"/>
      <c r="N2390" s="26"/>
      <c r="O2390" s="1"/>
      <c r="P2390" s="1"/>
      <c r="Q2390" s="1"/>
      <c r="R2390" s="1"/>
      <c r="S2390" s="1"/>
      <c r="T2390" s="1"/>
      <c r="U2390" s="1"/>
      <c r="V2390" s="5"/>
      <c r="W2390" s="5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37">
        <f>BH2390+BG2390+BF2390+BE2390+BD2390+BB2390+BA2390+AZ2390+AY2390+AX2390+AW2390+AV2390+AU2390+AT2390+AS2390+AR2390+AQ2390+AP2390+AO2390+AN2390+AM2390+AL2390+AK2390+AJ2390+AI2390+AH2390+AG2390+AF2390+AE2390+AD2390+AC2390+AB2390+BC2390+AA2390+Z2390+Y2390+X2390+U2390+T2390+S2390+R2390+Q2390+P2390+O2390+N2390+M2390+L2390+K2390+J2390+I2390+H2390</f>
        <v>0</v>
      </c>
    </row>
    <row r="2391" spans="1:61" hidden="1">
      <c r="A2391" s="6" t="s">
        <v>3758</v>
      </c>
      <c r="B2391" s="6" t="s">
        <v>3759</v>
      </c>
      <c r="C2391" s="6" t="s">
        <v>151</v>
      </c>
      <c r="D2391" s="6"/>
      <c r="E2391" s="6" t="s">
        <v>152</v>
      </c>
      <c r="F2391" s="6" t="s">
        <v>3517</v>
      </c>
      <c r="G2391" s="6"/>
      <c r="H2391" s="1"/>
      <c r="I2391" s="5"/>
      <c r="J2391" s="5"/>
      <c r="K2391" s="1"/>
      <c r="L2391" s="5"/>
      <c r="M2391" s="5"/>
      <c r="N2391" s="26"/>
      <c r="O2391" s="1"/>
      <c r="P2391" s="1"/>
      <c r="Q2391" s="1"/>
      <c r="R2391" s="1"/>
      <c r="S2391" s="1"/>
      <c r="T2391" s="1"/>
      <c r="U2391" s="1"/>
      <c r="V2391" s="5"/>
      <c r="W2391" s="5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37">
        <f>BH2391+BG2391+BF2391+BE2391+BD2391+BB2391+BA2391+AZ2391+AY2391+AX2391+AW2391+AV2391+AU2391+AT2391+AS2391+AR2391+AQ2391+AP2391+AO2391+AN2391+AM2391+AL2391+AK2391+AJ2391+AI2391+AH2391+AG2391+AF2391+AE2391+AD2391+AC2391+AB2391+BC2391+AA2391+Z2391+Y2391+X2391+U2391+T2391+S2391+R2391+Q2391+P2391+O2391+N2391+M2391+L2391+K2391+J2391+I2391+H2391</f>
        <v>0</v>
      </c>
    </row>
    <row r="2392" spans="1:61">
      <c r="A2392" s="7" t="s">
        <v>3632</v>
      </c>
      <c r="B2392" s="7" t="s">
        <v>3633</v>
      </c>
      <c r="C2392" s="7" t="s">
        <v>7</v>
      </c>
      <c r="D2392" s="7" t="s">
        <v>8199</v>
      </c>
      <c r="E2392" s="7" t="s">
        <v>13</v>
      </c>
      <c r="F2392" s="7" t="s">
        <v>3517</v>
      </c>
      <c r="G2392" s="25"/>
      <c r="H2392" s="1"/>
      <c r="I2392" s="5"/>
      <c r="J2392" s="5"/>
      <c r="K2392" s="1"/>
      <c r="L2392" s="5"/>
      <c r="M2392" s="5"/>
      <c r="N2392" s="26"/>
      <c r="O2392" s="1">
        <v>440.02827952018453</v>
      </c>
      <c r="P2392" s="1"/>
      <c r="Q2392" s="1"/>
      <c r="R2392" s="1"/>
      <c r="S2392" s="1"/>
      <c r="T2392" s="1"/>
      <c r="U2392" s="1"/>
      <c r="V2392" s="5"/>
      <c r="W2392" s="5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37">
        <f>BH2392+BG2392+BF2392+BE2392+BD2392+BB2392+BA2392+AZ2392+AY2392+AX2392+AW2392+AV2392+AU2392+AT2392+AS2392+AR2392+AQ2392+AP2392+AO2392+AN2392+AM2392+AL2392+AK2392+AJ2392+AI2392+AH2392+AG2392+AF2392+AE2392+AD2392+AC2392+AB2392+BC2392+AA2392+Z2392+Y2392+X2392+U2392+T2392+S2392+R2392+Q2392+P2392+O2392+N2392+M2392+L2392+K2392+J2392+I2392+H2392+G2392</f>
        <v>440.02827952018453</v>
      </c>
    </row>
    <row r="2393" spans="1:61" hidden="1">
      <c r="A2393" s="6" t="s">
        <v>3634</v>
      </c>
      <c r="B2393" s="6" t="s">
        <v>3635</v>
      </c>
      <c r="C2393" s="6" t="s">
        <v>7</v>
      </c>
      <c r="D2393" s="6" t="s">
        <v>8199</v>
      </c>
      <c r="E2393" s="6" t="s">
        <v>13</v>
      </c>
      <c r="F2393" s="6" t="s">
        <v>3517</v>
      </c>
      <c r="G2393" s="6"/>
      <c r="H2393" s="1"/>
      <c r="I2393" s="5"/>
      <c r="J2393" s="5"/>
      <c r="K2393" s="1"/>
      <c r="L2393" s="5"/>
      <c r="M2393" s="5"/>
      <c r="N2393" s="26"/>
      <c r="O2393" s="1"/>
      <c r="P2393" s="1"/>
      <c r="Q2393" s="1"/>
      <c r="R2393" s="1"/>
      <c r="S2393" s="1"/>
      <c r="T2393" s="1"/>
      <c r="U2393" s="1"/>
      <c r="V2393" s="5"/>
      <c r="W2393" s="5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37">
        <f t="shared" ref="BI2393:BI2412" si="112">BH2393+BG2393+BF2393+BE2393+BD2393+BB2393+BA2393+AZ2393+AY2393+AX2393+AW2393+AV2393+AU2393+AT2393+AS2393+AR2393+AQ2393+AP2393+AO2393+AN2393+AM2393+AL2393+AK2393+AJ2393+AI2393+AH2393+AG2393+AF2393+AE2393+AD2393+AC2393+AB2393+BC2393+AA2393+Z2393+Y2393+X2393+U2393+T2393+S2393+R2393+Q2393+P2393+O2393+N2393+M2393+L2393+K2393+J2393+I2393+H2393</f>
        <v>0</v>
      </c>
    </row>
    <row r="2394" spans="1:61" hidden="1">
      <c r="A2394" s="6" t="s">
        <v>3636</v>
      </c>
      <c r="B2394" s="6" t="s">
        <v>3637</v>
      </c>
      <c r="C2394" s="6" t="s">
        <v>7</v>
      </c>
      <c r="D2394" s="6" t="s">
        <v>67</v>
      </c>
      <c r="E2394" s="6" t="s">
        <v>67</v>
      </c>
      <c r="F2394" s="6" t="s">
        <v>3517</v>
      </c>
      <c r="G2394" s="6"/>
      <c r="H2394" s="1"/>
      <c r="I2394" s="5"/>
      <c r="J2394" s="5"/>
      <c r="K2394" s="1"/>
      <c r="L2394" s="5"/>
      <c r="M2394" s="5"/>
      <c r="N2394" s="26"/>
      <c r="O2394" s="1"/>
      <c r="P2394" s="1"/>
      <c r="Q2394" s="1"/>
      <c r="R2394" s="1"/>
      <c r="S2394" s="1"/>
      <c r="T2394" s="1"/>
      <c r="U2394" s="1"/>
      <c r="V2394" s="5"/>
      <c r="W2394" s="5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37">
        <f t="shared" si="112"/>
        <v>0</v>
      </c>
    </row>
    <row r="2395" spans="1:61" hidden="1">
      <c r="A2395" s="6" t="s">
        <v>3638</v>
      </c>
      <c r="B2395" s="6" t="s">
        <v>3639</v>
      </c>
      <c r="C2395" s="6" t="s">
        <v>7</v>
      </c>
      <c r="D2395" s="6" t="s">
        <v>67</v>
      </c>
      <c r="E2395" s="6" t="s">
        <v>67</v>
      </c>
      <c r="F2395" s="6" t="s">
        <v>3517</v>
      </c>
      <c r="G2395" s="6"/>
      <c r="H2395" s="1"/>
      <c r="I2395" s="5"/>
      <c r="J2395" s="5"/>
      <c r="K2395" s="1"/>
      <c r="L2395" s="5"/>
      <c r="M2395" s="5"/>
      <c r="N2395" s="26"/>
      <c r="O2395" s="1"/>
      <c r="P2395" s="1"/>
      <c r="Q2395" s="1"/>
      <c r="R2395" s="1"/>
      <c r="S2395" s="1"/>
      <c r="T2395" s="1"/>
      <c r="U2395" s="1"/>
      <c r="V2395" s="5"/>
      <c r="W2395" s="5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37">
        <f t="shared" si="112"/>
        <v>0</v>
      </c>
    </row>
    <row r="2396" spans="1:61" hidden="1">
      <c r="A2396" s="6" t="s">
        <v>3760</v>
      </c>
      <c r="B2396" s="6" t="s">
        <v>7943</v>
      </c>
      <c r="C2396" s="6" t="s">
        <v>151</v>
      </c>
      <c r="D2396" s="6"/>
      <c r="E2396" s="6" t="s">
        <v>152</v>
      </c>
      <c r="F2396" s="6" t="s">
        <v>3517</v>
      </c>
      <c r="G2396" s="6"/>
      <c r="H2396" s="1"/>
      <c r="I2396" s="5"/>
      <c r="J2396" s="5"/>
      <c r="K2396" s="1"/>
      <c r="L2396" s="5"/>
      <c r="M2396" s="5"/>
      <c r="N2396" s="26"/>
      <c r="O2396" s="1"/>
      <c r="P2396" s="1"/>
      <c r="Q2396" s="1"/>
      <c r="R2396" s="1"/>
      <c r="S2396" s="1"/>
      <c r="T2396" s="1"/>
      <c r="U2396" s="1"/>
      <c r="V2396" s="5"/>
      <c r="W2396" s="5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37">
        <f t="shared" si="112"/>
        <v>0</v>
      </c>
    </row>
    <row r="2397" spans="1:61" hidden="1">
      <c r="A2397" s="6" t="s">
        <v>3640</v>
      </c>
      <c r="B2397" s="6" t="s">
        <v>3641</v>
      </c>
      <c r="C2397" s="6" t="s">
        <v>7</v>
      </c>
      <c r="D2397" s="6" t="s">
        <v>18</v>
      </c>
      <c r="E2397" s="6" t="s">
        <v>21</v>
      </c>
      <c r="F2397" s="6" t="s">
        <v>3517</v>
      </c>
      <c r="G2397" s="6"/>
      <c r="H2397" s="1"/>
      <c r="I2397" s="5"/>
      <c r="J2397" s="5"/>
      <c r="K2397" s="1"/>
      <c r="L2397" s="5"/>
      <c r="M2397" s="5"/>
      <c r="N2397" s="26"/>
      <c r="O2397" s="1"/>
      <c r="P2397" s="1"/>
      <c r="Q2397" s="1"/>
      <c r="R2397" s="1"/>
      <c r="S2397" s="1"/>
      <c r="T2397" s="1"/>
      <c r="U2397" s="1"/>
      <c r="V2397" s="5"/>
      <c r="W2397" s="5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37">
        <f t="shared" si="112"/>
        <v>0</v>
      </c>
    </row>
    <row r="2398" spans="1:61" hidden="1">
      <c r="A2398" s="6" t="s">
        <v>3642</v>
      </c>
      <c r="B2398" s="6" t="s">
        <v>3643</v>
      </c>
      <c r="C2398" s="6" t="s">
        <v>7</v>
      </c>
      <c r="D2398" s="6" t="s">
        <v>18</v>
      </c>
      <c r="E2398" s="6" t="s">
        <v>13</v>
      </c>
      <c r="F2398" s="6" t="s">
        <v>3517</v>
      </c>
      <c r="G2398" s="6"/>
      <c r="H2398" s="1"/>
      <c r="I2398" s="5"/>
      <c r="J2398" s="5"/>
      <c r="K2398" s="1"/>
      <c r="L2398" s="5"/>
      <c r="M2398" s="5"/>
      <c r="N2398" s="26"/>
      <c r="O2398" s="1"/>
      <c r="P2398" s="1"/>
      <c r="Q2398" s="1"/>
      <c r="R2398" s="1"/>
      <c r="S2398" s="1"/>
      <c r="T2398" s="1"/>
      <c r="U2398" s="1"/>
      <c r="V2398" s="5"/>
      <c r="W2398" s="5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37">
        <f t="shared" si="112"/>
        <v>0</v>
      </c>
    </row>
    <row r="2399" spans="1:61" hidden="1">
      <c r="A2399" s="6" t="s">
        <v>3644</v>
      </c>
      <c r="B2399" s="6" t="s">
        <v>3645</v>
      </c>
      <c r="C2399" s="6" t="s">
        <v>7</v>
      </c>
      <c r="D2399" s="6" t="s">
        <v>67</v>
      </c>
      <c r="E2399" s="6" t="s">
        <v>67</v>
      </c>
      <c r="F2399" s="6" t="s">
        <v>3517</v>
      </c>
      <c r="G2399" s="6"/>
      <c r="H2399" s="1"/>
      <c r="I2399" s="5"/>
      <c r="J2399" s="5"/>
      <c r="K2399" s="1"/>
      <c r="L2399" s="5"/>
      <c r="M2399" s="5"/>
      <c r="N2399" s="26"/>
      <c r="O2399" s="1"/>
      <c r="P2399" s="1"/>
      <c r="Q2399" s="1"/>
      <c r="R2399" s="1"/>
      <c r="S2399" s="1"/>
      <c r="T2399" s="1"/>
      <c r="U2399" s="1"/>
      <c r="V2399" s="5"/>
      <c r="W2399" s="5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37">
        <f t="shared" si="112"/>
        <v>0</v>
      </c>
    </row>
    <row r="2400" spans="1:61" hidden="1">
      <c r="A2400" s="6" t="s">
        <v>3646</v>
      </c>
      <c r="B2400" s="6" t="s">
        <v>3647</v>
      </c>
      <c r="C2400" s="6" t="s">
        <v>7</v>
      </c>
      <c r="D2400" s="6" t="s">
        <v>67</v>
      </c>
      <c r="E2400" s="6" t="s">
        <v>67</v>
      </c>
      <c r="F2400" s="6" t="s">
        <v>3517</v>
      </c>
      <c r="G2400" s="6"/>
      <c r="H2400" s="1"/>
      <c r="I2400" s="5"/>
      <c r="J2400" s="5"/>
      <c r="K2400" s="1"/>
      <c r="L2400" s="5"/>
      <c r="M2400" s="5"/>
      <c r="N2400" s="26"/>
      <c r="O2400" s="1"/>
      <c r="P2400" s="1"/>
      <c r="Q2400" s="1"/>
      <c r="R2400" s="1"/>
      <c r="S2400" s="1"/>
      <c r="T2400" s="1"/>
      <c r="U2400" s="1"/>
      <c r="V2400" s="5"/>
      <c r="W2400" s="5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37">
        <f t="shared" si="112"/>
        <v>0</v>
      </c>
    </row>
    <row r="2401" spans="1:61" hidden="1">
      <c r="A2401" s="6" t="s">
        <v>3648</v>
      </c>
      <c r="B2401" s="6" t="s">
        <v>3649</v>
      </c>
      <c r="C2401" s="6" t="s">
        <v>7</v>
      </c>
      <c r="D2401" s="6" t="s">
        <v>67</v>
      </c>
      <c r="E2401" s="6" t="s">
        <v>67</v>
      </c>
      <c r="F2401" s="6" t="s">
        <v>3517</v>
      </c>
      <c r="G2401" s="6"/>
      <c r="H2401" s="1"/>
      <c r="I2401" s="5"/>
      <c r="J2401" s="5"/>
      <c r="K2401" s="1"/>
      <c r="L2401" s="5"/>
      <c r="M2401" s="5"/>
      <c r="N2401" s="26"/>
      <c r="O2401" s="1"/>
      <c r="P2401" s="1"/>
      <c r="Q2401" s="1"/>
      <c r="R2401" s="1"/>
      <c r="S2401" s="1"/>
      <c r="T2401" s="1"/>
      <c r="U2401" s="1"/>
      <c r="V2401" s="5"/>
      <c r="W2401" s="5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37">
        <f t="shared" si="112"/>
        <v>0</v>
      </c>
    </row>
    <row r="2402" spans="1:61" hidden="1">
      <c r="A2402" s="6" t="s">
        <v>3650</v>
      </c>
      <c r="B2402" s="6" t="s">
        <v>3651</v>
      </c>
      <c r="C2402" s="6" t="s">
        <v>7</v>
      </c>
      <c r="D2402" s="6" t="s">
        <v>67</v>
      </c>
      <c r="E2402" s="6" t="s">
        <v>67</v>
      </c>
      <c r="F2402" s="6" t="s">
        <v>3517</v>
      </c>
      <c r="G2402" s="6"/>
      <c r="H2402" s="1"/>
      <c r="I2402" s="5"/>
      <c r="J2402" s="5"/>
      <c r="K2402" s="1"/>
      <c r="L2402" s="5"/>
      <c r="M2402" s="5"/>
      <c r="N2402" s="26"/>
      <c r="O2402" s="1"/>
      <c r="P2402" s="1"/>
      <c r="Q2402" s="1"/>
      <c r="R2402" s="1"/>
      <c r="S2402" s="1"/>
      <c r="T2402" s="1"/>
      <c r="U2402" s="1"/>
      <c r="V2402" s="5"/>
      <c r="W2402" s="5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37">
        <f t="shared" si="112"/>
        <v>0</v>
      </c>
    </row>
    <row r="2403" spans="1:61" hidden="1">
      <c r="A2403" s="6" t="s">
        <v>3652</v>
      </c>
      <c r="B2403" s="6" t="s">
        <v>3653</v>
      </c>
      <c r="C2403" s="6" t="s">
        <v>7</v>
      </c>
      <c r="D2403" s="6" t="s">
        <v>8199</v>
      </c>
      <c r="E2403" s="6" t="s">
        <v>21</v>
      </c>
      <c r="F2403" s="6" t="s">
        <v>3517</v>
      </c>
      <c r="G2403" s="6"/>
      <c r="H2403" s="1"/>
      <c r="I2403" s="5"/>
      <c r="J2403" s="5"/>
      <c r="K2403" s="1"/>
      <c r="L2403" s="5"/>
      <c r="M2403" s="5"/>
      <c r="N2403" s="26"/>
      <c r="O2403" s="1"/>
      <c r="P2403" s="1"/>
      <c r="Q2403" s="1"/>
      <c r="R2403" s="1"/>
      <c r="S2403" s="1"/>
      <c r="T2403" s="1"/>
      <c r="U2403" s="1"/>
      <c r="V2403" s="5"/>
      <c r="W2403" s="5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37">
        <f t="shared" si="112"/>
        <v>0</v>
      </c>
    </row>
    <row r="2404" spans="1:61" hidden="1">
      <c r="A2404" s="6" t="s">
        <v>3654</v>
      </c>
      <c r="B2404" s="6" t="s">
        <v>3655</v>
      </c>
      <c r="C2404" s="6" t="s">
        <v>7</v>
      </c>
      <c r="D2404" s="6" t="s">
        <v>67</v>
      </c>
      <c r="E2404" s="6" t="s">
        <v>67</v>
      </c>
      <c r="F2404" s="6" t="s">
        <v>3517</v>
      </c>
      <c r="G2404" s="6"/>
      <c r="H2404" s="1"/>
      <c r="I2404" s="5"/>
      <c r="J2404" s="5"/>
      <c r="K2404" s="1"/>
      <c r="L2404" s="5"/>
      <c r="M2404" s="5"/>
      <c r="N2404" s="26"/>
      <c r="O2404" s="1"/>
      <c r="P2404" s="1"/>
      <c r="Q2404" s="1"/>
      <c r="R2404" s="1"/>
      <c r="S2404" s="1"/>
      <c r="T2404" s="1"/>
      <c r="U2404" s="1"/>
      <c r="V2404" s="5"/>
      <c r="W2404" s="5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37">
        <f t="shared" si="112"/>
        <v>0</v>
      </c>
    </row>
    <row r="2405" spans="1:61" hidden="1">
      <c r="A2405" s="6" t="s">
        <v>3761</v>
      </c>
      <c r="B2405" s="6" t="s">
        <v>3762</v>
      </c>
      <c r="C2405" s="6" t="s">
        <v>151</v>
      </c>
      <c r="D2405" s="6"/>
      <c r="E2405" s="6" t="s">
        <v>152</v>
      </c>
      <c r="F2405" s="6" t="s">
        <v>3517</v>
      </c>
      <c r="G2405" s="6"/>
      <c r="H2405" s="1"/>
      <c r="I2405" s="5"/>
      <c r="J2405" s="5"/>
      <c r="K2405" s="1"/>
      <c r="L2405" s="5"/>
      <c r="M2405" s="5"/>
      <c r="N2405" s="26"/>
      <c r="O2405" s="1"/>
      <c r="P2405" s="1"/>
      <c r="Q2405" s="1"/>
      <c r="R2405" s="1"/>
      <c r="S2405" s="1"/>
      <c r="T2405" s="1"/>
      <c r="U2405" s="1"/>
      <c r="V2405" s="5"/>
      <c r="W2405" s="5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37">
        <f t="shared" si="112"/>
        <v>0</v>
      </c>
    </row>
    <row r="2406" spans="1:61" hidden="1">
      <c r="A2406" s="6" t="s">
        <v>3656</v>
      </c>
      <c r="B2406" s="6" t="s">
        <v>3657</v>
      </c>
      <c r="C2406" s="6" t="s">
        <v>7</v>
      </c>
      <c r="D2406" s="6" t="s">
        <v>67</v>
      </c>
      <c r="E2406" s="6" t="s">
        <v>67</v>
      </c>
      <c r="F2406" s="6" t="s">
        <v>3517</v>
      </c>
      <c r="G2406" s="6"/>
      <c r="H2406" s="1"/>
      <c r="I2406" s="5"/>
      <c r="J2406" s="5"/>
      <c r="K2406" s="1"/>
      <c r="L2406" s="5"/>
      <c r="M2406" s="5"/>
      <c r="N2406" s="26"/>
      <c r="O2406" s="1"/>
      <c r="P2406" s="1"/>
      <c r="Q2406" s="1"/>
      <c r="R2406" s="1"/>
      <c r="S2406" s="1"/>
      <c r="T2406" s="1"/>
      <c r="U2406" s="1"/>
      <c r="V2406" s="5"/>
      <c r="W2406" s="5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37">
        <f t="shared" si="112"/>
        <v>0</v>
      </c>
    </row>
    <row r="2407" spans="1:61" hidden="1">
      <c r="A2407" s="6" t="s">
        <v>3658</v>
      </c>
      <c r="B2407" s="6" t="s">
        <v>3659</v>
      </c>
      <c r="C2407" s="6" t="s">
        <v>7</v>
      </c>
      <c r="D2407" s="6" t="s">
        <v>67</v>
      </c>
      <c r="E2407" s="6" t="s">
        <v>67</v>
      </c>
      <c r="F2407" s="6" t="s">
        <v>3517</v>
      </c>
      <c r="G2407" s="6"/>
      <c r="H2407" s="1"/>
      <c r="I2407" s="5"/>
      <c r="J2407" s="5"/>
      <c r="K2407" s="1"/>
      <c r="L2407" s="5"/>
      <c r="M2407" s="5"/>
      <c r="N2407" s="26"/>
      <c r="O2407" s="1"/>
      <c r="P2407" s="1"/>
      <c r="Q2407" s="1"/>
      <c r="R2407" s="1"/>
      <c r="S2407" s="1"/>
      <c r="T2407" s="1"/>
      <c r="U2407" s="1"/>
      <c r="V2407" s="5"/>
      <c r="W2407" s="5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37">
        <f t="shared" si="112"/>
        <v>0</v>
      </c>
    </row>
    <row r="2408" spans="1:61" hidden="1">
      <c r="A2408" s="6" t="s">
        <v>3660</v>
      </c>
      <c r="B2408" s="6" t="s">
        <v>3661</v>
      </c>
      <c r="C2408" s="6" t="s">
        <v>7</v>
      </c>
      <c r="D2408" s="6" t="s">
        <v>67</v>
      </c>
      <c r="E2408" s="6" t="s">
        <v>67</v>
      </c>
      <c r="F2408" s="6" t="s">
        <v>3517</v>
      </c>
      <c r="G2408" s="6"/>
      <c r="H2408" s="1"/>
      <c r="I2408" s="5"/>
      <c r="J2408" s="5"/>
      <c r="K2408" s="1"/>
      <c r="L2408" s="5"/>
      <c r="M2408" s="5"/>
      <c r="N2408" s="26"/>
      <c r="O2408" s="1"/>
      <c r="P2408" s="1"/>
      <c r="Q2408" s="1"/>
      <c r="R2408" s="1"/>
      <c r="S2408" s="1"/>
      <c r="T2408" s="1"/>
      <c r="U2408" s="1"/>
      <c r="V2408" s="5"/>
      <c r="W2408" s="5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37">
        <f t="shared" si="112"/>
        <v>0</v>
      </c>
    </row>
    <row r="2409" spans="1:61" hidden="1">
      <c r="A2409" s="6" t="s">
        <v>3662</v>
      </c>
      <c r="B2409" s="6" t="s">
        <v>3663</v>
      </c>
      <c r="C2409" s="6" t="s">
        <v>7</v>
      </c>
      <c r="D2409" s="6" t="s">
        <v>67</v>
      </c>
      <c r="E2409" s="6" t="s">
        <v>67</v>
      </c>
      <c r="F2409" s="6" t="s">
        <v>3517</v>
      </c>
      <c r="G2409" s="6"/>
      <c r="H2409" s="1"/>
      <c r="I2409" s="5"/>
      <c r="J2409" s="5"/>
      <c r="K2409" s="1"/>
      <c r="L2409" s="5"/>
      <c r="M2409" s="5"/>
      <c r="N2409" s="26"/>
      <c r="O2409" s="1"/>
      <c r="P2409" s="1"/>
      <c r="Q2409" s="1"/>
      <c r="R2409" s="1"/>
      <c r="S2409" s="1"/>
      <c r="T2409" s="1"/>
      <c r="U2409" s="1"/>
      <c r="V2409" s="5"/>
      <c r="W2409" s="5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37">
        <f t="shared" si="112"/>
        <v>0</v>
      </c>
    </row>
    <row r="2410" spans="1:61" hidden="1">
      <c r="A2410" s="6" t="s">
        <v>3763</v>
      </c>
      <c r="B2410" s="6" t="s">
        <v>7944</v>
      </c>
      <c r="C2410" s="6" t="s">
        <v>151</v>
      </c>
      <c r="D2410" s="6"/>
      <c r="E2410" s="6" t="s">
        <v>152</v>
      </c>
      <c r="F2410" s="6" t="s">
        <v>3517</v>
      </c>
      <c r="G2410" s="6"/>
      <c r="H2410" s="1"/>
      <c r="I2410" s="5"/>
      <c r="J2410" s="5"/>
      <c r="K2410" s="1"/>
      <c r="L2410" s="5"/>
      <c r="M2410" s="5"/>
      <c r="N2410" s="26"/>
      <c r="O2410" s="1"/>
      <c r="P2410" s="1"/>
      <c r="Q2410" s="1"/>
      <c r="R2410" s="1"/>
      <c r="S2410" s="1"/>
      <c r="T2410" s="1"/>
      <c r="U2410" s="1"/>
      <c r="V2410" s="5"/>
      <c r="W2410" s="5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37">
        <f t="shared" si="112"/>
        <v>0</v>
      </c>
    </row>
    <row r="2411" spans="1:61" hidden="1">
      <c r="A2411" s="6" t="s">
        <v>3664</v>
      </c>
      <c r="B2411" s="6" t="s">
        <v>3665</v>
      </c>
      <c r="C2411" s="6" t="s">
        <v>7</v>
      </c>
      <c r="D2411" s="6" t="s">
        <v>67</v>
      </c>
      <c r="E2411" s="6" t="s">
        <v>67</v>
      </c>
      <c r="F2411" s="6" t="s">
        <v>3517</v>
      </c>
      <c r="G2411" s="6"/>
      <c r="H2411" s="1"/>
      <c r="I2411" s="5"/>
      <c r="J2411" s="5"/>
      <c r="K2411" s="1"/>
      <c r="L2411" s="5"/>
      <c r="M2411" s="5"/>
      <c r="N2411" s="26"/>
      <c r="O2411" s="1"/>
      <c r="P2411" s="1"/>
      <c r="Q2411" s="1"/>
      <c r="R2411" s="1"/>
      <c r="S2411" s="1"/>
      <c r="T2411" s="1"/>
      <c r="U2411" s="1"/>
      <c r="V2411" s="5"/>
      <c r="W2411" s="5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37">
        <f t="shared" si="112"/>
        <v>0</v>
      </c>
    </row>
    <row r="2412" spans="1:61" hidden="1">
      <c r="A2412" s="6" t="s">
        <v>6880</v>
      </c>
      <c r="B2412" s="6" t="s">
        <v>7945</v>
      </c>
      <c r="C2412" s="6" t="s">
        <v>151</v>
      </c>
      <c r="D2412" s="6"/>
      <c r="E2412" s="6" t="s">
        <v>8211</v>
      </c>
      <c r="F2412" s="6" t="s">
        <v>3517</v>
      </c>
      <c r="G2412" s="6"/>
      <c r="H2412" s="1"/>
      <c r="I2412" s="5"/>
      <c r="J2412" s="5"/>
      <c r="K2412" s="1"/>
      <c r="L2412" s="5"/>
      <c r="M2412" s="5"/>
      <c r="N2412" s="26"/>
      <c r="O2412" s="1"/>
      <c r="P2412" s="1"/>
      <c r="Q2412" s="1"/>
      <c r="R2412" s="1"/>
      <c r="S2412" s="1"/>
      <c r="T2412" s="1"/>
      <c r="U2412" s="1"/>
      <c r="V2412" s="5"/>
      <c r="W2412" s="5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37">
        <f t="shared" si="112"/>
        <v>0</v>
      </c>
    </row>
    <row r="2413" spans="1:61">
      <c r="A2413" s="7" t="s">
        <v>3666</v>
      </c>
      <c r="B2413" s="7" t="s">
        <v>3667</v>
      </c>
      <c r="C2413" s="7" t="s">
        <v>7</v>
      </c>
      <c r="D2413" s="7" t="s">
        <v>8199</v>
      </c>
      <c r="E2413" s="7" t="s">
        <v>13</v>
      </c>
      <c r="F2413" s="7" t="s">
        <v>3517</v>
      </c>
      <c r="G2413" s="25"/>
      <c r="H2413" s="1"/>
      <c r="I2413" s="5"/>
      <c r="J2413" s="5"/>
      <c r="K2413" s="1"/>
      <c r="L2413" s="5"/>
      <c r="M2413" s="5"/>
      <c r="N2413" s="26"/>
      <c r="O2413" s="1">
        <v>66438.740953722387</v>
      </c>
      <c r="P2413" s="1"/>
      <c r="Q2413" s="1">
        <v>11242.918574362739</v>
      </c>
      <c r="R2413" s="1"/>
      <c r="S2413" s="1"/>
      <c r="T2413" s="1"/>
      <c r="U2413" s="1"/>
      <c r="V2413" s="5"/>
      <c r="W2413" s="5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37">
        <f>BH2413+BG2413+BF2413+BE2413+BD2413+BB2413+BA2413+AZ2413+AY2413+AX2413+AW2413+AV2413+AU2413+AT2413+AS2413+AR2413+AQ2413+AP2413+AO2413+AN2413+AM2413+AL2413+AK2413+AJ2413+AI2413+AH2413+AG2413+AF2413+AE2413+AD2413+AC2413+AB2413+BC2413+AA2413+Z2413+Y2413+X2413+U2413+T2413+S2413+R2413+Q2413+P2413+O2413+N2413+M2413+L2413+K2413+J2413+I2413+H2413+G2413</f>
        <v>77681.659528085118</v>
      </c>
    </row>
    <row r="2414" spans="1:61" hidden="1">
      <c r="A2414" s="6" t="s">
        <v>3668</v>
      </c>
      <c r="B2414" s="6" t="s">
        <v>3669</v>
      </c>
      <c r="C2414" s="6" t="s">
        <v>7</v>
      </c>
      <c r="D2414" s="6" t="s">
        <v>8199</v>
      </c>
      <c r="E2414" s="6" t="s">
        <v>21</v>
      </c>
      <c r="F2414" s="6" t="s">
        <v>3517</v>
      </c>
      <c r="G2414" s="6"/>
      <c r="H2414" s="1"/>
      <c r="I2414" s="5"/>
      <c r="J2414" s="5"/>
      <c r="K2414" s="1"/>
      <c r="L2414" s="5"/>
      <c r="M2414" s="5"/>
      <c r="N2414" s="26"/>
      <c r="O2414" s="1"/>
      <c r="P2414" s="1"/>
      <c r="Q2414" s="1"/>
      <c r="R2414" s="1"/>
      <c r="S2414" s="1"/>
      <c r="T2414" s="1"/>
      <c r="U2414" s="1"/>
      <c r="V2414" s="5"/>
      <c r="W2414" s="5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37">
        <f t="shared" ref="BI2414:BI2420" si="113">BH2414+BG2414+BF2414+BE2414+BD2414+BB2414+BA2414+AZ2414+AY2414+AX2414+AW2414+AV2414+AU2414+AT2414+AS2414+AR2414+AQ2414+AP2414+AO2414+AN2414+AM2414+AL2414+AK2414+AJ2414+AI2414+AH2414+AG2414+AF2414+AE2414+AD2414+AC2414+AB2414+BC2414+AA2414+Z2414+Y2414+X2414+U2414+T2414+S2414+R2414+Q2414+P2414+O2414+N2414+M2414+L2414+K2414+J2414+I2414+H2414</f>
        <v>0</v>
      </c>
    </row>
    <row r="2415" spans="1:61" hidden="1">
      <c r="A2415" s="6" t="s">
        <v>3764</v>
      </c>
      <c r="B2415" s="6" t="s">
        <v>3765</v>
      </c>
      <c r="C2415" s="6" t="s">
        <v>151</v>
      </c>
      <c r="D2415" s="6"/>
      <c r="E2415" s="6" t="s">
        <v>152</v>
      </c>
      <c r="F2415" s="6" t="s">
        <v>3517</v>
      </c>
      <c r="G2415" s="6"/>
      <c r="H2415" s="1"/>
      <c r="I2415" s="5"/>
      <c r="J2415" s="5"/>
      <c r="K2415" s="1"/>
      <c r="L2415" s="5"/>
      <c r="M2415" s="5"/>
      <c r="N2415" s="26"/>
      <c r="O2415" s="1"/>
      <c r="P2415" s="1"/>
      <c r="Q2415" s="1"/>
      <c r="R2415" s="1"/>
      <c r="S2415" s="1"/>
      <c r="T2415" s="1"/>
      <c r="U2415" s="1"/>
      <c r="V2415" s="5"/>
      <c r="W2415" s="5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37">
        <f t="shared" si="113"/>
        <v>0</v>
      </c>
    </row>
    <row r="2416" spans="1:61" hidden="1">
      <c r="A2416" s="6" t="s">
        <v>3766</v>
      </c>
      <c r="B2416" s="6" t="s">
        <v>3767</v>
      </c>
      <c r="C2416" s="6" t="s">
        <v>151</v>
      </c>
      <c r="D2416" s="6"/>
      <c r="E2416" s="6" t="s">
        <v>152</v>
      </c>
      <c r="F2416" s="6" t="s">
        <v>3517</v>
      </c>
      <c r="G2416" s="6"/>
      <c r="H2416" s="1"/>
      <c r="I2416" s="5"/>
      <c r="J2416" s="5"/>
      <c r="K2416" s="1"/>
      <c r="L2416" s="5"/>
      <c r="M2416" s="5"/>
      <c r="N2416" s="26"/>
      <c r="O2416" s="1"/>
      <c r="P2416" s="1"/>
      <c r="Q2416" s="1"/>
      <c r="R2416" s="1"/>
      <c r="S2416" s="1"/>
      <c r="T2416" s="1"/>
      <c r="U2416" s="1"/>
      <c r="V2416" s="5"/>
      <c r="W2416" s="5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37">
        <f t="shared" si="113"/>
        <v>0</v>
      </c>
    </row>
    <row r="2417" spans="1:61" hidden="1">
      <c r="A2417" s="6" t="s">
        <v>3670</v>
      </c>
      <c r="B2417" s="6" t="s">
        <v>3671</v>
      </c>
      <c r="C2417" s="6" t="s">
        <v>7</v>
      </c>
      <c r="D2417" s="6" t="s">
        <v>18</v>
      </c>
      <c r="E2417" s="6" t="s">
        <v>21</v>
      </c>
      <c r="F2417" s="6" t="s">
        <v>3517</v>
      </c>
      <c r="G2417" s="6"/>
      <c r="H2417" s="1"/>
      <c r="I2417" s="5"/>
      <c r="J2417" s="5"/>
      <c r="K2417" s="1"/>
      <c r="L2417" s="5"/>
      <c r="M2417" s="5"/>
      <c r="N2417" s="26"/>
      <c r="O2417" s="1"/>
      <c r="P2417" s="1"/>
      <c r="Q2417" s="1"/>
      <c r="R2417" s="1"/>
      <c r="S2417" s="1"/>
      <c r="T2417" s="1"/>
      <c r="U2417" s="1"/>
      <c r="V2417" s="5"/>
      <c r="W2417" s="5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37">
        <f t="shared" si="113"/>
        <v>0</v>
      </c>
    </row>
    <row r="2418" spans="1:61" hidden="1">
      <c r="A2418" s="6" t="s">
        <v>7251</v>
      </c>
      <c r="B2418" s="6" t="s">
        <v>7452</v>
      </c>
      <c r="C2418" s="6" t="s">
        <v>7</v>
      </c>
      <c r="D2418" s="6" t="s">
        <v>8199</v>
      </c>
      <c r="E2418" s="6" t="s">
        <v>8203</v>
      </c>
      <c r="F2418" s="6" t="s">
        <v>3517</v>
      </c>
      <c r="G2418" s="6"/>
      <c r="H2418" s="1"/>
      <c r="I2418" s="5"/>
      <c r="J2418" s="5"/>
      <c r="K2418" s="1"/>
      <c r="L2418" s="5"/>
      <c r="M2418" s="5"/>
      <c r="N2418" s="26"/>
      <c r="O2418" s="1"/>
      <c r="P2418" s="1"/>
      <c r="Q2418" s="1"/>
      <c r="R2418" s="1"/>
      <c r="S2418" s="1"/>
      <c r="T2418" s="1"/>
      <c r="U2418" s="1"/>
      <c r="V2418" s="5"/>
      <c r="W2418" s="5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37">
        <f t="shared" si="113"/>
        <v>0</v>
      </c>
    </row>
    <row r="2419" spans="1:61" hidden="1">
      <c r="A2419" s="6" t="s">
        <v>3672</v>
      </c>
      <c r="B2419" s="6" t="s">
        <v>3673</v>
      </c>
      <c r="C2419" s="6" t="s">
        <v>7</v>
      </c>
      <c r="D2419" s="6" t="s">
        <v>18</v>
      </c>
      <c r="E2419" s="6" t="s">
        <v>31</v>
      </c>
      <c r="F2419" s="6" t="s">
        <v>3517</v>
      </c>
      <c r="G2419" s="6"/>
      <c r="H2419" s="1"/>
      <c r="I2419" s="5"/>
      <c r="J2419" s="5"/>
      <c r="K2419" s="1"/>
      <c r="L2419" s="5"/>
      <c r="M2419" s="5"/>
      <c r="N2419" s="26"/>
      <c r="O2419" s="1"/>
      <c r="P2419" s="1"/>
      <c r="Q2419" s="1"/>
      <c r="R2419" s="1"/>
      <c r="S2419" s="1"/>
      <c r="T2419" s="1"/>
      <c r="U2419" s="1"/>
      <c r="V2419" s="5"/>
      <c r="W2419" s="5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37">
        <f t="shared" si="113"/>
        <v>0</v>
      </c>
    </row>
    <row r="2420" spans="1:61" hidden="1">
      <c r="A2420" s="6" t="s">
        <v>3768</v>
      </c>
      <c r="B2420" s="6" t="s">
        <v>3769</v>
      </c>
      <c r="C2420" s="6" t="s">
        <v>151</v>
      </c>
      <c r="D2420" s="6"/>
      <c r="E2420" s="6" t="s">
        <v>152</v>
      </c>
      <c r="F2420" s="6" t="s">
        <v>3517</v>
      </c>
      <c r="G2420" s="6"/>
      <c r="H2420" s="1"/>
      <c r="I2420" s="5"/>
      <c r="J2420" s="5"/>
      <c r="K2420" s="1"/>
      <c r="L2420" s="5"/>
      <c r="M2420" s="5"/>
      <c r="N2420" s="26"/>
      <c r="O2420" s="1"/>
      <c r="P2420" s="1"/>
      <c r="Q2420" s="1"/>
      <c r="R2420" s="1"/>
      <c r="S2420" s="1"/>
      <c r="T2420" s="1"/>
      <c r="U2420" s="1"/>
      <c r="V2420" s="5"/>
      <c r="W2420" s="5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37">
        <f t="shared" si="113"/>
        <v>0</v>
      </c>
    </row>
    <row r="2421" spans="1:61">
      <c r="A2421" s="7" t="s">
        <v>3674</v>
      </c>
      <c r="B2421" s="7" t="s">
        <v>3675</v>
      </c>
      <c r="C2421" s="7" t="s">
        <v>7</v>
      </c>
      <c r="D2421" s="7" t="s">
        <v>8199</v>
      </c>
      <c r="E2421" s="7" t="s">
        <v>21</v>
      </c>
      <c r="F2421" s="7" t="s">
        <v>3517</v>
      </c>
      <c r="G2421" s="25"/>
      <c r="H2421" s="1"/>
      <c r="I2421" s="5"/>
      <c r="J2421" s="5"/>
      <c r="K2421" s="1"/>
      <c r="L2421" s="5"/>
      <c r="M2421" s="5"/>
      <c r="N2421" s="26"/>
      <c r="O2421" s="1">
        <v>35733.644631411153</v>
      </c>
      <c r="P2421" s="1">
        <v>841.7800000000002</v>
      </c>
      <c r="Q2421" s="1"/>
      <c r="R2421" s="1"/>
      <c r="S2421" s="1"/>
      <c r="T2421" s="1"/>
      <c r="U2421" s="1"/>
      <c r="V2421" s="5"/>
      <c r="W2421" s="5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37">
        <f>BH2421+BG2421+BF2421+BE2421+BD2421+BB2421+BA2421+AZ2421+AY2421+AX2421+AW2421+AV2421+AU2421+AT2421+AS2421+AR2421+AQ2421+AP2421+AO2421+AN2421+AM2421+AL2421+AK2421+AJ2421+AI2421+AH2421+AG2421+AF2421+AE2421+AD2421+AC2421+AB2421+BC2421+AA2421+Z2421+Y2421+X2421+U2421+T2421+S2421+R2421+Q2421+P2421+O2421+N2421+M2421+L2421+K2421+J2421+I2421+H2421+G2421</f>
        <v>36575.424631411151</v>
      </c>
    </row>
    <row r="2422" spans="1:61">
      <c r="A2422" s="7" t="s">
        <v>3676</v>
      </c>
      <c r="B2422" s="7" t="s">
        <v>3677</v>
      </c>
      <c r="C2422" s="7" t="s">
        <v>7</v>
      </c>
      <c r="D2422" s="7" t="s">
        <v>8199</v>
      </c>
      <c r="E2422" s="7" t="s">
        <v>21</v>
      </c>
      <c r="F2422" s="7" t="s">
        <v>3517</v>
      </c>
      <c r="G2422" s="25"/>
      <c r="H2422" s="1"/>
      <c r="I2422" s="5"/>
      <c r="J2422" s="5"/>
      <c r="K2422" s="1"/>
      <c r="L2422" s="5"/>
      <c r="M2422" s="5"/>
      <c r="N2422" s="26"/>
      <c r="O2422" s="1">
        <v>65618.307460792712</v>
      </c>
      <c r="P2422" s="1"/>
      <c r="Q2422" s="1"/>
      <c r="R2422" s="1"/>
      <c r="S2422" s="1"/>
      <c r="T2422" s="1"/>
      <c r="U2422" s="1"/>
      <c r="V2422" s="5"/>
      <c r="W2422" s="5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37">
        <f>BH2422+BG2422+BF2422+BE2422+BD2422+BB2422+BA2422+AZ2422+AY2422+AX2422+AW2422+AV2422+AU2422+AT2422+AS2422+AR2422+AQ2422+AP2422+AO2422+AN2422+AM2422+AL2422+AK2422+AJ2422+AI2422+AH2422+AG2422+AF2422+AE2422+AD2422+AC2422+AB2422+BC2422+AA2422+Z2422+Y2422+X2422+U2422+T2422+S2422+R2422+Q2422+P2422+O2422+N2422+M2422+L2422+K2422+J2422+I2422+H2422+G2422</f>
        <v>65618.307460792712</v>
      </c>
    </row>
    <row r="2423" spans="1:61" hidden="1">
      <c r="A2423" s="6" t="s">
        <v>3678</v>
      </c>
      <c r="B2423" s="6" t="s">
        <v>3679</v>
      </c>
      <c r="C2423" s="6" t="s">
        <v>7</v>
      </c>
      <c r="D2423" s="6" t="s">
        <v>8199</v>
      </c>
      <c r="E2423" s="6" t="s">
        <v>21</v>
      </c>
      <c r="F2423" s="6" t="s">
        <v>3517</v>
      </c>
      <c r="G2423" s="6"/>
      <c r="H2423" s="1"/>
      <c r="I2423" s="5"/>
      <c r="J2423" s="5"/>
      <c r="K2423" s="1"/>
      <c r="L2423" s="5"/>
      <c r="M2423" s="5"/>
      <c r="N2423" s="26"/>
      <c r="O2423" s="1"/>
      <c r="P2423" s="1"/>
      <c r="Q2423" s="1"/>
      <c r="R2423" s="1"/>
      <c r="S2423" s="1"/>
      <c r="T2423" s="1"/>
      <c r="U2423" s="1"/>
      <c r="V2423" s="5"/>
      <c r="W2423" s="5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37">
        <f>BH2423+BG2423+BF2423+BE2423+BD2423+BB2423+BA2423+AZ2423+AY2423+AX2423+AW2423+AV2423+AU2423+AT2423+AS2423+AR2423+AQ2423+AP2423+AO2423+AN2423+AM2423+AL2423+AK2423+AJ2423+AI2423+AH2423+AG2423+AF2423+AE2423+AD2423+AC2423+AB2423+BC2423+AA2423+Z2423+Y2423+X2423+U2423+T2423+S2423+R2423+Q2423+P2423+O2423+N2423+M2423+L2423+K2423+J2423+I2423+H2423</f>
        <v>0</v>
      </c>
    </row>
    <row r="2424" spans="1:61">
      <c r="A2424" s="7" t="s">
        <v>3680</v>
      </c>
      <c r="B2424" s="7" t="s">
        <v>3681</v>
      </c>
      <c r="C2424" s="7" t="s">
        <v>7</v>
      </c>
      <c r="D2424" s="7" t="s">
        <v>8199</v>
      </c>
      <c r="E2424" s="7" t="s">
        <v>21</v>
      </c>
      <c r="F2424" s="7" t="s">
        <v>3517</v>
      </c>
      <c r="G2424" s="25"/>
      <c r="H2424" s="1"/>
      <c r="I2424" s="5"/>
      <c r="J2424" s="5"/>
      <c r="K2424" s="1"/>
      <c r="L2424" s="5"/>
      <c r="M2424" s="5"/>
      <c r="N2424" s="26"/>
      <c r="O2424" s="1">
        <v>3514.6943440801051</v>
      </c>
      <c r="P2424" s="1"/>
      <c r="Q2424" s="1"/>
      <c r="R2424" s="1"/>
      <c r="S2424" s="1"/>
      <c r="T2424" s="1"/>
      <c r="U2424" s="1"/>
      <c r="V2424" s="5"/>
      <c r="W2424" s="5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37">
        <f>BH2424+BG2424+BF2424+BE2424+BD2424+BB2424+BA2424+AZ2424+AY2424+AX2424+AW2424+AV2424+AU2424+AT2424+AS2424+AR2424+AQ2424+AP2424+AO2424+AN2424+AM2424+AL2424+AK2424+AJ2424+AI2424+AH2424+AG2424+AF2424+AE2424+AD2424+AC2424+AB2424+BC2424+AA2424+Z2424+Y2424+X2424+U2424+T2424+S2424+R2424+Q2424+P2424+O2424+N2424+M2424+L2424+K2424+J2424+I2424+H2424+G2424</f>
        <v>3514.6943440801051</v>
      </c>
    </row>
    <row r="2425" spans="1:61">
      <c r="A2425" s="7" t="s">
        <v>3682</v>
      </c>
      <c r="B2425" s="7" t="s">
        <v>3683</v>
      </c>
      <c r="C2425" s="7" t="s">
        <v>7</v>
      </c>
      <c r="D2425" s="7" t="s">
        <v>8199</v>
      </c>
      <c r="E2425" s="7" t="s">
        <v>21</v>
      </c>
      <c r="F2425" s="7" t="s">
        <v>3517</v>
      </c>
      <c r="G2425" s="25"/>
      <c r="H2425" s="1"/>
      <c r="I2425" s="5"/>
      <c r="J2425" s="5"/>
      <c r="K2425" s="1"/>
      <c r="L2425" s="5"/>
      <c r="M2425" s="5"/>
      <c r="N2425" s="26"/>
      <c r="O2425" s="1">
        <v>8534.9779737982863</v>
      </c>
      <c r="P2425" s="1">
        <v>105.06</v>
      </c>
      <c r="Q2425" s="1"/>
      <c r="R2425" s="1"/>
      <c r="S2425" s="1"/>
      <c r="T2425" s="1"/>
      <c r="U2425" s="1"/>
      <c r="V2425" s="5"/>
      <c r="W2425" s="5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37">
        <f>BH2425+BG2425+BF2425+BE2425+BD2425+BB2425+BA2425+AZ2425+AY2425+AX2425+AW2425+AV2425+AU2425+AT2425+AS2425+AR2425+AQ2425+AP2425+AO2425+AN2425+AM2425+AL2425+AK2425+AJ2425+AI2425+AH2425+AG2425+AF2425+AE2425+AD2425+AC2425+AB2425+BC2425+AA2425+Z2425+Y2425+X2425+U2425+T2425+S2425+R2425+Q2425+P2425+O2425+N2425+M2425+L2425+K2425+J2425+I2425+H2425+G2425</f>
        <v>8640.0379737982857</v>
      </c>
    </row>
    <row r="2426" spans="1:61" hidden="1">
      <c r="A2426" s="6" t="s">
        <v>3684</v>
      </c>
      <c r="B2426" s="6" t="s">
        <v>3685</v>
      </c>
      <c r="C2426" s="6" t="s">
        <v>7</v>
      </c>
      <c r="D2426" s="6" t="s">
        <v>18</v>
      </c>
      <c r="E2426" s="6" t="s">
        <v>21</v>
      </c>
      <c r="F2426" s="6" t="s">
        <v>3517</v>
      </c>
      <c r="G2426" s="6"/>
      <c r="H2426" s="1"/>
      <c r="I2426" s="5"/>
      <c r="J2426" s="5"/>
      <c r="K2426" s="1"/>
      <c r="L2426" s="5"/>
      <c r="M2426" s="5"/>
      <c r="N2426" s="26"/>
      <c r="O2426" s="1"/>
      <c r="P2426" s="1"/>
      <c r="Q2426" s="1"/>
      <c r="R2426" s="1"/>
      <c r="S2426" s="1"/>
      <c r="T2426" s="1"/>
      <c r="U2426" s="1"/>
      <c r="V2426" s="5"/>
      <c r="W2426" s="5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37">
        <f t="shared" ref="BI2426:BI2469" si="114">BH2426+BG2426+BF2426+BE2426+BD2426+BB2426+BA2426+AZ2426+AY2426+AX2426+AW2426+AV2426+AU2426+AT2426+AS2426+AR2426+AQ2426+AP2426+AO2426+AN2426+AM2426+AL2426+AK2426+AJ2426+AI2426+AH2426+AG2426+AF2426+AE2426+AD2426+AC2426+AB2426+BC2426+AA2426+Z2426+Y2426+X2426+U2426+T2426+S2426+R2426+Q2426+P2426+O2426+N2426+M2426+L2426+K2426+J2426+I2426+H2426</f>
        <v>0</v>
      </c>
    </row>
    <row r="2427" spans="1:61" hidden="1">
      <c r="A2427" s="6" t="s">
        <v>3770</v>
      </c>
      <c r="B2427" s="6" t="s">
        <v>7946</v>
      </c>
      <c r="C2427" s="6" t="s">
        <v>151</v>
      </c>
      <c r="D2427" s="6"/>
      <c r="E2427" s="6" t="s">
        <v>8212</v>
      </c>
      <c r="F2427" s="6" t="s">
        <v>3517</v>
      </c>
      <c r="G2427" s="6"/>
      <c r="H2427" s="1"/>
      <c r="I2427" s="5"/>
      <c r="J2427" s="5"/>
      <c r="K2427" s="1"/>
      <c r="L2427" s="5"/>
      <c r="M2427" s="5"/>
      <c r="N2427" s="26"/>
      <c r="O2427" s="1"/>
      <c r="P2427" s="1"/>
      <c r="Q2427" s="1"/>
      <c r="R2427" s="1"/>
      <c r="S2427" s="1"/>
      <c r="T2427" s="1"/>
      <c r="U2427" s="1"/>
      <c r="V2427" s="5"/>
      <c r="W2427" s="5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37">
        <f t="shared" si="114"/>
        <v>0</v>
      </c>
    </row>
    <row r="2428" spans="1:61" hidden="1">
      <c r="A2428" s="6" t="s">
        <v>3686</v>
      </c>
      <c r="B2428" s="6" t="s">
        <v>3687</v>
      </c>
      <c r="C2428" s="6" t="s">
        <v>7</v>
      </c>
      <c r="D2428" s="6" t="s">
        <v>18</v>
      </c>
      <c r="E2428" s="6" t="s">
        <v>31</v>
      </c>
      <c r="F2428" s="6" t="s">
        <v>3517</v>
      </c>
      <c r="G2428" s="6"/>
      <c r="H2428" s="1"/>
      <c r="I2428" s="5"/>
      <c r="J2428" s="5"/>
      <c r="K2428" s="1"/>
      <c r="L2428" s="5"/>
      <c r="M2428" s="5"/>
      <c r="N2428" s="26"/>
      <c r="O2428" s="1"/>
      <c r="P2428" s="1"/>
      <c r="Q2428" s="1"/>
      <c r="R2428" s="1"/>
      <c r="S2428" s="1"/>
      <c r="T2428" s="1"/>
      <c r="U2428" s="1"/>
      <c r="V2428" s="5"/>
      <c r="W2428" s="5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37">
        <f t="shared" si="114"/>
        <v>0</v>
      </c>
    </row>
    <row r="2429" spans="1:61" hidden="1">
      <c r="A2429" s="6" t="s">
        <v>3688</v>
      </c>
      <c r="B2429" s="6" t="s">
        <v>3689</v>
      </c>
      <c r="C2429" s="6" t="s">
        <v>7</v>
      </c>
      <c r="D2429" s="6" t="s">
        <v>18</v>
      </c>
      <c r="E2429" s="6" t="s">
        <v>31</v>
      </c>
      <c r="F2429" s="6" t="s">
        <v>3517</v>
      </c>
      <c r="G2429" s="6"/>
      <c r="H2429" s="1"/>
      <c r="I2429" s="5"/>
      <c r="J2429" s="5"/>
      <c r="K2429" s="1"/>
      <c r="L2429" s="5"/>
      <c r="M2429" s="5"/>
      <c r="N2429" s="26"/>
      <c r="O2429" s="1"/>
      <c r="P2429" s="1"/>
      <c r="Q2429" s="1"/>
      <c r="R2429" s="1"/>
      <c r="S2429" s="1"/>
      <c r="T2429" s="1"/>
      <c r="U2429" s="1"/>
      <c r="V2429" s="5"/>
      <c r="W2429" s="5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37">
        <f t="shared" si="114"/>
        <v>0</v>
      </c>
    </row>
    <row r="2430" spans="1:61" hidden="1">
      <c r="A2430" s="6" t="s">
        <v>3690</v>
      </c>
      <c r="B2430" s="6" t="s">
        <v>3691</v>
      </c>
      <c r="C2430" s="6" t="s">
        <v>7</v>
      </c>
      <c r="D2430" s="6" t="s">
        <v>18</v>
      </c>
      <c r="E2430" s="6" t="s">
        <v>31</v>
      </c>
      <c r="F2430" s="6" t="s">
        <v>3517</v>
      </c>
      <c r="G2430" s="6"/>
      <c r="H2430" s="1"/>
      <c r="I2430" s="5"/>
      <c r="J2430" s="5"/>
      <c r="K2430" s="1"/>
      <c r="L2430" s="5"/>
      <c r="M2430" s="5"/>
      <c r="N2430" s="26"/>
      <c r="O2430" s="1"/>
      <c r="P2430" s="1"/>
      <c r="Q2430" s="1"/>
      <c r="R2430" s="1"/>
      <c r="S2430" s="1"/>
      <c r="T2430" s="1"/>
      <c r="U2430" s="1"/>
      <c r="V2430" s="5"/>
      <c r="W2430" s="5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37">
        <f t="shared" si="114"/>
        <v>0</v>
      </c>
    </row>
    <row r="2431" spans="1:61" hidden="1">
      <c r="A2431" s="6" t="s">
        <v>3692</v>
      </c>
      <c r="B2431" s="6" t="s">
        <v>3693</v>
      </c>
      <c r="C2431" s="6" t="s">
        <v>7</v>
      </c>
      <c r="D2431" s="6" t="s">
        <v>18</v>
      </c>
      <c r="E2431" s="6" t="s">
        <v>31</v>
      </c>
      <c r="F2431" s="6" t="s">
        <v>3517</v>
      </c>
      <c r="G2431" s="6"/>
      <c r="H2431" s="1"/>
      <c r="I2431" s="5"/>
      <c r="J2431" s="5"/>
      <c r="K2431" s="1"/>
      <c r="L2431" s="5"/>
      <c r="M2431" s="5"/>
      <c r="N2431" s="26"/>
      <c r="O2431" s="1"/>
      <c r="P2431" s="1"/>
      <c r="Q2431" s="1"/>
      <c r="R2431" s="1"/>
      <c r="S2431" s="1"/>
      <c r="T2431" s="1"/>
      <c r="U2431" s="1"/>
      <c r="V2431" s="5"/>
      <c r="W2431" s="5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37">
        <f t="shared" si="114"/>
        <v>0</v>
      </c>
    </row>
    <row r="2432" spans="1:61" hidden="1">
      <c r="A2432" s="6" t="s">
        <v>3694</v>
      </c>
      <c r="B2432" s="6" t="s">
        <v>3695</v>
      </c>
      <c r="C2432" s="6" t="s">
        <v>7</v>
      </c>
      <c r="D2432" s="6" t="s">
        <v>18</v>
      </c>
      <c r="E2432" s="6" t="s">
        <v>31</v>
      </c>
      <c r="F2432" s="6" t="s">
        <v>3517</v>
      </c>
      <c r="G2432" s="6"/>
      <c r="H2432" s="1"/>
      <c r="I2432" s="5"/>
      <c r="J2432" s="5"/>
      <c r="K2432" s="1"/>
      <c r="L2432" s="5"/>
      <c r="M2432" s="5"/>
      <c r="N2432" s="26"/>
      <c r="O2432" s="1"/>
      <c r="P2432" s="1"/>
      <c r="Q2432" s="1"/>
      <c r="R2432" s="1"/>
      <c r="S2432" s="1"/>
      <c r="T2432" s="1"/>
      <c r="U2432" s="1"/>
      <c r="V2432" s="5"/>
      <c r="W2432" s="5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37">
        <f t="shared" si="114"/>
        <v>0</v>
      </c>
    </row>
    <row r="2433" spans="1:61" hidden="1">
      <c r="A2433" s="6" t="s">
        <v>3696</v>
      </c>
      <c r="B2433" s="6" t="s">
        <v>3697</v>
      </c>
      <c r="C2433" s="6" t="s">
        <v>7</v>
      </c>
      <c r="D2433" s="6" t="s">
        <v>18</v>
      </c>
      <c r="E2433" s="6" t="s">
        <v>31</v>
      </c>
      <c r="F2433" s="6" t="s">
        <v>3517</v>
      </c>
      <c r="G2433" s="6"/>
      <c r="H2433" s="1"/>
      <c r="I2433" s="5"/>
      <c r="J2433" s="5"/>
      <c r="K2433" s="1"/>
      <c r="L2433" s="5"/>
      <c r="M2433" s="5"/>
      <c r="N2433" s="26"/>
      <c r="O2433" s="1"/>
      <c r="P2433" s="1"/>
      <c r="Q2433" s="1"/>
      <c r="R2433" s="1"/>
      <c r="S2433" s="1"/>
      <c r="T2433" s="1"/>
      <c r="U2433" s="1"/>
      <c r="V2433" s="5"/>
      <c r="W2433" s="5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37">
        <f t="shared" si="114"/>
        <v>0</v>
      </c>
    </row>
    <row r="2434" spans="1:61" hidden="1">
      <c r="A2434" s="6" t="s">
        <v>3698</v>
      </c>
      <c r="B2434" s="6" t="s">
        <v>3699</v>
      </c>
      <c r="C2434" s="6" t="s">
        <v>7</v>
      </c>
      <c r="D2434" s="6" t="s">
        <v>18</v>
      </c>
      <c r="E2434" s="6" t="s">
        <v>31</v>
      </c>
      <c r="F2434" s="6" t="s">
        <v>3517</v>
      </c>
      <c r="G2434" s="6"/>
      <c r="H2434" s="1"/>
      <c r="I2434" s="5"/>
      <c r="J2434" s="5"/>
      <c r="K2434" s="1"/>
      <c r="L2434" s="5"/>
      <c r="M2434" s="5"/>
      <c r="N2434" s="26"/>
      <c r="O2434" s="1"/>
      <c r="P2434" s="1"/>
      <c r="Q2434" s="1"/>
      <c r="R2434" s="1"/>
      <c r="S2434" s="1"/>
      <c r="T2434" s="1"/>
      <c r="U2434" s="1"/>
      <c r="V2434" s="5"/>
      <c r="W2434" s="5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37">
        <f t="shared" si="114"/>
        <v>0</v>
      </c>
    </row>
    <row r="2435" spans="1:61" hidden="1">
      <c r="A2435" s="6" t="s">
        <v>3700</v>
      </c>
      <c r="B2435" s="6" t="s">
        <v>3701</v>
      </c>
      <c r="C2435" s="6" t="s">
        <v>7</v>
      </c>
      <c r="D2435" s="6" t="s">
        <v>18</v>
      </c>
      <c r="E2435" s="6" t="s">
        <v>31</v>
      </c>
      <c r="F2435" s="6" t="s">
        <v>3517</v>
      </c>
      <c r="G2435" s="6"/>
      <c r="H2435" s="1"/>
      <c r="I2435" s="5"/>
      <c r="J2435" s="5"/>
      <c r="K2435" s="1"/>
      <c r="L2435" s="5"/>
      <c r="M2435" s="5"/>
      <c r="N2435" s="26"/>
      <c r="O2435" s="1"/>
      <c r="P2435" s="1"/>
      <c r="Q2435" s="1"/>
      <c r="R2435" s="1"/>
      <c r="S2435" s="1"/>
      <c r="T2435" s="1"/>
      <c r="U2435" s="1"/>
      <c r="V2435" s="5"/>
      <c r="W2435" s="5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37">
        <f t="shared" si="114"/>
        <v>0</v>
      </c>
    </row>
    <row r="2436" spans="1:61" hidden="1">
      <c r="A2436" s="6" t="s">
        <v>3702</v>
      </c>
      <c r="B2436" s="6" t="s">
        <v>3703</v>
      </c>
      <c r="C2436" s="6" t="s">
        <v>7</v>
      </c>
      <c r="D2436" s="6" t="s">
        <v>18</v>
      </c>
      <c r="E2436" s="6" t="s">
        <v>31</v>
      </c>
      <c r="F2436" s="6" t="s">
        <v>3517</v>
      </c>
      <c r="G2436" s="6"/>
      <c r="H2436" s="1"/>
      <c r="I2436" s="5"/>
      <c r="J2436" s="5"/>
      <c r="K2436" s="1"/>
      <c r="L2436" s="5"/>
      <c r="M2436" s="5"/>
      <c r="N2436" s="26"/>
      <c r="O2436" s="1"/>
      <c r="P2436" s="1"/>
      <c r="Q2436" s="1"/>
      <c r="R2436" s="1"/>
      <c r="S2436" s="1"/>
      <c r="T2436" s="1"/>
      <c r="U2436" s="1"/>
      <c r="V2436" s="5"/>
      <c r="W2436" s="5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37">
        <f t="shared" si="114"/>
        <v>0</v>
      </c>
    </row>
    <row r="2437" spans="1:61" hidden="1">
      <c r="A2437" s="6" t="s">
        <v>6881</v>
      </c>
      <c r="B2437" s="6" t="s">
        <v>7947</v>
      </c>
      <c r="C2437" s="6" t="s">
        <v>151</v>
      </c>
      <c r="D2437" s="6"/>
      <c r="E2437" s="6" t="s">
        <v>8205</v>
      </c>
      <c r="F2437" s="6" t="s">
        <v>3517</v>
      </c>
      <c r="G2437" s="6"/>
      <c r="H2437" s="1"/>
      <c r="I2437" s="5"/>
      <c r="J2437" s="5"/>
      <c r="K2437" s="1"/>
      <c r="L2437" s="5"/>
      <c r="M2437" s="5"/>
      <c r="N2437" s="26"/>
      <c r="O2437" s="1"/>
      <c r="P2437" s="1"/>
      <c r="Q2437" s="1"/>
      <c r="R2437" s="1"/>
      <c r="S2437" s="1"/>
      <c r="T2437" s="1"/>
      <c r="U2437" s="1"/>
      <c r="V2437" s="5"/>
      <c r="W2437" s="5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37">
        <f t="shared" si="114"/>
        <v>0</v>
      </c>
    </row>
    <row r="2438" spans="1:61" hidden="1">
      <c r="A2438" s="6" t="s">
        <v>3704</v>
      </c>
      <c r="B2438" s="6" t="s">
        <v>3705</v>
      </c>
      <c r="C2438" s="6" t="s">
        <v>7</v>
      </c>
      <c r="D2438" s="6" t="s">
        <v>18</v>
      </c>
      <c r="E2438" s="6" t="s">
        <v>360</v>
      </c>
      <c r="F2438" s="6" t="s">
        <v>3517</v>
      </c>
      <c r="G2438" s="6"/>
      <c r="H2438" s="1"/>
      <c r="I2438" s="5"/>
      <c r="J2438" s="5"/>
      <c r="K2438" s="1"/>
      <c r="L2438" s="5"/>
      <c r="M2438" s="5"/>
      <c r="N2438" s="26"/>
      <c r="O2438" s="1"/>
      <c r="P2438" s="1"/>
      <c r="Q2438" s="1"/>
      <c r="R2438" s="1"/>
      <c r="S2438" s="1"/>
      <c r="T2438" s="1"/>
      <c r="U2438" s="1"/>
      <c r="V2438" s="5"/>
      <c r="W2438" s="5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37">
        <f t="shared" si="114"/>
        <v>0</v>
      </c>
    </row>
    <row r="2439" spans="1:61" hidden="1">
      <c r="A2439" s="6" t="s">
        <v>6882</v>
      </c>
      <c r="B2439" s="6" t="s">
        <v>7948</v>
      </c>
      <c r="C2439" s="6" t="s">
        <v>151</v>
      </c>
      <c r="D2439" s="6"/>
      <c r="E2439" s="6" t="s">
        <v>8205</v>
      </c>
      <c r="F2439" s="6" t="s">
        <v>3517</v>
      </c>
      <c r="G2439" s="6"/>
      <c r="H2439" s="1"/>
      <c r="I2439" s="5"/>
      <c r="J2439" s="5"/>
      <c r="K2439" s="1"/>
      <c r="L2439" s="5"/>
      <c r="M2439" s="5"/>
      <c r="N2439" s="26"/>
      <c r="O2439" s="1"/>
      <c r="P2439" s="1"/>
      <c r="Q2439" s="1"/>
      <c r="R2439" s="1"/>
      <c r="S2439" s="1"/>
      <c r="T2439" s="1"/>
      <c r="U2439" s="1"/>
      <c r="V2439" s="5"/>
      <c r="W2439" s="5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37">
        <f t="shared" si="114"/>
        <v>0</v>
      </c>
    </row>
    <row r="2440" spans="1:61" hidden="1">
      <c r="A2440" s="6" t="s">
        <v>3771</v>
      </c>
      <c r="B2440" s="6" t="s">
        <v>3772</v>
      </c>
      <c r="C2440" s="6" t="s">
        <v>151</v>
      </c>
      <c r="D2440" s="6"/>
      <c r="E2440" s="6" t="s">
        <v>152</v>
      </c>
      <c r="F2440" s="6" t="s">
        <v>3517</v>
      </c>
      <c r="G2440" s="6"/>
      <c r="H2440" s="1"/>
      <c r="I2440" s="5"/>
      <c r="J2440" s="5"/>
      <c r="K2440" s="1"/>
      <c r="L2440" s="5"/>
      <c r="M2440" s="5"/>
      <c r="N2440" s="26"/>
      <c r="O2440" s="1"/>
      <c r="P2440" s="1"/>
      <c r="Q2440" s="1"/>
      <c r="R2440" s="1"/>
      <c r="S2440" s="1"/>
      <c r="T2440" s="1"/>
      <c r="U2440" s="1"/>
      <c r="V2440" s="5"/>
      <c r="W2440" s="5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37">
        <f t="shared" si="114"/>
        <v>0</v>
      </c>
    </row>
    <row r="2441" spans="1:61" hidden="1">
      <c r="A2441" s="6" t="s">
        <v>3773</v>
      </c>
      <c r="B2441" s="6" t="s">
        <v>3774</v>
      </c>
      <c r="C2441" s="6" t="s">
        <v>151</v>
      </c>
      <c r="D2441" s="6"/>
      <c r="E2441" s="6" t="s">
        <v>152</v>
      </c>
      <c r="F2441" s="6" t="s">
        <v>3517</v>
      </c>
      <c r="G2441" s="6"/>
      <c r="H2441" s="1"/>
      <c r="I2441" s="5"/>
      <c r="J2441" s="5"/>
      <c r="K2441" s="1"/>
      <c r="L2441" s="5"/>
      <c r="M2441" s="5"/>
      <c r="N2441" s="26"/>
      <c r="O2441" s="1"/>
      <c r="P2441" s="1"/>
      <c r="Q2441" s="1"/>
      <c r="R2441" s="1"/>
      <c r="S2441" s="1"/>
      <c r="T2441" s="1"/>
      <c r="U2441" s="1"/>
      <c r="V2441" s="5"/>
      <c r="W2441" s="5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37">
        <f t="shared" si="114"/>
        <v>0</v>
      </c>
    </row>
    <row r="2442" spans="1:61" hidden="1">
      <c r="A2442" s="6" t="s">
        <v>3706</v>
      </c>
      <c r="B2442" s="6" t="s">
        <v>3707</v>
      </c>
      <c r="C2442" s="6" t="s">
        <v>7</v>
      </c>
      <c r="D2442" s="6" t="s">
        <v>67</v>
      </c>
      <c r="E2442" s="6" t="s">
        <v>67</v>
      </c>
      <c r="F2442" s="6" t="s">
        <v>3517</v>
      </c>
      <c r="G2442" s="6"/>
      <c r="H2442" s="1"/>
      <c r="I2442" s="5"/>
      <c r="J2442" s="5"/>
      <c r="K2442" s="1"/>
      <c r="L2442" s="5"/>
      <c r="M2442" s="5"/>
      <c r="N2442" s="26"/>
      <c r="O2442" s="1"/>
      <c r="P2442" s="1"/>
      <c r="Q2442" s="1"/>
      <c r="R2442" s="1"/>
      <c r="S2442" s="1"/>
      <c r="T2442" s="1"/>
      <c r="U2442" s="1"/>
      <c r="V2442" s="5"/>
      <c r="W2442" s="5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37">
        <f t="shared" si="114"/>
        <v>0</v>
      </c>
    </row>
    <row r="2443" spans="1:61" hidden="1">
      <c r="A2443" s="6" t="s">
        <v>3708</v>
      </c>
      <c r="B2443" s="6" t="s">
        <v>3709</v>
      </c>
      <c r="C2443" s="6" t="s">
        <v>7</v>
      </c>
      <c r="D2443" s="6" t="s">
        <v>67</v>
      </c>
      <c r="E2443" s="6" t="s">
        <v>67</v>
      </c>
      <c r="F2443" s="6" t="s">
        <v>3517</v>
      </c>
      <c r="G2443" s="6"/>
      <c r="H2443" s="1"/>
      <c r="I2443" s="5"/>
      <c r="J2443" s="5"/>
      <c r="K2443" s="1"/>
      <c r="L2443" s="5"/>
      <c r="M2443" s="5"/>
      <c r="N2443" s="26"/>
      <c r="O2443" s="1"/>
      <c r="P2443" s="1"/>
      <c r="Q2443" s="1"/>
      <c r="R2443" s="1"/>
      <c r="S2443" s="1"/>
      <c r="T2443" s="1"/>
      <c r="U2443" s="1"/>
      <c r="V2443" s="5"/>
      <c r="W2443" s="5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37">
        <f t="shared" si="114"/>
        <v>0</v>
      </c>
    </row>
    <row r="2444" spans="1:61" hidden="1">
      <c r="A2444" s="6" t="s">
        <v>3710</v>
      </c>
      <c r="B2444" s="6" t="s">
        <v>3711</v>
      </c>
      <c r="C2444" s="6" t="s">
        <v>7</v>
      </c>
      <c r="D2444" s="6" t="s">
        <v>67</v>
      </c>
      <c r="E2444" s="6" t="s">
        <v>67</v>
      </c>
      <c r="F2444" s="6" t="s">
        <v>3517</v>
      </c>
      <c r="G2444" s="6"/>
      <c r="H2444" s="1"/>
      <c r="I2444" s="5"/>
      <c r="J2444" s="5"/>
      <c r="K2444" s="1"/>
      <c r="L2444" s="5"/>
      <c r="M2444" s="5"/>
      <c r="N2444" s="26"/>
      <c r="O2444" s="1"/>
      <c r="P2444" s="1"/>
      <c r="Q2444" s="1"/>
      <c r="R2444" s="1"/>
      <c r="S2444" s="1"/>
      <c r="T2444" s="1"/>
      <c r="U2444" s="1"/>
      <c r="V2444" s="5"/>
      <c r="W2444" s="5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37">
        <f t="shared" si="114"/>
        <v>0</v>
      </c>
    </row>
    <row r="2445" spans="1:61" hidden="1">
      <c r="A2445" s="6" t="s">
        <v>3712</v>
      </c>
      <c r="B2445" s="6" t="s">
        <v>3713</v>
      </c>
      <c r="C2445" s="6" t="s">
        <v>7</v>
      </c>
      <c r="D2445" s="6" t="s">
        <v>67</v>
      </c>
      <c r="E2445" s="6" t="s">
        <v>67</v>
      </c>
      <c r="F2445" s="6" t="s">
        <v>3517</v>
      </c>
      <c r="G2445" s="6"/>
      <c r="H2445" s="1"/>
      <c r="I2445" s="5"/>
      <c r="J2445" s="5"/>
      <c r="K2445" s="1"/>
      <c r="L2445" s="5"/>
      <c r="M2445" s="5"/>
      <c r="N2445" s="26"/>
      <c r="O2445" s="1"/>
      <c r="P2445" s="1"/>
      <c r="Q2445" s="1"/>
      <c r="R2445" s="1"/>
      <c r="S2445" s="1"/>
      <c r="T2445" s="1"/>
      <c r="U2445" s="1"/>
      <c r="V2445" s="5"/>
      <c r="W2445" s="5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37">
        <f t="shared" si="114"/>
        <v>0</v>
      </c>
    </row>
    <row r="2446" spans="1:61" hidden="1">
      <c r="A2446" s="6" t="s">
        <v>3775</v>
      </c>
      <c r="B2446" s="6" t="s">
        <v>3776</v>
      </c>
      <c r="C2446" s="6" t="s">
        <v>151</v>
      </c>
      <c r="D2446" s="6"/>
      <c r="E2446" s="6" t="s">
        <v>152</v>
      </c>
      <c r="F2446" s="6" t="s">
        <v>3517</v>
      </c>
      <c r="G2446" s="6"/>
      <c r="H2446" s="1"/>
      <c r="I2446" s="5"/>
      <c r="J2446" s="5"/>
      <c r="K2446" s="1"/>
      <c r="L2446" s="5"/>
      <c r="M2446" s="5"/>
      <c r="N2446" s="26"/>
      <c r="O2446" s="1"/>
      <c r="P2446" s="1"/>
      <c r="Q2446" s="1"/>
      <c r="R2446" s="1"/>
      <c r="S2446" s="1"/>
      <c r="T2446" s="1"/>
      <c r="U2446" s="1"/>
      <c r="V2446" s="5"/>
      <c r="W2446" s="5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37">
        <f t="shared" si="114"/>
        <v>0</v>
      </c>
    </row>
    <row r="2447" spans="1:61" hidden="1">
      <c r="A2447" s="6" t="s">
        <v>3714</v>
      </c>
      <c r="B2447" s="6" t="s">
        <v>3715</v>
      </c>
      <c r="C2447" s="6" t="s">
        <v>7</v>
      </c>
      <c r="D2447" s="6" t="s">
        <v>67</v>
      </c>
      <c r="E2447" s="6" t="s">
        <v>67</v>
      </c>
      <c r="F2447" s="6" t="s">
        <v>3517</v>
      </c>
      <c r="G2447" s="6"/>
      <c r="H2447" s="1"/>
      <c r="I2447" s="5"/>
      <c r="J2447" s="5"/>
      <c r="K2447" s="1"/>
      <c r="L2447" s="5"/>
      <c r="M2447" s="5"/>
      <c r="N2447" s="26"/>
      <c r="O2447" s="1"/>
      <c r="P2447" s="1"/>
      <c r="Q2447" s="1"/>
      <c r="R2447" s="1"/>
      <c r="S2447" s="1"/>
      <c r="T2447" s="1"/>
      <c r="U2447" s="1"/>
      <c r="V2447" s="5"/>
      <c r="W2447" s="5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37">
        <f t="shared" si="114"/>
        <v>0</v>
      </c>
    </row>
    <row r="2448" spans="1:61" hidden="1">
      <c r="A2448" s="6" t="s">
        <v>3716</v>
      </c>
      <c r="B2448" s="6" t="s">
        <v>3717</v>
      </c>
      <c r="C2448" s="6" t="s">
        <v>7</v>
      </c>
      <c r="D2448" s="6" t="s">
        <v>67</v>
      </c>
      <c r="E2448" s="6" t="s">
        <v>67</v>
      </c>
      <c r="F2448" s="6" t="s">
        <v>3517</v>
      </c>
      <c r="G2448" s="6"/>
      <c r="H2448" s="1"/>
      <c r="I2448" s="5"/>
      <c r="J2448" s="5"/>
      <c r="K2448" s="1"/>
      <c r="L2448" s="5"/>
      <c r="M2448" s="5"/>
      <c r="N2448" s="26"/>
      <c r="O2448" s="1"/>
      <c r="P2448" s="1"/>
      <c r="Q2448" s="1"/>
      <c r="R2448" s="1"/>
      <c r="S2448" s="1"/>
      <c r="T2448" s="1"/>
      <c r="U2448" s="1"/>
      <c r="V2448" s="5"/>
      <c r="W2448" s="5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37">
        <f t="shared" si="114"/>
        <v>0</v>
      </c>
    </row>
    <row r="2449" spans="1:61" hidden="1">
      <c r="A2449" s="6" t="s">
        <v>7252</v>
      </c>
      <c r="B2449" s="6" t="s">
        <v>3789</v>
      </c>
      <c r="C2449" s="6" t="s">
        <v>7</v>
      </c>
      <c r="D2449" s="6" t="s">
        <v>8199</v>
      </c>
      <c r="E2449" s="6" t="s">
        <v>8210</v>
      </c>
      <c r="F2449" s="6" t="s">
        <v>3779</v>
      </c>
      <c r="G2449" s="6"/>
      <c r="H2449" s="1"/>
      <c r="I2449" s="5"/>
      <c r="J2449" s="5"/>
      <c r="K2449" s="1"/>
      <c r="L2449" s="5"/>
      <c r="M2449" s="5"/>
      <c r="N2449" s="26"/>
      <c r="O2449" s="1"/>
      <c r="P2449" s="1"/>
      <c r="Q2449" s="1"/>
      <c r="R2449" s="1"/>
      <c r="S2449" s="1"/>
      <c r="T2449" s="1"/>
      <c r="U2449" s="1"/>
      <c r="V2449" s="5"/>
      <c r="W2449" s="5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37">
        <f t="shared" si="114"/>
        <v>0</v>
      </c>
    </row>
    <row r="2450" spans="1:61" hidden="1">
      <c r="A2450" s="6" t="s">
        <v>3777</v>
      </c>
      <c r="B2450" s="6" t="s">
        <v>3778</v>
      </c>
      <c r="C2450" s="6" t="s">
        <v>7</v>
      </c>
      <c r="D2450" s="6" t="s">
        <v>8199</v>
      </c>
      <c r="E2450" s="6" t="s">
        <v>21</v>
      </c>
      <c r="F2450" s="6" t="s">
        <v>3779</v>
      </c>
      <c r="G2450" s="6"/>
      <c r="H2450" s="1"/>
      <c r="I2450" s="5"/>
      <c r="J2450" s="5"/>
      <c r="K2450" s="1"/>
      <c r="L2450" s="5"/>
      <c r="M2450" s="5"/>
      <c r="N2450" s="26"/>
      <c r="O2450" s="1"/>
      <c r="P2450" s="1"/>
      <c r="Q2450" s="1"/>
      <c r="R2450" s="1"/>
      <c r="S2450" s="1"/>
      <c r="T2450" s="1"/>
      <c r="U2450" s="1"/>
      <c r="V2450" s="5"/>
      <c r="W2450" s="5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37">
        <f t="shared" si="114"/>
        <v>0</v>
      </c>
    </row>
    <row r="2451" spans="1:61" hidden="1">
      <c r="A2451" s="6" t="s">
        <v>3780</v>
      </c>
      <c r="B2451" s="6" t="s">
        <v>3781</v>
      </c>
      <c r="C2451" s="6" t="s">
        <v>7</v>
      </c>
      <c r="D2451" s="6" t="s">
        <v>8199</v>
      </c>
      <c r="E2451" s="6" t="s">
        <v>21</v>
      </c>
      <c r="F2451" s="6" t="s">
        <v>3779</v>
      </c>
      <c r="G2451" s="6"/>
      <c r="H2451" s="1"/>
      <c r="I2451" s="5"/>
      <c r="J2451" s="5"/>
      <c r="K2451" s="1"/>
      <c r="L2451" s="5"/>
      <c r="M2451" s="5"/>
      <c r="N2451" s="26"/>
      <c r="O2451" s="1"/>
      <c r="P2451" s="1"/>
      <c r="Q2451" s="1"/>
      <c r="R2451" s="1"/>
      <c r="S2451" s="1"/>
      <c r="T2451" s="1"/>
      <c r="U2451" s="1"/>
      <c r="V2451" s="5"/>
      <c r="W2451" s="5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37">
        <f t="shared" si="114"/>
        <v>0</v>
      </c>
    </row>
    <row r="2452" spans="1:61" hidden="1">
      <c r="A2452" s="6" t="s">
        <v>3782</v>
      </c>
      <c r="B2452" s="6" t="s">
        <v>3783</v>
      </c>
      <c r="C2452" s="6" t="s">
        <v>7</v>
      </c>
      <c r="D2452" s="6" t="s">
        <v>18</v>
      </c>
      <c r="E2452" s="6" t="s">
        <v>21</v>
      </c>
      <c r="F2452" s="6" t="s">
        <v>3779</v>
      </c>
      <c r="G2452" s="6"/>
      <c r="H2452" s="1"/>
      <c r="I2452" s="5"/>
      <c r="J2452" s="5"/>
      <c r="K2452" s="1"/>
      <c r="L2452" s="5"/>
      <c r="M2452" s="5"/>
      <c r="N2452" s="26"/>
      <c r="O2452" s="1"/>
      <c r="P2452" s="1"/>
      <c r="Q2452" s="1"/>
      <c r="R2452" s="1"/>
      <c r="S2452" s="1"/>
      <c r="T2452" s="1"/>
      <c r="U2452" s="1"/>
      <c r="V2452" s="5"/>
      <c r="W2452" s="5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37">
        <f t="shared" si="114"/>
        <v>0</v>
      </c>
    </row>
    <row r="2453" spans="1:61" hidden="1">
      <c r="A2453" s="6" t="s">
        <v>3784</v>
      </c>
      <c r="B2453" s="6" t="s">
        <v>3785</v>
      </c>
      <c r="C2453" s="6" t="s">
        <v>7</v>
      </c>
      <c r="D2453" s="6" t="s">
        <v>18</v>
      </c>
      <c r="E2453" s="6" t="s">
        <v>21</v>
      </c>
      <c r="F2453" s="6" t="s">
        <v>3779</v>
      </c>
      <c r="G2453" s="6"/>
      <c r="H2453" s="1"/>
      <c r="I2453" s="5"/>
      <c r="J2453" s="5"/>
      <c r="K2453" s="1"/>
      <c r="L2453" s="5"/>
      <c r="M2453" s="5"/>
      <c r="N2453" s="26"/>
      <c r="O2453" s="1"/>
      <c r="P2453" s="1"/>
      <c r="Q2453" s="1"/>
      <c r="R2453" s="1"/>
      <c r="S2453" s="1"/>
      <c r="T2453" s="1"/>
      <c r="U2453" s="1"/>
      <c r="V2453" s="5"/>
      <c r="W2453" s="5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37">
        <f t="shared" si="114"/>
        <v>0</v>
      </c>
    </row>
    <row r="2454" spans="1:61" hidden="1">
      <c r="A2454" s="6" t="s">
        <v>3786</v>
      </c>
      <c r="B2454" s="6" t="s">
        <v>3787</v>
      </c>
      <c r="C2454" s="6" t="s">
        <v>7</v>
      </c>
      <c r="D2454" s="6" t="s">
        <v>18</v>
      </c>
      <c r="E2454" s="6" t="s">
        <v>21</v>
      </c>
      <c r="F2454" s="6" t="s">
        <v>3779</v>
      </c>
      <c r="G2454" s="6"/>
      <c r="H2454" s="1"/>
      <c r="I2454" s="5"/>
      <c r="J2454" s="5"/>
      <c r="K2454" s="1"/>
      <c r="L2454" s="5"/>
      <c r="M2454" s="5"/>
      <c r="N2454" s="26"/>
      <c r="O2454" s="1"/>
      <c r="P2454" s="1"/>
      <c r="Q2454" s="1"/>
      <c r="R2454" s="1"/>
      <c r="S2454" s="1"/>
      <c r="T2454" s="1"/>
      <c r="U2454" s="1"/>
      <c r="V2454" s="5"/>
      <c r="W2454" s="5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37">
        <f t="shared" si="114"/>
        <v>0</v>
      </c>
    </row>
    <row r="2455" spans="1:61" hidden="1">
      <c r="A2455" s="6" t="s">
        <v>3788</v>
      </c>
      <c r="B2455" s="6" t="s">
        <v>3789</v>
      </c>
      <c r="C2455" s="6" t="s">
        <v>7</v>
      </c>
      <c r="D2455" s="6" t="s">
        <v>18</v>
      </c>
      <c r="E2455" s="6" t="s">
        <v>31</v>
      </c>
      <c r="F2455" s="6" t="s">
        <v>3779</v>
      </c>
      <c r="G2455" s="6"/>
      <c r="H2455" s="1"/>
      <c r="I2455" s="5"/>
      <c r="J2455" s="5"/>
      <c r="K2455" s="1"/>
      <c r="L2455" s="5"/>
      <c r="M2455" s="5"/>
      <c r="N2455" s="26"/>
      <c r="O2455" s="1"/>
      <c r="P2455" s="1"/>
      <c r="Q2455" s="1"/>
      <c r="R2455" s="1"/>
      <c r="S2455" s="1"/>
      <c r="T2455" s="1"/>
      <c r="U2455" s="1"/>
      <c r="V2455" s="5"/>
      <c r="W2455" s="5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37">
        <f t="shared" si="114"/>
        <v>0</v>
      </c>
    </row>
    <row r="2456" spans="1:61" hidden="1">
      <c r="A2456" s="6" t="s">
        <v>3800</v>
      </c>
      <c r="B2456" s="6" t="s">
        <v>3801</v>
      </c>
      <c r="C2456" s="6" t="s">
        <v>151</v>
      </c>
      <c r="D2456" s="6"/>
      <c r="E2456" s="6" t="s">
        <v>152</v>
      </c>
      <c r="F2456" s="6" t="s">
        <v>3779</v>
      </c>
      <c r="G2456" s="6"/>
      <c r="H2456" s="1"/>
      <c r="I2456" s="5"/>
      <c r="J2456" s="5"/>
      <c r="K2456" s="1"/>
      <c r="L2456" s="5"/>
      <c r="M2456" s="5"/>
      <c r="N2456" s="26"/>
      <c r="O2456" s="1"/>
      <c r="P2456" s="1"/>
      <c r="Q2456" s="1"/>
      <c r="R2456" s="1"/>
      <c r="S2456" s="1"/>
      <c r="T2456" s="1"/>
      <c r="U2456" s="1"/>
      <c r="V2456" s="5"/>
      <c r="W2456" s="5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37">
        <f t="shared" si="114"/>
        <v>0</v>
      </c>
    </row>
    <row r="2457" spans="1:61" hidden="1">
      <c r="A2457" s="6" t="s">
        <v>3802</v>
      </c>
      <c r="B2457" s="6" t="s">
        <v>3803</v>
      </c>
      <c r="C2457" s="6" t="s">
        <v>151</v>
      </c>
      <c r="D2457" s="6"/>
      <c r="E2457" s="6" t="s">
        <v>152</v>
      </c>
      <c r="F2457" s="6" t="s">
        <v>3779</v>
      </c>
      <c r="G2457" s="6"/>
      <c r="H2457" s="1"/>
      <c r="I2457" s="5"/>
      <c r="J2457" s="5"/>
      <c r="K2457" s="1"/>
      <c r="L2457" s="5"/>
      <c r="M2457" s="5"/>
      <c r="N2457" s="26"/>
      <c r="O2457" s="1"/>
      <c r="P2457" s="1"/>
      <c r="Q2457" s="1"/>
      <c r="R2457" s="1"/>
      <c r="S2457" s="1"/>
      <c r="T2457" s="1"/>
      <c r="U2457" s="1"/>
      <c r="V2457" s="5"/>
      <c r="W2457" s="5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37">
        <f t="shared" si="114"/>
        <v>0</v>
      </c>
    </row>
    <row r="2458" spans="1:61" hidden="1">
      <c r="A2458" s="6" t="s">
        <v>6883</v>
      </c>
      <c r="B2458" s="6" t="s">
        <v>6884</v>
      </c>
      <c r="C2458" s="6" t="s">
        <v>151</v>
      </c>
      <c r="D2458" s="6"/>
      <c r="E2458" s="6" t="s">
        <v>8205</v>
      </c>
      <c r="F2458" s="6" t="s">
        <v>3779</v>
      </c>
      <c r="G2458" s="6"/>
      <c r="H2458" s="1"/>
      <c r="I2458" s="5"/>
      <c r="J2458" s="5"/>
      <c r="K2458" s="1"/>
      <c r="L2458" s="5"/>
      <c r="M2458" s="5"/>
      <c r="N2458" s="26"/>
      <c r="O2458" s="1"/>
      <c r="P2458" s="1"/>
      <c r="Q2458" s="1"/>
      <c r="R2458" s="1"/>
      <c r="S2458" s="1"/>
      <c r="T2458" s="1"/>
      <c r="U2458" s="1"/>
      <c r="V2458" s="5"/>
      <c r="W2458" s="5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37">
        <f t="shared" si="114"/>
        <v>0</v>
      </c>
    </row>
    <row r="2459" spans="1:61" hidden="1">
      <c r="A2459" s="6" t="s">
        <v>3804</v>
      </c>
      <c r="B2459" s="6" t="s">
        <v>3805</v>
      </c>
      <c r="C2459" s="6" t="s">
        <v>151</v>
      </c>
      <c r="D2459" s="6"/>
      <c r="E2459" s="6" t="s">
        <v>152</v>
      </c>
      <c r="F2459" s="6" t="s">
        <v>3779</v>
      </c>
      <c r="G2459" s="6"/>
      <c r="H2459" s="1"/>
      <c r="I2459" s="5"/>
      <c r="J2459" s="5"/>
      <c r="K2459" s="1"/>
      <c r="L2459" s="5"/>
      <c r="M2459" s="5"/>
      <c r="N2459" s="26"/>
      <c r="O2459" s="1"/>
      <c r="P2459" s="1"/>
      <c r="Q2459" s="1"/>
      <c r="R2459" s="1"/>
      <c r="S2459" s="1"/>
      <c r="T2459" s="1"/>
      <c r="U2459" s="1"/>
      <c r="V2459" s="5"/>
      <c r="W2459" s="5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37">
        <f t="shared" si="114"/>
        <v>0</v>
      </c>
    </row>
    <row r="2460" spans="1:61" hidden="1">
      <c r="A2460" s="6" t="s">
        <v>7363</v>
      </c>
      <c r="B2460" s="6" t="s">
        <v>7949</v>
      </c>
      <c r="C2460" s="6" t="s">
        <v>151</v>
      </c>
      <c r="D2460" s="6"/>
      <c r="E2460" s="6" t="s">
        <v>8228</v>
      </c>
      <c r="F2460" s="6" t="s">
        <v>3779</v>
      </c>
      <c r="G2460" s="6"/>
      <c r="H2460" s="1"/>
      <c r="I2460" s="5"/>
      <c r="J2460" s="5"/>
      <c r="K2460" s="1"/>
      <c r="L2460" s="5"/>
      <c r="M2460" s="5"/>
      <c r="N2460" s="26"/>
      <c r="O2460" s="1"/>
      <c r="P2460" s="1"/>
      <c r="Q2460" s="1"/>
      <c r="R2460" s="1"/>
      <c r="S2460" s="1"/>
      <c r="T2460" s="1"/>
      <c r="U2460" s="1"/>
      <c r="V2460" s="5"/>
      <c r="W2460" s="5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37">
        <f t="shared" si="114"/>
        <v>0</v>
      </c>
    </row>
    <row r="2461" spans="1:61" hidden="1">
      <c r="A2461" s="6" t="s">
        <v>3806</v>
      </c>
      <c r="B2461" s="6" t="s">
        <v>3807</v>
      </c>
      <c r="C2461" s="6" t="s">
        <v>151</v>
      </c>
      <c r="D2461" s="6"/>
      <c r="E2461" s="6" t="s">
        <v>152</v>
      </c>
      <c r="F2461" s="6" t="s">
        <v>3779</v>
      </c>
      <c r="G2461" s="6"/>
      <c r="H2461" s="1"/>
      <c r="I2461" s="5"/>
      <c r="J2461" s="5"/>
      <c r="K2461" s="1"/>
      <c r="L2461" s="5"/>
      <c r="M2461" s="5"/>
      <c r="N2461" s="26"/>
      <c r="O2461" s="1"/>
      <c r="P2461" s="1"/>
      <c r="Q2461" s="1"/>
      <c r="R2461" s="1"/>
      <c r="S2461" s="1"/>
      <c r="T2461" s="1"/>
      <c r="U2461" s="1"/>
      <c r="V2461" s="5"/>
      <c r="W2461" s="5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37">
        <f t="shared" si="114"/>
        <v>0</v>
      </c>
    </row>
    <row r="2462" spans="1:61" hidden="1">
      <c r="A2462" s="6" t="s">
        <v>6885</v>
      </c>
      <c r="B2462" s="6" t="s">
        <v>6886</v>
      </c>
      <c r="C2462" s="6" t="s">
        <v>151</v>
      </c>
      <c r="D2462" s="6"/>
      <c r="E2462" s="6" t="s">
        <v>8205</v>
      </c>
      <c r="F2462" s="6" t="s">
        <v>3779</v>
      </c>
      <c r="G2462" s="6"/>
      <c r="H2462" s="1"/>
      <c r="I2462" s="5"/>
      <c r="J2462" s="5"/>
      <c r="K2462" s="1"/>
      <c r="L2462" s="5"/>
      <c r="M2462" s="5"/>
      <c r="N2462" s="26"/>
      <c r="O2462" s="1"/>
      <c r="P2462" s="1"/>
      <c r="Q2462" s="1"/>
      <c r="R2462" s="1"/>
      <c r="S2462" s="1"/>
      <c r="T2462" s="1"/>
      <c r="U2462" s="1"/>
      <c r="V2462" s="5"/>
      <c r="W2462" s="5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37">
        <f t="shared" si="114"/>
        <v>0</v>
      </c>
    </row>
    <row r="2463" spans="1:61" hidden="1">
      <c r="A2463" s="6" t="s">
        <v>3790</v>
      </c>
      <c r="B2463" s="6" t="s">
        <v>3791</v>
      </c>
      <c r="C2463" s="6" t="s">
        <v>7</v>
      </c>
      <c r="D2463" s="6" t="s">
        <v>18</v>
      </c>
      <c r="E2463" s="6" t="s">
        <v>21</v>
      </c>
      <c r="F2463" s="6" t="s">
        <v>3779</v>
      </c>
      <c r="G2463" s="6"/>
      <c r="H2463" s="1"/>
      <c r="I2463" s="5"/>
      <c r="J2463" s="5"/>
      <c r="K2463" s="1"/>
      <c r="L2463" s="5"/>
      <c r="M2463" s="5"/>
      <c r="N2463" s="26"/>
      <c r="O2463" s="1"/>
      <c r="P2463" s="1"/>
      <c r="Q2463" s="1"/>
      <c r="R2463" s="1"/>
      <c r="S2463" s="1"/>
      <c r="T2463" s="1"/>
      <c r="U2463" s="1"/>
      <c r="V2463" s="5"/>
      <c r="W2463" s="5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37">
        <f t="shared" si="114"/>
        <v>0</v>
      </c>
    </row>
    <row r="2464" spans="1:61" hidden="1">
      <c r="A2464" s="6" t="s">
        <v>7364</v>
      </c>
      <c r="B2464" s="6" t="s">
        <v>3809</v>
      </c>
      <c r="C2464" s="6" t="s">
        <v>151</v>
      </c>
      <c r="D2464" s="6"/>
      <c r="E2464" s="6" t="s">
        <v>8228</v>
      </c>
      <c r="F2464" s="6" t="s">
        <v>3779</v>
      </c>
      <c r="G2464" s="6"/>
      <c r="H2464" s="1"/>
      <c r="I2464" s="1"/>
      <c r="J2464" s="1"/>
      <c r="K2464" s="1"/>
      <c r="L2464" s="1"/>
      <c r="M2464" s="5"/>
      <c r="N2464" s="26"/>
      <c r="O2464" s="1"/>
      <c r="P2464" s="1"/>
      <c r="Q2464" s="1"/>
      <c r="R2464" s="1"/>
      <c r="S2464" s="1"/>
      <c r="T2464" s="1"/>
      <c r="U2464" s="1"/>
      <c r="V2464" s="5"/>
      <c r="W2464" s="5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37">
        <f t="shared" si="114"/>
        <v>0</v>
      </c>
    </row>
    <row r="2465" spans="1:61" hidden="1">
      <c r="A2465" s="6" t="s">
        <v>3808</v>
      </c>
      <c r="B2465" s="6" t="s">
        <v>3809</v>
      </c>
      <c r="C2465" s="6" t="s">
        <v>151</v>
      </c>
      <c r="D2465" s="6"/>
      <c r="E2465" s="6" t="s">
        <v>152</v>
      </c>
      <c r="F2465" s="6" t="s">
        <v>3779</v>
      </c>
      <c r="G2465" s="6"/>
      <c r="H2465" s="1"/>
      <c r="I2465" s="5"/>
      <c r="J2465" s="5"/>
      <c r="K2465" s="1"/>
      <c r="L2465" s="5"/>
      <c r="M2465" s="5"/>
      <c r="N2465" s="26"/>
      <c r="O2465" s="1"/>
      <c r="P2465" s="1"/>
      <c r="Q2465" s="1"/>
      <c r="R2465" s="1"/>
      <c r="S2465" s="1"/>
      <c r="T2465" s="1"/>
      <c r="U2465" s="1"/>
      <c r="V2465" s="5"/>
      <c r="W2465" s="5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37">
        <f t="shared" si="114"/>
        <v>0</v>
      </c>
    </row>
    <row r="2466" spans="1:61" hidden="1">
      <c r="A2466" s="6" t="s">
        <v>3810</v>
      </c>
      <c r="B2466" s="6" t="s">
        <v>3811</v>
      </c>
      <c r="C2466" s="6" t="s">
        <v>151</v>
      </c>
      <c r="D2466" s="6"/>
      <c r="E2466" s="6" t="s">
        <v>152</v>
      </c>
      <c r="F2466" s="6" t="s">
        <v>3779</v>
      </c>
      <c r="G2466" s="6"/>
      <c r="H2466" s="1"/>
      <c r="I2466" s="5"/>
      <c r="J2466" s="5"/>
      <c r="K2466" s="1"/>
      <c r="L2466" s="5"/>
      <c r="M2466" s="5"/>
      <c r="N2466" s="26"/>
      <c r="O2466" s="1"/>
      <c r="P2466" s="1"/>
      <c r="Q2466" s="1"/>
      <c r="R2466" s="1"/>
      <c r="S2466" s="1"/>
      <c r="T2466" s="1"/>
      <c r="U2466" s="1"/>
      <c r="V2466" s="5"/>
      <c r="W2466" s="5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37">
        <f t="shared" si="114"/>
        <v>0</v>
      </c>
    </row>
    <row r="2467" spans="1:61" hidden="1">
      <c r="A2467" s="6" t="s">
        <v>6887</v>
      </c>
      <c r="B2467" s="6" t="s">
        <v>7950</v>
      </c>
      <c r="C2467" s="6" t="s">
        <v>151</v>
      </c>
      <c r="D2467" s="6"/>
      <c r="E2467" s="6" t="s">
        <v>8212</v>
      </c>
      <c r="F2467" s="6" t="s">
        <v>3779</v>
      </c>
      <c r="G2467" s="6"/>
      <c r="H2467" s="1"/>
      <c r="I2467" s="5"/>
      <c r="J2467" s="5"/>
      <c r="K2467" s="1"/>
      <c r="L2467" s="5"/>
      <c r="M2467" s="5"/>
      <c r="N2467" s="26"/>
      <c r="O2467" s="1"/>
      <c r="P2467" s="1"/>
      <c r="Q2467" s="1"/>
      <c r="R2467" s="1"/>
      <c r="S2467" s="1"/>
      <c r="T2467" s="1"/>
      <c r="U2467" s="1"/>
      <c r="V2467" s="5"/>
      <c r="W2467" s="5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37">
        <f t="shared" si="114"/>
        <v>0</v>
      </c>
    </row>
    <row r="2468" spans="1:61" hidden="1">
      <c r="A2468" s="6" t="s">
        <v>3792</v>
      </c>
      <c r="B2468" s="6" t="s">
        <v>3793</v>
      </c>
      <c r="C2468" s="6" t="s">
        <v>7</v>
      </c>
      <c r="D2468" s="6" t="s">
        <v>8199</v>
      </c>
      <c r="E2468" s="6" t="s">
        <v>21</v>
      </c>
      <c r="F2468" s="6" t="s">
        <v>3779</v>
      </c>
      <c r="G2468" s="6"/>
      <c r="H2468" s="1"/>
      <c r="I2468" s="5"/>
      <c r="J2468" s="5"/>
      <c r="K2468" s="1"/>
      <c r="L2468" s="5"/>
      <c r="M2468" s="5"/>
      <c r="N2468" s="26"/>
      <c r="O2468" s="1"/>
      <c r="P2468" s="1"/>
      <c r="Q2468" s="1"/>
      <c r="R2468" s="1"/>
      <c r="S2468" s="1"/>
      <c r="T2468" s="1"/>
      <c r="U2468" s="1"/>
      <c r="V2468" s="5"/>
      <c r="W2468" s="5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37">
        <f t="shared" si="114"/>
        <v>0</v>
      </c>
    </row>
    <row r="2469" spans="1:61" hidden="1">
      <c r="A2469" s="6" t="s">
        <v>3794</v>
      </c>
      <c r="B2469" s="6" t="s">
        <v>3795</v>
      </c>
      <c r="C2469" s="6" t="s">
        <v>7</v>
      </c>
      <c r="D2469" s="6" t="s">
        <v>18</v>
      </c>
      <c r="E2469" s="6" t="s">
        <v>21</v>
      </c>
      <c r="F2469" s="6" t="s">
        <v>3779</v>
      </c>
      <c r="G2469" s="6"/>
      <c r="H2469" s="1"/>
      <c r="I2469" s="5"/>
      <c r="J2469" s="5"/>
      <c r="K2469" s="1"/>
      <c r="L2469" s="5"/>
      <c r="M2469" s="5"/>
      <c r="N2469" s="26"/>
      <c r="O2469" s="1"/>
      <c r="P2469" s="1"/>
      <c r="Q2469" s="1"/>
      <c r="R2469" s="1"/>
      <c r="S2469" s="1"/>
      <c r="T2469" s="1"/>
      <c r="U2469" s="1"/>
      <c r="V2469" s="5"/>
      <c r="W2469" s="5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37">
        <f t="shared" si="114"/>
        <v>0</v>
      </c>
    </row>
    <row r="2470" spans="1:61">
      <c r="A2470" s="7" t="s">
        <v>3796</v>
      </c>
      <c r="B2470" s="7" t="s">
        <v>3797</v>
      </c>
      <c r="C2470" s="7" t="s">
        <v>7</v>
      </c>
      <c r="D2470" s="7" t="s">
        <v>8199</v>
      </c>
      <c r="E2470" s="7" t="s">
        <v>28</v>
      </c>
      <c r="F2470" s="7" t="s">
        <v>3779</v>
      </c>
      <c r="G2470" s="25">
        <v>286188.81089620554</v>
      </c>
      <c r="H2470" s="1">
        <v>2022525.7466536472</v>
      </c>
      <c r="I2470" s="1">
        <v>201600</v>
      </c>
      <c r="J2470" s="5"/>
      <c r="K2470" s="1">
        <v>371438.89856255992</v>
      </c>
      <c r="L2470" s="5"/>
      <c r="M2470" s="5"/>
      <c r="N2470" s="26">
        <v>111619.33321706609</v>
      </c>
      <c r="O2470" s="1">
        <v>778.78191784324326</v>
      </c>
      <c r="P2470" s="1">
        <v>17452.22</v>
      </c>
      <c r="Q2470" s="1">
        <v>108930.13420721807</v>
      </c>
      <c r="R2470" s="1"/>
      <c r="S2470" s="1"/>
      <c r="T2470" s="1">
        <v>137333.1343855774</v>
      </c>
      <c r="U2470" s="1"/>
      <c r="V2470" s="5"/>
      <c r="W2470" s="5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>
        <v>84948</v>
      </c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>
        <v>1063530.1935000001</v>
      </c>
      <c r="BD2470" s="1"/>
      <c r="BE2470" s="1"/>
      <c r="BF2470" s="1"/>
      <c r="BG2470" s="1"/>
      <c r="BH2470" s="1"/>
      <c r="BI2470" s="37">
        <f>BH2470+BG2470+BF2470+BE2470+BD2470+BB2470+BA2470+AZ2470+AY2470+AX2470+AW2470+AV2470+AU2470+AT2470+AS2470+AR2470+AQ2470+AP2470+AO2470+AN2470+AM2470+AL2470+AK2470+AJ2470+AI2470+AH2470+AG2470+AF2470+AE2470+AD2470+AC2470+AB2470+BC2470+AA2470+Z2470+Y2470+X2470+U2470+T2470+S2470+R2470+Q2470+P2470+O2470+N2470+M2470+L2470+K2470+J2470+I2470+H2470+G2470</f>
        <v>4406345.2533401176</v>
      </c>
    </row>
    <row r="2471" spans="1:61" hidden="1">
      <c r="A2471" s="6" t="s">
        <v>3798</v>
      </c>
      <c r="B2471" s="6" t="s">
        <v>3799</v>
      </c>
      <c r="C2471" s="6" t="s">
        <v>7</v>
      </c>
      <c r="D2471" s="6" t="s">
        <v>67</v>
      </c>
      <c r="E2471" s="6" t="s">
        <v>67</v>
      </c>
      <c r="F2471" s="6" t="s">
        <v>3779</v>
      </c>
      <c r="G2471" s="6"/>
      <c r="H2471" s="1"/>
      <c r="I2471" s="5"/>
      <c r="J2471" s="5"/>
      <c r="K2471" s="1"/>
      <c r="L2471" s="5"/>
      <c r="M2471" s="5"/>
      <c r="N2471" s="26"/>
      <c r="O2471" s="1"/>
      <c r="P2471" s="1"/>
      <c r="Q2471" s="1"/>
      <c r="R2471" s="1"/>
      <c r="S2471" s="1"/>
      <c r="T2471" s="1"/>
      <c r="U2471" s="1"/>
      <c r="V2471" s="5"/>
      <c r="W2471" s="5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37">
        <f t="shared" ref="BI2471:BI2476" si="115">BH2471+BG2471+BF2471+BE2471+BD2471+BB2471+BA2471+AZ2471+AY2471+AX2471+AW2471+AV2471+AU2471+AT2471+AS2471+AR2471+AQ2471+AP2471+AO2471+AN2471+AM2471+AL2471+AK2471+AJ2471+AI2471+AH2471+AG2471+AF2471+AE2471+AD2471+AC2471+AB2471+BC2471+AA2471+Z2471+Y2471+X2471+U2471+T2471+S2471+R2471+Q2471+P2471+O2471+N2471+M2471+L2471+K2471+J2471+I2471+H2471</f>
        <v>0</v>
      </c>
    </row>
    <row r="2472" spans="1:61" hidden="1">
      <c r="A2472" s="6" t="s">
        <v>4025</v>
      </c>
      <c r="B2472" s="6" t="s">
        <v>4026</v>
      </c>
      <c r="C2472" s="6" t="s">
        <v>151</v>
      </c>
      <c r="D2472" s="6"/>
      <c r="E2472" s="6" t="s">
        <v>152</v>
      </c>
      <c r="F2472" s="6" t="s">
        <v>3814</v>
      </c>
      <c r="G2472" s="6"/>
      <c r="H2472" s="1"/>
      <c r="I2472" s="5"/>
      <c r="J2472" s="5"/>
      <c r="K2472" s="1"/>
      <c r="L2472" s="5"/>
      <c r="M2472" s="5"/>
      <c r="N2472" s="26"/>
      <c r="O2472" s="1"/>
      <c r="P2472" s="1"/>
      <c r="Q2472" s="1"/>
      <c r="R2472" s="1"/>
      <c r="S2472" s="1"/>
      <c r="T2472" s="1"/>
      <c r="U2472" s="1"/>
      <c r="V2472" s="5"/>
      <c r="W2472" s="5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37">
        <f t="shared" si="115"/>
        <v>0</v>
      </c>
    </row>
    <row r="2473" spans="1:61" hidden="1">
      <c r="A2473" s="6" t="s">
        <v>4027</v>
      </c>
      <c r="B2473" s="6" t="s">
        <v>4028</v>
      </c>
      <c r="C2473" s="6" t="s">
        <v>151</v>
      </c>
      <c r="D2473" s="6"/>
      <c r="E2473" s="6" t="s">
        <v>152</v>
      </c>
      <c r="F2473" s="6" t="s">
        <v>3814</v>
      </c>
      <c r="G2473" s="6"/>
      <c r="H2473" s="1"/>
      <c r="I2473" s="5"/>
      <c r="J2473" s="5"/>
      <c r="K2473" s="1"/>
      <c r="L2473" s="5"/>
      <c r="M2473" s="5"/>
      <c r="N2473" s="26"/>
      <c r="O2473" s="1"/>
      <c r="P2473" s="1"/>
      <c r="Q2473" s="1"/>
      <c r="R2473" s="1"/>
      <c r="S2473" s="1"/>
      <c r="T2473" s="1"/>
      <c r="U2473" s="1"/>
      <c r="V2473" s="5"/>
      <c r="W2473" s="5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37">
        <f t="shared" si="115"/>
        <v>0</v>
      </c>
    </row>
    <row r="2474" spans="1:61" hidden="1">
      <c r="A2474" s="6" t="s">
        <v>3812</v>
      </c>
      <c r="B2474" s="6" t="s">
        <v>3813</v>
      </c>
      <c r="C2474" s="6" t="s">
        <v>7</v>
      </c>
      <c r="D2474" s="6" t="s">
        <v>18</v>
      </c>
      <c r="E2474" s="6" t="s">
        <v>21</v>
      </c>
      <c r="F2474" s="6" t="s">
        <v>3814</v>
      </c>
      <c r="G2474" s="6"/>
      <c r="H2474" s="1"/>
      <c r="I2474" s="5"/>
      <c r="J2474" s="5"/>
      <c r="K2474" s="1"/>
      <c r="L2474" s="5"/>
      <c r="M2474" s="5"/>
      <c r="N2474" s="26"/>
      <c r="O2474" s="1"/>
      <c r="P2474" s="1"/>
      <c r="Q2474" s="1"/>
      <c r="R2474" s="1"/>
      <c r="S2474" s="1"/>
      <c r="T2474" s="1"/>
      <c r="U2474" s="1"/>
      <c r="V2474" s="5"/>
      <c r="W2474" s="5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37">
        <f t="shared" si="115"/>
        <v>0</v>
      </c>
    </row>
    <row r="2475" spans="1:61" hidden="1">
      <c r="A2475" s="6" t="s">
        <v>3815</v>
      </c>
      <c r="B2475" s="6" t="s">
        <v>3816</v>
      </c>
      <c r="C2475" s="6" t="s">
        <v>7</v>
      </c>
      <c r="D2475" s="6" t="s">
        <v>8199</v>
      </c>
      <c r="E2475" s="6" t="s">
        <v>21</v>
      </c>
      <c r="F2475" s="6" t="s">
        <v>3814</v>
      </c>
      <c r="G2475" s="6"/>
      <c r="H2475" s="1"/>
      <c r="I2475" s="5"/>
      <c r="J2475" s="5"/>
      <c r="K2475" s="1"/>
      <c r="L2475" s="5"/>
      <c r="M2475" s="5"/>
      <c r="N2475" s="26"/>
      <c r="O2475" s="1"/>
      <c r="P2475" s="1"/>
      <c r="Q2475" s="1"/>
      <c r="R2475" s="1"/>
      <c r="S2475" s="1"/>
      <c r="T2475" s="1"/>
      <c r="U2475" s="1"/>
      <c r="V2475" s="5"/>
      <c r="W2475" s="5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37">
        <f t="shared" si="115"/>
        <v>0</v>
      </c>
    </row>
    <row r="2476" spans="1:61" hidden="1">
      <c r="A2476" s="6" t="s">
        <v>6888</v>
      </c>
      <c r="B2476" s="6" t="s">
        <v>7951</v>
      </c>
      <c r="C2476" s="6" t="s">
        <v>151</v>
      </c>
      <c r="D2476" s="6"/>
      <c r="E2476" s="6" t="s">
        <v>8205</v>
      </c>
      <c r="F2476" s="6" t="s">
        <v>3814</v>
      </c>
      <c r="G2476" s="6"/>
      <c r="H2476" s="1"/>
      <c r="I2476" s="5"/>
      <c r="J2476" s="5"/>
      <c r="K2476" s="1"/>
      <c r="L2476" s="5"/>
      <c r="M2476" s="5"/>
      <c r="N2476" s="26"/>
      <c r="O2476" s="1"/>
      <c r="P2476" s="1"/>
      <c r="Q2476" s="1"/>
      <c r="R2476" s="1"/>
      <c r="S2476" s="1"/>
      <c r="T2476" s="1"/>
      <c r="U2476" s="1"/>
      <c r="V2476" s="5"/>
      <c r="W2476" s="5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37">
        <f t="shared" si="115"/>
        <v>0</v>
      </c>
    </row>
    <row r="2477" spans="1:61">
      <c r="A2477" s="7" t="s">
        <v>3817</v>
      </c>
      <c r="B2477" s="7" t="s">
        <v>3818</v>
      </c>
      <c r="C2477" s="7" t="s">
        <v>7</v>
      </c>
      <c r="D2477" s="7" t="s">
        <v>8199</v>
      </c>
      <c r="E2477" s="7" t="s">
        <v>21</v>
      </c>
      <c r="F2477" s="7" t="s">
        <v>3814</v>
      </c>
      <c r="G2477" s="25"/>
      <c r="H2477" s="1"/>
      <c r="I2477" s="5"/>
      <c r="J2477" s="5"/>
      <c r="K2477" s="1"/>
      <c r="L2477" s="5"/>
      <c r="M2477" s="5"/>
      <c r="N2477" s="26"/>
      <c r="O2477" s="1">
        <v>2071.0788785876166</v>
      </c>
      <c r="P2477" s="1"/>
      <c r="Q2477" s="1"/>
      <c r="R2477" s="1"/>
      <c r="S2477" s="1"/>
      <c r="T2477" s="1"/>
      <c r="U2477" s="1"/>
      <c r="V2477" s="5"/>
      <c r="W2477" s="5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37">
        <f>BH2477+BG2477+BF2477+BE2477+BD2477+BB2477+BA2477+AZ2477+AY2477+AX2477+AW2477+AV2477+AU2477+AT2477+AS2477+AR2477+AQ2477+AP2477+AO2477+AN2477+AM2477+AL2477+AK2477+AJ2477+AI2477+AH2477+AG2477+AF2477+AE2477+AD2477+AC2477+AB2477+BC2477+AA2477+Z2477+Y2477+X2477+U2477+T2477+S2477+R2477+Q2477+P2477+O2477+N2477+M2477+L2477+K2477+J2477+I2477+H2477+G2477</f>
        <v>2071.0788785876166</v>
      </c>
    </row>
    <row r="2478" spans="1:61" hidden="1">
      <c r="A2478" s="6" t="s">
        <v>3819</v>
      </c>
      <c r="B2478" s="6" t="s">
        <v>3820</v>
      </c>
      <c r="C2478" s="6" t="s">
        <v>7</v>
      </c>
      <c r="D2478" s="6" t="s">
        <v>8199</v>
      </c>
      <c r="E2478" s="6" t="s">
        <v>21</v>
      </c>
      <c r="F2478" s="6" t="s">
        <v>3814</v>
      </c>
      <c r="G2478" s="6"/>
      <c r="H2478" s="1"/>
      <c r="I2478" s="5"/>
      <c r="J2478" s="5"/>
      <c r="K2478" s="1"/>
      <c r="L2478" s="5"/>
      <c r="M2478" s="5"/>
      <c r="N2478" s="26"/>
      <c r="O2478" s="1"/>
      <c r="P2478" s="1"/>
      <c r="Q2478" s="1"/>
      <c r="R2478" s="1"/>
      <c r="S2478" s="1"/>
      <c r="T2478" s="1"/>
      <c r="U2478" s="1"/>
      <c r="V2478" s="5"/>
      <c r="W2478" s="5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37">
        <f>BH2478+BG2478+BF2478+BE2478+BD2478+BB2478+BA2478+AZ2478+AY2478+AX2478+AW2478+AV2478+AU2478+AT2478+AS2478+AR2478+AQ2478+AP2478+AO2478+AN2478+AM2478+AL2478+AK2478+AJ2478+AI2478+AH2478+AG2478+AF2478+AE2478+AD2478+AC2478+AB2478+BC2478+AA2478+Z2478+Y2478+X2478+U2478+T2478+S2478+R2478+Q2478+P2478+O2478+N2478+M2478+L2478+K2478+J2478+I2478+H2478</f>
        <v>0</v>
      </c>
    </row>
    <row r="2479" spans="1:61" hidden="1">
      <c r="A2479" s="6" t="s">
        <v>3821</v>
      </c>
      <c r="B2479" s="6" t="s">
        <v>3822</v>
      </c>
      <c r="C2479" s="6" t="s">
        <v>7</v>
      </c>
      <c r="D2479" s="6" t="s">
        <v>18</v>
      </c>
      <c r="E2479" s="6" t="s">
        <v>21</v>
      </c>
      <c r="F2479" s="6" t="s">
        <v>3814</v>
      </c>
      <c r="G2479" s="6"/>
      <c r="H2479" s="1"/>
      <c r="I2479" s="5"/>
      <c r="J2479" s="5"/>
      <c r="K2479" s="1"/>
      <c r="L2479" s="5"/>
      <c r="M2479" s="5"/>
      <c r="N2479" s="26"/>
      <c r="O2479" s="1"/>
      <c r="P2479" s="1"/>
      <c r="Q2479" s="1"/>
      <c r="R2479" s="1"/>
      <c r="S2479" s="1"/>
      <c r="T2479" s="1"/>
      <c r="U2479" s="1"/>
      <c r="V2479" s="5"/>
      <c r="W2479" s="5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37">
        <f>BH2479+BG2479+BF2479+BE2479+BD2479+BB2479+BA2479+AZ2479+AY2479+AX2479+AW2479+AV2479+AU2479+AT2479+AS2479+AR2479+AQ2479+AP2479+AO2479+AN2479+AM2479+AL2479+AK2479+AJ2479+AI2479+AH2479+AG2479+AF2479+AE2479+AD2479+AC2479+AB2479+BC2479+AA2479+Z2479+Y2479+X2479+U2479+T2479+S2479+R2479+Q2479+P2479+O2479+N2479+M2479+L2479+K2479+J2479+I2479+H2479</f>
        <v>0</v>
      </c>
    </row>
    <row r="2480" spans="1:61" hidden="1">
      <c r="A2480" s="6" t="s">
        <v>4029</v>
      </c>
      <c r="B2480" s="6" t="s">
        <v>4030</v>
      </c>
      <c r="C2480" s="6" t="s">
        <v>151</v>
      </c>
      <c r="D2480" s="6"/>
      <c r="E2480" s="6" t="s">
        <v>152</v>
      </c>
      <c r="F2480" s="6" t="s">
        <v>3814</v>
      </c>
      <c r="G2480" s="6"/>
      <c r="H2480" s="1"/>
      <c r="I2480" s="5"/>
      <c r="J2480" s="5"/>
      <c r="K2480" s="1"/>
      <c r="L2480" s="5"/>
      <c r="M2480" s="5"/>
      <c r="N2480" s="26"/>
      <c r="O2480" s="1"/>
      <c r="P2480" s="1"/>
      <c r="Q2480" s="1"/>
      <c r="R2480" s="1"/>
      <c r="S2480" s="1"/>
      <c r="T2480" s="1"/>
      <c r="U2480" s="1"/>
      <c r="V2480" s="5"/>
      <c r="W2480" s="5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37">
        <f>BH2480+BG2480+BF2480+BE2480+BD2480+BB2480+BA2480+AZ2480+AY2480+AX2480+AW2480+AV2480+AU2480+AT2480+AS2480+AR2480+AQ2480+AP2480+AO2480+AN2480+AM2480+AL2480+AK2480+AJ2480+AI2480+AH2480+AG2480+AF2480+AE2480+AD2480+AC2480+AB2480+BC2480+AA2480+Z2480+Y2480+X2480+U2480+T2480+S2480+R2480+Q2480+P2480+O2480+N2480+M2480+L2480+K2480+J2480+I2480+H2480</f>
        <v>0</v>
      </c>
    </row>
    <row r="2481" spans="1:61" hidden="1">
      <c r="A2481" s="6" t="s">
        <v>4031</v>
      </c>
      <c r="B2481" s="6" t="s">
        <v>4032</v>
      </c>
      <c r="C2481" s="6" t="s">
        <v>151</v>
      </c>
      <c r="D2481" s="6"/>
      <c r="E2481" s="6" t="s">
        <v>152</v>
      </c>
      <c r="F2481" s="6" t="s">
        <v>3814</v>
      </c>
      <c r="G2481" s="6"/>
      <c r="H2481" s="1"/>
      <c r="I2481" s="5"/>
      <c r="J2481" s="5"/>
      <c r="K2481" s="1"/>
      <c r="L2481" s="5"/>
      <c r="M2481" s="5"/>
      <c r="N2481" s="26"/>
      <c r="O2481" s="1"/>
      <c r="P2481" s="1"/>
      <c r="Q2481" s="1"/>
      <c r="R2481" s="1"/>
      <c r="S2481" s="1"/>
      <c r="T2481" s="1"/>
      <c r="U2481" s="1"/>
      <c r="V2481" s="5"/>
      <c r="W2481" s="5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37">
        <f>BH2481+BG2481+BF2481+BE2481+BD2481+BB2481+BA2481+AZ2481+AY2481+AX2481+AW2481+AV2481+AU2481+AT2481+AS2481+AR2481+AQ2481+AP2481+AO2481+AN2481+AM2481+AL2481+AK2481+AJ2481+AI2481+AH2481+AG2481+AF2481+AE2481+AD2481+AC2481+AB2481+BC2481+AA2481+Z2481+Y2481+X2481+U2481+T2481+S2481+R2481+Q2481+P2481+O2481+N2481+M2481+L2481+K2481+J2481+I2481+H2481</f>
        <v>0</v>
      </c>
    </row>
    <row r="2482" spans="1:61" hidden="1">
      <c r="A2482" s="6" t="s">
        <v>7365</v>
      </c>
      <c r="B2482" s="6" t="s">
        <v>7952</v>
      </c>
      <c r="C2482" s="6" t="s">
        <v>151</v>
      </c>
      <c r="D2482" s="6"/>
      <c r="E2482" s="6" t="s">
        <v>8221</v>
      </c>
      <c r="F2482" s="6" t="s">
        <v>3814</v>
      </c>
      <c r="G2482" s="6"/>
      <c r="H2482" s="1"/>
      <c r="I2482" s="5"/>
      <c r="J2482" s="5"/>
      <c r="K2482" s="1"/>
      <c r="L2482" s="5"/>
      <c r="M2482" s="5"/>
      <c r="N2482" s="26"/>
      <c r="O2482" s="1"/>
      <c r="P2482" s="1"/>
      <c r="Q2482" s="1"/>
      <c r="R2482" s="1"/>
      <c r="S2482" s="1"/>
      <c r="T2482" s="1"/>
      <c r="U2482" s="1"/>
      <c r="V2482" s="5"/>
      <c r="W2482" s="5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37">
        <f>BH2482+BG2482+BF2482+BE2482+BD2482+BB2482+BA2482+AZ2482+AY2482+AX2482+AW2482+AV2482+AU2482+AT2482+AS2482+AR2482+AQ2482+AP2482+AO2482+AN2482+AM2482+AL2482+AK2482+AJ2482+AI2482+AH2482+AG2482+AF2482+AE2482+AD2482+AC2482+AB2482+BC2482+AA2482+Z2482+Y2482+X2482+U2482+T2482+S2482+R2482+Q2482+P2482+O2482+N2482+M2482+L2482+K2482+J2482+I2482+H2482</f>
        <v>0</v>
      </c>
    </row>
    <row r="2483" spans="1:61">
      <c r="A2483" s="7" t="s">
        <v>3823</v>
      </c>
      <c r="B2483" s="7" t="s">
        <v>3824</v>
      </c>
      <c r="C2483" s="7" t="s">
        <v>7</v>
      </c>
      <c r="D2483" s="7" t="s">
        <v>8199</v>
      </c>
      <c r="E2483" s="7" t="s">
        <v>21</v>
      </c>
      <c r="F2483" s="7" t="s">
        <v>3814</v>
      </c>
      <c r="G2483" s="25"/>
      <c r="H2483" s="1"/>
      <c r="I2483" s="5"/>
      <c r="J2483" s="5"/>
      <c r="K2483" s="1"/>
      <c r="L2483" s="5"/>
      <c r="M2483" s="5"/>
      <c r="N2483" s="26"/>
      <c r="O2483" s="1">
        <v>1200.9457163157729</v>
      </c>
      <c r="P2483" s="1"/>
      <c r="Q2483" s="1"/>
      <c r="R2483" s="1"/>
      <c r="S2483" s="1"/>
      <c r="T2483" s="1"/>
      <c r="U2483" s="1"/>
      <c r="V2483" s="5"/>
      <c r="W2483" s="5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37">
        <f>BH2483+BG2483+BF2483+BE2483+BD2483+BB2483+BA2483+AZ2483+AY2483+AX2483+AW2483+AV2483+AU2483+AT2483+AS2483+AR2483+AQ2483+AP2483+AO2483+AN2483+AM2483+AL2483+AK2483+AJ2483+AI2483+AH2483+AG2483+AF2483+AE2483+AD2483+AC2483+AB2483+BC2483+AA2483+Z2483+Y2483+X2483+U2483+T2483+S2483+R2483+Q2483+P2483+O2483+N2483+M2483+L2483+K2483+J2483+I2483+H2483+G2483</f>
        <v>1200.9457163157729</v>
      </c>
    </row>
    <row r="2484" spans="1:61">
      <c r="A2484" s="7" t="s">
        <v>3825</v>
      </c>
      <c r="B2484" s="7" t="s">
        <v>3826</v>
      </c>
      <c r="C2484" s="7" t="s">
        <v>7</v>
      </c>
      <c r="D2484" s="7" t="s">
        <v>8199</v>
      </c>
      <c r="E2484" s="7" t="s">
        <v>21</v>
      </c>
      <c r="F2484" s="7" t="s">
        <v>3814</v>
      </c>
      <c r="G2484" s="25"/>
      <c r="H2484" s="1"/>
      <c r="I2484" s="5"/>
      <c r="J2484" s="5"/>
      <c r="K2484" s="1"/>
      <c r="L2484" s="5"/>
      <c r="M2484" s="5"/>
      <c r="N2484" s="26"/>
      <c r="O2484" s="1">
        <v>467.15686579622712</v>
      </c>
      <c r="P2484" s="1"/>
      <c r="Q2484" s="1"/>
      <c r="R2484" s="1"/>
      <c r="S2484" s="1"/>
      <c r="T2484" s="1"/>
      <c r="U2484" s="1"/>
      <c r="V2484" s="5"/>
      <c r="W2484" s="5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37">
        <f>BH2484+BG2484+BF2484+BE2484+BD2484+BB2484+BA2484+AZ2484+AY2484+AX2484+AW2484+AV2484+AU2484+AT2484+AS2484+AR2484+AQ2484+AP2484+AO2484+AN2484+AM2484+AL2484+AK2484+AJ2484+AI2484+AH2484+AG2484+AF2484+AE2484+AD2484+AC2484+AB2484+BC2484+AA2484+Z2484+Y2484+X2484+U2484+T2484+S2484+R2484+Q2484+P2484+O2484+N2484+M2484+L2484+K2484+J2484+I2484+H2484+G2484</f>
        <v>467.15686579622712</v>
      </c>
    </row>
    <row r="2485" spans="1:61" hidden="1">
      <c r="A2485" s="6" t="s">
        <v>4033</v>
      </c>
      <c r="B2485" s="6" t="s">
        <v>4034</v>
      </c>
      <c r="C2485" s="6" t="s">
        <v>151</v>
      </c>
      <c r="D2485" s="6"/>
      <c r="E2485" s="6" t="s">
        <v>152</v>
      </c>
      <c r="F2485" s="6" t="s">
        <v>3814</v>
      </c>
      <c r="G2485" s="6"/>
      <c r="H2485" s="1"/>
      <c r="I2485" s="5"/>
      <c r="J2485" s="5"/>
      <c r="K2485" s="1"/>
      <c r="L2485" s="5"/>
      <c r="M2485" s="5"/>
      <c r="N2485" s="26"/>
      <c r="O2485" s="1"/>
      <c r="P2485" s="1"/>
      <c r="Q2485" s="1"/>
      <c r="R2485" s="1"/>
      <c r="S2485" s="1"/>
      <c r="T2485" s="1"/>
      <c r="U2485" s="1"/>
      <c r="V2485" s="5"/>
      <c r="W2485" s="5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37">
        <f>BH2485+BG2485+BF2485+BE2485+BD2485+BB2485+BA2485+AZ2485+AY2485+AX2485+AW2485+AV2485+AU2485+AT2485+AS2485+AR2485+AQ2485+AP2485+AO2485+AN2485+AM2485+AL2485+AK2485+AJ2485+AI2485+AH2485+AG2485+AF2485+AE2485+AD2485+AC2485+AB2485+BC2485+AA2485+Z2485+Y2485+X2485+U2485+T2485+S2485+R2485+Q2485+P2485+O2485+N2485+M2485+L2485+K2485+J2485+I2485+H2485</f>
        <v>0</v>
      </c>
    </row>
    <row r="2486" spans="1:61" hidden="1">
      <c r="A2486" s="6" t="s">
        <v>4035</v>
      </c>
      <c r="B2486" s="6" t="s">
        <v>7953</v>
      </c>
      <c r="C2486" s="6" t="s">
        <v>151</v>
      </c>
      <c r="D2486" s="6"/>
      <c r="E2486" s="6" t="s">
        <v>8205</v>
      </c>
      <c r="F2486" s="6" t="s">
        <v>3814</v>
      </c>
      <c r="G2486" s="6"/>
      <c r="H2486" s="1"/>
      <c r="I2486" s="5"/>
      <c r="J2486" s="5"/>
      <c r="K2486" s="1"/>
      <c r="L2486" s="5"/>
      <c r="M2486" s="5"/>
      <c r="N2486" s="26"/>
      <c r="O2486" s="1"/>
      <c r="P2486" s="1"/>
      <c r="Q2486" s="1"/>
      <c r="R2486" s="1"/>
      <c r="S2486" s="1"/>
      <c r="T2486" s="1"/>
      <c r="U2486" s="1"/>
      <c r="V2486" s="5"/>
      <c r="W2486" s="5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37">
        <f>BH2486+BG2486+BF2486+BE2486+BD2486+BB2486+BA2486+AZ2486+AY2486+AX2486+AW2486+AV2486+AU2486+AT2486+AS2486+AR2486+AQ2486+AP2486+AO2486+AN2486+AM2486+AL2486+AK2486+AJ2486+AI2486+AH2486+AG2486+AF2486+AE2486+AD2486+AC2486+AB2486+BC2486+AA2486+Z2486+Y2486+X2486+U2486+T2486+S2486+R2486+Q2486+P2486+O2486+N2486+M2486+L2486+K2486+J2486+I2486+H2486</f>
        <v>0</v>
      </c>
    </row>
    <row r="2487" spans="1:61">
      <c r="A2487" s="7" t="s">
        <v>3827</v>
      </c>
      <c r="B2487" s="7" t="s">
        <v>3828</v>
      </c>
      <c r="C2487" s="7" t="s">
        <v>7</v>
      </c>
      <c r="D2487" s="7" t="s">
        <v>8199</v>
      </c>
      <c r="E2487" s="7" t="s">
        <v>21</v>
      </c>
      <c r="F2487" s="7" t="s">
        <v>3814</v>
      </c>
      <c r="G2487" s="25"/>
      <c r="H2487" s="1"/>
      <c r="I2487" s="5"/>
      <c r="J2487" s="5"/>
      <c r="K2487" s="1"/>
      <c r="L2487" s="5"/>
      <c r="M2487" s="5"/>
      <c r="N2487" s="26"/>
      <c r="O2487" s="1">
        <v>47552.972453944727</v>
      </c>
      <c r="P2487" s="1">
        <v>17406</v>
      </c>
      <c r="Q2487" s="1"/>
      <c r="R2487" s="1"/>
      <c r="S2487" s="1"/>
      <c r="T2487" s="1"/>
      <c r="U2487" s="1"/>
      <c r="V2487" s="5"/>
      <c r="W2487" s="5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37">
        <f>BH2487+BG2487+BF2487+BE2487+BD2487+BB2487+BA2487+AZ2487+AY2487+AX2487+AW2487+AV2487+AU2487+AT2487+AS2487+AR2487+AQ2487+AP2487+AO2487+AN2487+AM2487+AL2487+AK2487+AJ2487+AI2487+AH2487+AG2487+AF2487+AE2487+AD2487+AC2487+AB2487+BC2487+AA2487+Z2487+Y2487+X2487+U2487+T2487+S2487+R2487+Q2487+P2487+O2487+N2487+M2487+L2487+K2487+J2487+I2487+H2487+G2487</f>
        <v>64958.972453944727</v>
      </c>
    </row>
    <row r="2488" spans="1:61">
      <c r="A2488" s="7" t="s">
        <v>3829</v>
      </c>
      <c r="B2488" s="7" t="s">
        <v>3830</v>
      </c>
      <c r="C2488" s="7" t="s">
        <v>7</v>
      </c>
      <c r="D2488" s="7" t="s">
        <v>8199</v>
      </c>
      <c r="E2488" s="7" t="s">
        <v>21</v>
      </c>
      <c r="F2488" s="7" t="s">
        <v>3814</v>
      </c>
      <c r="G2488" s="25"/>
      <c r="H2488" s="1"/>
      <c r="I2488" s="5"/>
      <c r="J2488" s="1"/>
      <c r="K2488" s="1"/>
      <c r="L2488" s="5"/>
      <c r="M2488" s="1"/>
      <c r="N2488" s="26"/>
      <c r="O2488" s="1">
        <v>1157.1037896770849</v>
      </c>
      <c r="P2488" s="1"/>
      <c r="Q2488" s="1"/>
      <c r="R2488" s="1"/>
      <c r="S2488" s="1"/>
      <c r="T2488" s="1"/>
      <c r="U2488" s="1"/>
      <c r="V2488" s="5"/>
      <c r="W2488" s="5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37">
        <f>BH2488+BG2488+BF2488+BE2488+BD2488+BB2488+BA2488+AZ2488+AY2488+AX2488+AW2488+AV2488+AU2488+AT2488+AS2488+AR2488+AQ2488+AP2488+AO2488+AN2488+AM2488+AL2488+AK2488+AJ2488+AI2488+AH2488+AG2488+AF2488+AE2488+AD2488+AC2488+AB2488+BC2488+AA2488+Z2488+Y2488+X2488+U2488+T2488+S2488+R2488+Q2488+P2488+O2488+N2488+M2488+L2488+K2488+J2488+I2488+H2488+G2488</f>
        <v>1157.1037896770849</v>
      </c>
    </row>
    <row r="2489" spans="1:61" hidden="1">
      <c r="A2489" s="6" t="s">
        <v>3831</v>
      </c>
      <c r="B2489" s="6" t="s">
        <v>3832</v>
      </c>
      <c r="C2489" s="6" t="s">
        <v>7</v>
      </c>
      <c r="D2489" s="6" t="s">
        <v>8199</v>
      </c>
      <c r="E2489" s="6" t="s">
        <v>21</v>
      </c>
      <c r="F2489" s="6" t="s">
        <v>3814</v>
      </c>
      <c r="G2489" s="6"/>
      <c r="H2489" s="1"/>
      <c r="I2489" s="5"/>
      <c r="J2489" s="5"/>
      <c r="K2489" s="1"/>
      <c r="L2489" s="5"/>
      <c r="M2489" s="5"/>
      <c r="N2489" s="26"/>
      <c r="O2489" s="1"/>
      <c r="P2489" s="1"/>
      <c r="Q2489" s="1"/>
      <c r="R2489" s="1"/>
      <c r="S2489" s="1"/>
      <c r="T2489" s="1"/>
      <c r="U2489" s="1"/>
      <c r="V2489" s="5"/>
      <c r="W2489" s="5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37">
        <f t="shared" ref="BI2489:BI2529" si="116">BH2489+BG2489+BF2489+BE2489+BD2489+BB2489+BA2489+AZ2489+AY2489+AX2489+AW2489+AV2489+AU2489+AT2489+AS2489+AR2489+AQ2489+AP2489+AO2489+AN2489+AM2489+AL2489+AK2489+AJ2489+AI2489+AH2489+AG2489+AF2489+AE2489+AD2489+AC2489+AB2489+BC2489+AA2489+Z2489+Y2489+X2489+U2489+T2489+S2489+R2489+Q2489+P2489+O2489+N2489+M2489+L2489+K2489+J2489+I2489+H2489</f>
        <v>0</v>
      </c>
    </row>
    <row r="2490" spans="1:61" hidden="1">
      <c r="A2490" s="6" t="s">
        <v>3833</v>
      </c>
      <c r="B2490" s="6" t="s">
        <v>3834</v>
      </c>
      <c r="C2490" s="6" t="s">
        <v>7</v>
      </c>
      <c r="D2490" s="6" t="s">
        <v>18</v>
      </c>
      <c r="E2490" s="6" t="s">
        <v>21</v>
      </c>
      <c r="F2490" s="6" t="s">
        <v>3814</v>
      </c>
      <c r="G2490" s="6"/>
      <c r="H2490" s="1"/>
      <c r="I2490" s="5"/>
      <c r="J2490" s="5"/>
      <c r="K2490" s="1"/>
      <c r="L2490" s="5"/>
      <c r="M2490" s="5"/>
      <c r="N2490" s="26"/>
      <c r="O2490" s="1"/>
      <c r="P2490" s="1"/>
      <c r="Q2490" s="1"/>
      <c r="R2490" s="1"/>
      <c r="S2490" s="1"/>
      <c r="T2490" s="1"/>
      <c r="U2490" s="1"/>
      <c r="V2490" s="5"/>
      <c r="W2490" s="5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37">
        <f t="shared" si="116"/>
        <v>0</v>
      </c>
    </row>
    <row r="2491" spans="1:61" hidden="1">
      <c r="A2491" s="6" t="s">
        <v>3835</v>
      </c>
      <c r="B2491" s="6" t="s">
        <v>3836</v>
      </c>
      <c r="C2491" s="6" t="s">
        <v>7</v>
      </c>
      <c r="D2491" s="6" t="s">
        <v>18</v>
      </c>
      <c r="E2491" s="6" t="s">
        <v>21</v>
      </c>
      <c r="F2491" s="6" t="s">
        <v>3814</v>
      </c>
      <c r="G2491" s="6"/>
      <c r="H2491" s="1"/>
      <c r="I2491" s="5"/>
      <c r="J2491" s="5"/>
      <c r="K2491" s="1"/>
      <c r="L2491" s="5"/>
      <c r="M2491" s="5"/>
      <c r="N2491" s="26"/>
      <c r="O2491" s="1"/>
      <c r="P2491" s="1"/>
      <c r="Q2491" s="1"/>
      <c r="R2491" s="1"/>
      <c r="S2491" s="1"/>
      <c r="T2491" s="1"/>
      <c r="U2491" s="1"/>
      <c r="V2491" s="5"/>
      <c r="W2491" s="5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37">
        <f t="shared" si="116"/>
        <v>0</v>
      </c>
    </row>
    <row r="2492" spans="1:61" hidden="1">
      <c r="A2492" s="6" t="s">
        <v>3837</v>
      </c>
      <c r="B2492" s="6" t="s">
        <v>3838</v>
      </c>
      <c r="C2492" s="6" t="s">
        <v>7</v>
      </c>
      <c r="D2492" s="6" t="s">
        <v>18</v>
      </c>
      <c r="E2492" s="6" t="s">
        <v>13</v>
      </c>
      <c r="F2492" s="6" t="s">
        <v>3814</v>
      </c>
      <c r="G2492" s="6"/>
      <c r="H2492" s="1"/>
      <c r="I2492" s="5"/>
      <c r="J2492" s="5"/>
      <c r="K2492" s="1"/>
      <c r="L2492" s="5"/>
      <c r="M2492" s="5"/>
      <c r="N2492" s="26"/>
      <c r="O2492" s="1"/>
      <c r="P2492" s="1"/>
      <c r="Q2492" s="1"/>
      <c r="R2492" s="1"/>
      <c r="S2492" s="1"/>
      <c r="T2492" s="1"/>
      <c r="U2492" s="1"/>
      <c r="V2492" s="5"/>
      <c r="W2492" s="5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37">
        <f t="shared" si="116"/>
        <v>0</v>
      </c>
    </row>
    <row r="2493" spans="1:61" hidden="1">
      <c r="A2493" s="6" t="s">
        <v>6889</v>
      </c>
      <c r="B2493" s="6" t="s">
        <v>7954</v>
      </c>
      <c r="C2493" s="6" t="s">
        <v>151</v>
      </c>
      <c r="D2493" s="6"/>
      <c r="E2493" s="6" t="s">
        <v>8205</v>
      </c>
      <c r="F2493" s="6" t="s">
        <v>3814</v>
      </c>
      <c r="G2493" s="6"/>
      <c r="H2493" s="1"/>
      <c r="I2493" s="5"/>
      <c r="J2493" s="5"/>
      <c r="K2493" s="1"/>
      <c r="L2493" s="5"/>
      <c r="M2493" s="5"/>
      <c r="N2493" s="26"/>
      <c r="O2493" s="1"/>
      <c r="P2493" s="1"/>
      <c r="Q2493" s="1"/>
      <c r="R2493" s="1"/>
      <c r="S2493" s="1"/>
      <c r="T2493" s="1"/>
      <c r="U2493" s="1"/>
      <c r="V2493" s="5"/>
      <c r="W2493" s="5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37">
        <f t="shared" si="116"/>
        <v>0</v>
      </c>
    </row>
    <row r="2494" spans="1:61" hidden="1">
      <c r="A2494" s="6" t="s">
        <v>3839</v>
      </c>
      <c r="B2494" s="6" t="s">
        <v>3840</v>
      </c>
      <c r="C2494" s="6" t="s">
        <v>7</v>
      </c>
      <c r="D2494" s="6" t="s">
        <v>18</v>
      </c>
      <c r="E2494" s="6" t="s">
        <v>13</v>
      </c>
      <c r="F2494" s="6" t="s">
        <v>3814</v>
      </c>
      <c r="G2494" s="6"/>
      <c r="H2494" s="1"/>
      <c r="I2494" s="5"/>
      <c r="J2494" s="5"/>
      <c r="K2494" s="1"/>
      <c r="L2494" s="5"/>
      <c r="M2494" s="5"/>
      <c r="N2494" s="26"/>
      <c r="O2494" s="1"/>
      <c r="P2494" s="1"/>
      <c r="Q2494" s="1"/>
      <c r="R2494" s="1"/>
      <c r="S2494" s="1"/>
      <c r="T2494" s="1"/>
      <c r="U2494" s="1"/>
      <c r="V2494" s="5"/>
      <c r="W2494" s="5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37">
        <f t="shared" si="116"/>
        <v>0</v>
      </c>
    </row>
    <row r="2495" spans="1:61" hidden="1">
      <c r="A2495" s="6" t="s">
        <v>3841</v>
      </c>
      <c r="B2495" s="6" t="s">
        <v>3842</v>
      </c>
      <c r="C2495" s="6" t="s">
        <v>7</v>
      </c>
      <c r="D2495" s="6" t="s">
        <v>18</v>
      </c>
      <c r="E2495" s="6" t="s">
        <v>21</v>
      </c>
      <c r="F2495" s="6" t="s">
        <v>3814</v>
      </c>
      <c r="G2495" s="6"/>
      <c r="H2495" s="1"/>
      <c r="I2495" s="5"/>
      <c r="J2495" s="5"/>
      <c r="K2495" s="1"/>
      <c r="L2495" s="5"/>
      <c r="M2495" s="5"/>
      <c r="N2495" s="26"/>
      <c r="O2495" s="1"/>
      <c r="P2495" s="1"/>
      <c r="Q2495" s="1"/>
      <c r="R2495" s="1"/>
      <c r="S2495" s="1"/>
      <c r="T2495" s="1"/>
      <c r="U2495" s="1"/>
      <c r="V2495" s="5"/>
      <c r="W2495" s="5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37">
        <f t="shared" si="116"/>
        <v>0</v>
      </c>
    </row>
    <row r="2496" spans="1:61" hidden="1">
      <c r="A2496" s="6" t="s">
        <v>3843</v>
      </c>
      <c r="B2496" s="6" t="s">
        <v>3844</v>
      </c>
      <c r="C2496" s="6" t="s">
        <v>7</v>
      </c>
      <c r="D2496" s="6" t="s">
        <v>18</v>
      </c>
      <c r="E2496" s="6" t="s">
        <v>21</v>
      </c>
      <c r="F2496" s="6" t="s">
        <v>3814</v>
      </c>
      <c r="G2496" s="6"/>
      <c r="H2496" s="1"/>
      <c r="I2496" s="5"/>
      <c r="J2496" s="5"/>
      <c r="K2496" s="1"/>
      <c r="L2496" s="5"/>
      <c r="M2496" s="5"/>
      <c r="N2496" s="26"/>
      <c r="O2496" s="1"/>
      <c r="P2496" s="1"/>
      <c r="Q2496" s="1"/>
      <c r="R2496" s="1"/>
      <c r="S2496" s="1"/>
      <c r="T2496" s="1"/>
      <c r="U2496" s="1"/>
      <c r="V2496" s="5"/>
      <c r="W2496" s="5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37">
        <f t="shared" si="116"/>
        <v>0</v>
      </c>
    </row>
    <row r="2497" spans="1:61" hidden="1">
      <c r="A2497" s="6" t="s">
        <v>3845</v>
      </c>
      <c r="B2497" s="6" t="s">
        <v>3846</v>
      </c>
      <c r="C2497" s="6" t="s">
        <v>7</v>
      </c>
      <c r="D2497" s="6" t="s">
        <v>67</v>
      </c>
      <c r="E2497" s="6" t="s">
        <v>67</v>
      </c>
      <c r="F2497" s="6" t="s">
        <v>3814</v>
      </c>
      <c r="G2497" s="6"/>
      <c r="H2497" s="1"/>
      <c r="I2497" s="5"/>
      <c r="J2497" s="5"/>
      <c r="K2497" s="1"/>
      <c r="L2497" s="5"/>
      <c r="M2497" s="5"/>
      <c r="N2497" s="26"/>
      <c r="O2497" s="1"/>
      <c r="P2497" s="1"/>
      <c r="Q2497" s="1"/>
      <c r="R2497" s="1"/>
      <c r="S2497" s="1"/>
      <c r="T2497" s="1"/>
      <c r="U2497" s="1"/>
      <c r="V2497" s="5"/>
      <c r="W2497" s="5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37">
        <f t="shared" si="116"/>
        <v>0</v>
      </c>
    </row>
    <row r="2498" spans="1:61" hidden="1">
      <c r="A2498" s="6" t="s">
        <v>3847</v>
      </c>
      <c r="B2498" s="6" t="s">
        <v>3848</v>
      </c>
      <c r="C2498" s="6" t="s">
        <v>7</v>
      </c>
      <c r="D2498" s="6" t="s">
        <v>67</v>
      </c>
      <c r="E2498" s="6" t="s">
        <v>67</v>
      </c>
      <c r="F2498" s="6" t="s">
        <v>3814</v>
      </c>
      <c r="G2498" s="6"/>
      <c r="H2498" s="1"/>
      <c r="I2498" s="5"/>
      <c r="J2498" s="5"/>
      <c r="K2498" s="1"/>
      <c r="L2498" s="5"/>
      <c r="M2498" s="5"/>
      <c r="N2498" s="26"/>
      <c r="O2498" s="1"/>
      <c r="P2498" s="1"/>
      <c r="Q2498" s="1"/>
      <c r="R2498" s="1"/>
      <c r="S2498" s="1"/>
      <c r="T2498" s="1"/>
      <c r="U2498" s="1"/>
      <c r="V2498" s="5"/>
      <c r="W2498" s="5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37">
        <f t="shared" si="116"/>
        <v>0</v>
      </c>
    </row>
    <row r="2499" spans="1:61" hidden="1">
      <c r="A2499" s="6" t="s">
        <v>4036</v>
      </c>
      <c r="B2499" s="6" t="s">
        <v>4037</v>
      </c>
      <c r="C2499" s="6" t="s">
        <v>151</v>
      </c>
      <c r="D2499" s="6"/>
      <c r="E2499" s="6" t="s">
        <v>152</v>
      </c>
      <c r="F2499" s="6" t="s">
        <v>3814</v>
      </c>
      <c r="G2499" s="6"/>
      <c r="H2499" s="1"/>
      <c r="I2499" s="5"/>
      <c r="J2499" s="5"/>
      <c r="K2499" s="1"/>
      <c r="L2499" s="5"/>
      <c r="M2499" s="5"/>
      <c r="N2499" s="26"/>
      <c r="O2499" s="1"/>
      <c r="P2499" s="1"/>
      <c r="Q2499" s="1"/>
      <c r="R2499" s="1"/>
      <c r="S2499" s="1"/>
      <c r="T2499" s="1"/>
      <c r="U2499" s="1"/>
      <c r="V2499" s="5"/>
      <c r="W2499" s="5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37">
        <f t="shared" si="116"/>
        <v>0</v>
      </c>
    </row>
    <row r="2500" spans="1:61" hidden="1">
      <c r="A2500" s="6" t="s">
        <v>3849</v>
      </c>
      <c r="B2500" s="6" t="s">
        <v>3850</v>
      </c>
      <c r="C2500" s="6" t="s">
        <v>7</v>
      </c>
      <c r="D2500" s="6" t="s">
        <v>67</v>
      </c>
      <c r="E2500" s="6" t="s">
        <v>67</v>
      </c>
      <c r="F2500" s="6" t="s">
        <v>3814</v>
      </c>
      <c r="G2500" s="6"/>
      <c r="H2500" s="1"/>
      <c r="I2500" s="5"/>
      <c r="J2500" s="5"/>
      <c r="K2500" s="1"/>
      <c r="L2500" s="5"/>
      <c r="M2500" s="5"/>
      <c r="N2500" s="26"/>
      <c r="O2500" s="1"/>
      <c r="P2500" s="1"/>
      <c r="Q2500" s="1"/>
      <c r="R2500" s="1"/>
      <c r="S2500" s="1"/>
      <c r="T2500" s="1"/>
      <c r="U2500" s="1"/>
      <c r="V2500" s="5"/>
      <c r="W2500" s="5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37">
        <f t="shared" si="116"/>
        <v>0</v>
      </c>
    </row>
    <row r="2501" spans="1:61" hidden="1">
      <c r="A2501" s="6" t="s">
        <v>3851</v>
      </c>
      <c r="B2501" s="6" t="s">
        <v>3852</v>
      </c>
      <c r="C2501" s="6" t="s">
        <v>7</v>
      </c>
      <c r="D2501" s="6" t="s">
        <v>67</v>
      </c>
      <c r="E2501" s="6" t="s">
        <v>67</v>
      </c>
      <c r="F2501" s="6" t="s">
        <v>3814</v>
      </c>
      <c r="G2501" s="6"/>
      <c r="H2501" s="1"/>
      <c r="I2501" s="5"/>
      <c r="J2501" s="5"/>
      <c r="K2501" s="1"/>
      <c r="L2501" s="5"/>
      <c r="M2501" s="5"/>
      <c r="N2501" s="26"/>
      <c r="O2501" s="1"/>
      <c r="P2501" s="1"/>
      <c r="Q2501" s="1"/>
      <c r="R2501" s="1"/>
      <c r="S2501" s="1"/>
      <c r="T2501" s="1"/>
      <c r="U2501" s="1"/>
      <c r="V2501" s="5"/>
      <c r="W2501" s="5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37">
        <f t="shared" si="116"/>
        <v>0</v>
      </c>
    </row>
    <row r="2502" spans="1:61" hidden="1">
      <c r="A2502" s="6" t="s">
        <v>3853</v>
      </c>
      <c r="B2502" s="6" t="s">
        <v>3854</v>
      </c>
      <c r="C2502" s="6" t="s">
        <v>7</v>
      </c>
      <c r="D2502" s="6" t="s">
        <v>67</v>
      </c>
      <c r="E2502" s="6" t="s">
        <v>67</v>
      </c>
      <c r="F2502" s="6" t="s">
        <v>3814</v>
      </c>
      <c r="G2502" s="6"/>
      <c r="H2502" s="1"/>
      <c r="I2502" s="5"/>
      <c r="J2502" s="5"/>
      <c r="K2502" s="1"/>
      <c r="L2502" s="5"/>
      <c r="M2502" s="5"/>
      <c r="N2502" s="26"/>
      <c r="O2502" s="1"/>
      <c r="P2502" s="1"/>
      <c r="Q2502" s="1"/>
      <c r="R2502" s="1"/>
      <c r="S2502" s="1"/>
      <c r="T2502" s="1"/>
      <c r="U2502" s="1"/>
      <c r="V2502" s="5"/>
      <c r="W2502" s="5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37">
        <f t="shared" si="116"/>
        <v>0</v>
      </c>
    </row>
    <row r="2503" spans="1:61" hidden="1">
      <c r="A2503" s="6" t="s">
        <v>3855</v>
      </c>
      <c r="B2503" s="6" t="s">
        <v>3856</v>
      </c>
      <c r="C2503" s="6" t="s">
        <v>7</v>
      </c>
      <c r="D2503" s="6" t="s">
        <v>67</v>
      </c>
      <c r="E2503" s="6" t="s">
        <v>67</v>
      </c>
      <c r="F2503" s="6" t="s">
        <v>3814</v>
      </c>
      <c r="G2503" s="6"/>
      <c r="H2503" s="1"/>
      <c r="I2503" s="5"/>
      <c r="J2503" s="5"/>
      <c r="K2503" s="1"/>
      <c r="L2503" s="5"/>
      <c r="M2503" s="5"/>
      <c r="N2503" s="26"/>
      <c r="O2503" s="1"/>
      <c r="P2503" s="1"/>
      <c r="Q2503" s="1"/>
      <c r="R2503" s="1"/>
      <c r="S2503" s="1"/>
      <c r="T2503" s="1"/>
      <c r="U2503" s="1"/>
      <c r="V2503" s="5"/>
      <c r="W2503" s="5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37">
        <f t="shared" si="116"/>
        <v>0</v>
      </c>
    </row>
    <row r="2504" spans="1:61" hidden="1">
      <c r="A2504" s="6" t="s">
        <v>3857</v>
      </c>
      <c r="B2504" s="6" t="s">
        <v>3858</v>
      </c>
      <c r="C2504" s="6" t="s">
        <v>7</v>
      </c>
      <c r="D2504" s="6" t="s">
        <v>67</v>
      </c>
      <c r="E2504" s="6" t="s">
        <v>67</v>
      </c>
      <c r="F2504" s="6" t="s">
        <v>3814</v>
      </c>
      <c r="G2504" s="6"/>
      <c r="H2504" s="1"/>
      <c r="I2504" s="5"/>
      <c r="J2504" s="5"/>
      <c r="K2504" s="1"/>
      <c r="L2504" s="5"/>
      <c r="M2504" s="5"/>
      <c r="N2504" s="26"/>
      <c r="O2504" s="1"/>
      <c r="P2504" s="1"/>
      <c r="Q2504" s="1"/>
      <c r="R2504" s="1"/>
      <c r="S2504" s="1"/>
      <c r="T2504" s="1"/>
      <c r="U2504" s="1"/>
      <c r="V2504" s="5"/>
      <c r="W2504" s="5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37">
        <f t="shared" si="116"/>
        <v>0</v>
      </c>
    </row>
    <row r="2505" spans="1:61" hidden="1">
      <c r="A2505" s="6" t="s">
        <v>4038</v>
      </c>
      <c r="B2505" s="6" t="s">
        <v>4039</v>
      </c>
      <c r="C2505" s="6" t="s">
        <v>151</v>
      </c>
      <c r="D2505" s="6"/>
      <c r="E2505" s="6" t="s">
        <v>152</v>
      </c>
      <c r="F2505" s="6" t="s">
        <v>3814</v>
      </c>
      <c r="G2505" s="6"/>
      <c r="H2505" s="1"/>
      <c r="I2505" s="5"/>
      <c r="J2505" s="5"/>
      <c r="K2505" s="1"/>
      <c r="L2505" s="5"/>
      <c r="M2505" s="5"/>
      <c r="N2505" s="26"/>
      <c r="O2505" s="1"/>
      <c r="P2505" s="1"/>
      <c r="Q2505" s="1"/>
      <c r="R2505" s="1"/>
      <c r="S2505" s="1"/>
      <c r="T2505" s="1"/>
      <c r="U2505" s="1"/>
      <c r="V2505" s="5"/>
      <c r="W2505" s="5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37">
        <f t="shared" si="116"/>
        <v>0</v>
      </c>
    </row>
    <row r="2506" spans="1:61" hidden="1">
      <c r="A2506" s="6" t="s">
        <v>3859</v>
      </c>
      <c r="B2506" s="6" t="s">
        <v>3860</v>
      </c>
      <c r="C2506" s="6" t="s">
        <v>7</v>
      </c>
      <c r="D2506" s="6" t="s">
        <v>67</v>
      </c>
      <c r="E2506" s="6" t="s">
        <v>67</v>
      </c>
      <c r="F2506" s="6" t="s">
        <v>3814</v>
      </c>
      <c r="G2506" s="6"/>
      <c r="H2506" s="1"/>
      <c r="I2506" s="5"/>
      <c r="J2506" s="5"/>
      <c r="K2506" s="1"/>
      <c r="L2506" s="5"/>
      <c r="M2506" s="5"/>
      <c r="N2506" s="26"/>
      <c r="O2506" s="1"/>
      <c r="P2506" s="1"/>
      <c r="Q2506" s="1"/>
      <c r="R2506" s="1"/>
      <c r="S2506" s="1"/>
      <c r="T2506" s="1"/>
      <c r="U2506" s="1"/>
      <c r="V2506" s="5"/>
      <c r="W2506" s="5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37">
        <f t="shared" si="116"/>
        <v>0</v>
      </c>
    </row>
    <row r="2507" spans="1:61" hidden="1">
      <c r="A2507" s="6" t="s">
        <v>4040</v>
      </c>
      <c r="B2507" s="6" t="s">
        <v>4041</v>
      </c>
      <c r="C2507" s="6" t="s">
        <v>151</v>
      </c>
      <c r="D2507" s="6"/>
      <c r="E2507" s="6" t="s">
        <v>152</v>
      </c>
      <c r="F2507" s="6" t="s">
        <v>3814</v>
      </c>
      <c r="G2507" s="6"/>
      <c r="H2507" s="1"/>
      <c r="I2507" s="5"/>
      <c r="J2507" s="5"/>
      <c r="K2507" s="1"/>
      <c r="L2507" s="5"/>
      <c r="M2507" s="5"/>
      <c r="N2507" s="26"/>
      <c r="O2507" s="1"/>
      <c r="P2507" s="1"/>
      <c r="Q2507" s="1"/>
      <c r="R2507" s="1"/>
      <c r="S2507" s="1"/>
      <c r="T2507" s="1"/>
      <c r="U2507" s="1"/>
      <c r="V2507" s="5"/>
      <c r="W2507" s="5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37">
        <f t="shared" si="116"/>
        <v>0</v>
      </c>
    </row>
    <row r="2508" spans="1:61" hidden="1">
      <c r="A2508" s="6" t="s">
        <v>4042</v>
      </c>
      <c r="B2508" s="6" t="s">
        <v>4043</v>
      </c>
      <c r="C2508" s="6" t="s">
        <v>151</v>
      </c>
      <c r="D2508" s="6"/>
      <c r="E2508" s="6" t="s">
        <v>152</v>
      </c>
      <c r="F2508" s="6" t="s">
        <v>3814</v>
      </c>
      <c r="G2508" s="6"/>
      <c r="H2508" s="1"/>
      <c r="I2508" s="5"/>
      <c r="J2508" s="5"/>
      <c r="K2508" s="1"/>
      <c r="L2508" s="5"/>
      <c r="M2508" s="5"/>
      <c r="N2508" s="26"/>
      <c r="O2508" s="1"/>
      <c r="P2508" s="1"/>
      <c r="Q2508" s="1"/>
      <c r="R2508" s="1"/>
      <c r="S2508" s="1"/>
      <c r="T2508" s="1"/>
      <c r="U2508" s="1"/>
      <c r="V2508" s="5"/>
      <c r="W2508" s="5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37">
        <f t="shared" si="116"/>
        <v>0</v>
      </c>
    </row>
    <row r="2509" spans="1:61" hidden="1">
      <c r="A2509" s="6" t="s">
        <v>3861</v>
      </c>
      <c r="B2509" s="6" t="s">
        <v>3862</v>
      </c>
      <c r="C2509" s="6" t="s">
        <v>7</v>
      </c>
      <c r="D2509" s="6" t="s">
        <v>67</v>
      </c>
      <c r="E2509" s="6" t="s">
        <v>67</v>
      </c>
      <c r="F2509" s="6" t="s">
        <v>3814</v>
      </c>
      <c r="G2509" s="6"/>
      <c r="H2509" s="1"/>
      <c r="I2509" s="5"/>
      <c r="J2509" s="5"/>
      <c r="K2509" s="1"/>
      <c r="L2509" s="5"/>
      <c r="M2509" s="5"/>
      <c r="N2509" s="26"/>
      <c r="O2509" s="1"/>
      <c r="P2509" s="1"/>
      <c r="Q2509" s="1"/>
      <c r="R2509" s="1"/>
      <c r="S2509" s="1"/>
      <c r="T2509" s="1"/>
      <c r="U2509" s="1"/>
      <c r="V2509" s="5"/>
      <c r="W2509" s="5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37">
        <f t="shared" si="116"/>
        <v>0</v>
      </c>
    </row>
    <row r="2510" spans="1:61" hidden="1">
      <c r="A2510" s="6" t="s">
        <v>4044</v>
      </c>
      <c r="B2510" s="6" t="s">
        <v>4045</v>
      </c>
      <c r="C2510" s="6" t="s">
        <v>151</v>
      </c>
      <c r="D2510" s="6"/>
      <c r="E2510" s="6" t="s">
        <v>152</v>
      </c>
      <c r="F2510" s="6" t="s">
        <v>3814</v>
      </c>
      <c r="G2510" s="6"/>
      <c r="H2510" s="1"/>
      <c r="I2510" s="5"/>
      <c r="J2510" s="5"/>
      <c r="K2510" s="1"/>
      <c r="L2510" s="5"/>
      <c r="M2510" s="5"/>
      <c r="N2510" s="26"/>
      <c r="O2510" s="1"/>
      <c r="P2510" s="1"/>
      <c r="Q2510" s="1"/>
      <c r="R2510" s="1"/>
      <c r="S2510" s="1"/>
      <c r="T2510" s="1"/>
      <c r="U2510" s="1"/>
      <c r="V2510" s="5"/>
      <c r="W2510" s="5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37">
        <f t="shared" si="116"/>
        <v>0</v>
      </c>
    </row>
    <row r="2511" spans="1:61" hidden="1">
      <c r="A2511" s="6" t="s">
        <v>4046</v>
      </c>
      <c r="B2511" s="6" t="s">
        <v>4047</v>
      </c>
      <c r="C2511" s="6" t="s">
        <v>151</v>
      </c>
      <c r="D2511" s="6"/>
      <c r="E2511" s="6" t="s">
        <v>152</v>
      </c>
      <c r="F2511" s="6" t="s">
        <v>3814</v>
      </c>
      <c r="G2511" s="6"/>
      <c r="H2511" s="1"/>
      <c r="I2511" s="5"/>
      <c r="J2511" s="5"/>
      <c r="K2511" s="1"/>
      <c r="L2511" s="5"/>
      <c r="M2511" s="5"/>
      <c r="N2511" s="26"/>
      <c r="O2511" s="1"/>
      <c r="P2511" s="1"/>
      <c r="Q2511" s="1"/>
      <c r="R2511" s="1"/>
      <c r="S2511" s="1"/>
      <c r="T2511" s="1"/>
      <c r="U2511" s="1"/>
      <c r="V2511" s="5"/>
      <c r="W2511" s="5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37">
        <f t="shared" si="116"/>
        <v>0</v>
      </c>
    </row>
    <row r="2512" spans="1:61" hidden="1">
      <c r="A2512" s="6" t="s">
        <v>7366</v>
      </c>
      <c r="B2512" s="6" t="s">
        <v>7955</v>
      </c>
      <c r="C2512" s="6" t="s">
        <v>151</v>
      </c>
      <c r="D2512" s="6"/>
      <c r="E2512" s="6" t="s">
        <v>8221</v>
      </c>
      <c r="F2512" s="6" t="s">
        <v>3814</v>
      </c>
      <c r="G2512" s="6"/>
      <c r="H2512" s="1"/>
      <c r="I2512" s="5"/>
      <c r="J2512" s="5"/>
      <c r="K2512" s="1"/>
      <c r="L2512" s="5"/>
      <c r="M2512" s="5"/>
      <c r="N2512" s="26"/>
      <c r="O2512" s="1"/>
      <c r="P2512" s="1"/>
      <c r="Q2512" s="1"/>
      <c r="R2512" s="1"/>
      <c r="S2512" s="1"/>
      <c r="T2512" s="1"/>
      <c r="U2512" s="1"/>
      <c r="V2512" s="5"/>
      <c r="W2512" s="5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37">
        <f t="shared" si="116"/>
        <v>0</v>
      </c>
    </row>
    <row r="2513" spans="1:61" hidden="1">
      <c r="A2513" s="6" t="s">
        <v>7367</v>
      </c>
      <c r="B2513" s="6" t="s">
        <v>7956</v>
      </c>
      <c r="C2513" s="6" t="s">
        <v>151</v>
      </c>
      <c r="D2513" s="6"/>
      <c r="E2513" s="6" t="s">
        <v>8221</v>
      </c>
      <c r="F2513" s="6" t="s">
        <v>3814</v>
      </c>
      <c r="G2513" s="6"/>
      <c r="H2513" s="1"/>
      <c r="I2513" s="5"/>
      <c r="J2513" s="5"/>
      <c r="K2513" s="1"/>
      <c r="L2513" s="5"/>
      <c r="M2513" s="5"/>
      <c r="N2513" s="26"/>
      <c r="O2513" s="1"/>
      <c r="P2513" s="1"/>
      <c r="Q2513" s="1"/>
      <c r="R2513" s="1"/>
      <c r="S2513" s="1"/>
      <c r="T2513" s="1"/>
      <c r="U2513" s="1"/>
      <c r="V2513" s="5"/>
      <c r="W2513" s="5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37">
        <f t="shared" si="116"/>
        <v>0</v>
      </c>
    </row>
    <row r="2514" spans="1:61" hidden="1">
      <c r="A2514" s="6" t="s">
        <v>3863</v>
      </c>
      <c r="B2514" s="6" t="s">
        <v>7492</v>
      </c>
      <c r="C2514" s="6" t="s">
        <v>7</v>
      </c>
      <c r="D2514" s="6" t="s">
        <v>18</v>
      </c>
      <c r="E2514" s="6" t="s">
        <v>13</v>
      </c>
      <c r="F2514" s="6" t="s">
        <v>3814</v>
      </c>
      <c r="G2514" s="6"/>
      <c r="H2514" s="1"/>
      <c r="I2514" s="5"/>
      <c r="J2514" s="5"/>
      <c r="K2514" s="1"/>
      <c r="L2514" s="5"/>
      <c r="M2514" s="5"/>
      <c r="N2514" s="26"/>
      <c r="O2514" s="1"/>
      <c r="P2514" s="1"/>
      <c r="Q2514" s="1"/>
      <c r="R2514" s="1"/>
      <c r="S2514" s="1"/>
      <c r="T2514" s="1"/>
      <c r="U2514" s="1"/>
      <c r="V2514" s="5"/>
      <c r="W2514" s="5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37">
        <f t="shared" si="116"/>
        <v>0</v>
      </c>
    </row>
    <row r="2515" spans="1:61" hidden="1">
      <c r="A2515" s="6" t="s">
        <v>3864</v>
      </c>
      <c r="B2515" s="6" t="s">
        <v>3865</v>
      </c>
      <c r="C2515" s="6" t="s">
        <v>7</v>
      </c>
      <c r="D2515" s="6" t="s">
        <v>67</v>
      </c>
      <c r="E2515" s="6" t="s">
        <v>67</v>
      </c>
      <c r="F2515" s="6" t="s">
        <v>3814</v>
      </c>
      <c r="G2515" s="6"/>
      <c r="H2515" s="1"/>
      <c r="I2515" s="5"/>
      <c r="J2515" s="5"/>
      <c r="K2515" s="1"/>
      <c r="L2515" s="5"/>
      <c r="M2515" s="5"/>
      <c r="N2515" s="26"/>
      <c r="O2515" s="1"/>
      <c r="P2515" s="1"/>
      <c r="Q2515" s="1"/>
      <c r="R2515" s="1"/>
      <c r="S2515" s="1"/>
      <c r="T2515" s="1"/>
      <c r="U2515" s="1"/>
      <c r="V2515" s="5"/>
      <c r="W2515" s="5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37">
        <f t="shared" si="116"/>
        <v>0</v>
      </c>
    </row>
    <row r="2516" spans="1:61" hidden="1">
      <c r="A2516" s="6" t="s">
        <v>3866</v>
      </c>
      <c r="B2516" s="6" t="s">
        <v>3867</v>
      </c>
      <c r="C2516" s="6" t="s">
        <v>7</v>
      </c>
      <c r="D2516" s="6" t="s">
        <v>18</v>
      </c>
      <c r="E2516" s="6" t="s">
        <v>13</v>
      </c>
      <c r="F2516" s="6" t="s">
        <v>3814</v>
      </c>
      <c r="G2516" s="6"/>
      <c r="H2516" s="1"/>
      <c r="I2516" s="5"/>
      <c r="J2516" s="5"/>
      <c r="K2516" s="1"/>
      <c r="L2516" s="5"/>
      <c r="M2516" s="5"/>
      <c r="N2516" s="26"/>
      <c r="O2516" s="1"/>
      <c r="P2516" s="1"/>
      <c r="Q2516" s="1"/>
      <c r="R2516" s="1"/>
      <c r="S2516" s="1"/>
      <c r="T2516" s="1"/>
      <c r="U2516" s="1"/>
      <c r="V2516" s="5"/>
      <c r="W2516" s="5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37">
        <f t="shared" si="116"/>
        <v>0</v>
      </c>
    </row>
    <row r="2517" spans="1:61" hidden="1">
      <c r="A2517" s="6" t="s">
        <v>3868</v>
      </c>
      <c r="B2517" s="6" t="s">
        <v>3869</v>
      </c>
      <c r="C2517" s="6" t="s">
        <v>7</v>
      </c>
      <c r="D2517" s="6" t="s">
        <v>18</v>
      </c>
      <c r="E2517" s="6" t="s">
        <v>13</v>
      </c>
      <c r="F2517" s="6" t="s">
        <v>3814</v>
      </c>
      <c r="G2517" s="6"/>
      <c r="H2517" s="1"/>
      <c r="I2517" s="5"/>
      <c r="J2517" s="5"/>
      <c r="K2517" s="1"/>
      <c r="L2517" s="5"/>
      <c r="M2517" s="5"/>
      <c r="N2517" s="26"/>
      <c r="O2517" s="1"/>
      <c r="P2517" s="1"/>
      <c r="Q2517" s="1"/>
      <c r="R2517" s="1"/>
      <c r="S2517" s="1"/>
      <c r="T2517" s="1"/>
      <c r="U2517" s="1"/>
      <c r="V2517" s="5"/>
      <c r="W2517" s="5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37">
        <f t="shared" si="116"/>
        <v>0</v>
      </c>
    </row>
    <row r="2518" spans="1:61" hidden="1">
      <c r="A2518" s="6" t="s">
        <v>4048</v>
      </c>
      <c r="B2518" s="6" t="s">
        <v>4049</v>
      </c>
      <c r="C2518" s="6" t="s">
        <v>151</v>
      </c>
      <c r="D2518" s="6"/>
      <c r="E2518" s="6" t="s">
        <v>152</v>
      </c>
      <c r="F2518" s="6" t="s">
        <v>3814</v>
      </c>
      <c r="G2518" s="6"/>
      <c r="H2518" s="1"/>
      <c r="I2518" s="5"/>
      <c r="J2518" s="5"/>
      <c r="K2518" s="1"/>
      <c r="L2518" s="5"/>
      <c r="M2518" s="5"/>
      <c r="N2518" s="26"/>
      <c r="O2518" s="1"/>
      <c r="P2518" s="1"/>
      <c r="Q2518" s="1"/>
      <c r="R2518" s="1"/>
      <c r="S2518" s="1"/>
      <c r="T2518" s="1"/>
      <c r="U2518" s="1"/>
      <c r="V2518" s="5"/>
      <c r="W2518" s="5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37">
        <f t="shared" si="116"/>
        <v>0</v>
      </c>
    </row>
    <row r="2519" spans="1:61" hidden="1">
      <c r="A2519" s="6" t="s">
        <v>7368</v>
      </c>
      <c r="B2519" s="6" t="s">
        <v>7957</v>
      </c>
      <c r="C2519" s="6" t="s">
        <v>151</v>
      </c>
      <c r="D2519" s="6"/>
      <c r="E2519" s="6" t="s">
        <v>8221</v>
      </c>
      <c r="F2519" s="6" t="s">
        <v>3814</v>
      </c>
      <c r="G2519" s="6"/>
      <c r="H2519" s="1"/>
      <c r="I2519" s="5"/>
      <c r="J2519" s="5"/>
      <c r="K2519" s="1"/>
      <c r="L2519" s="5"/>
      <c r="M2519" s="5"/>
      <c r="N2519" s="26"/>
      <c r="O2519" s="1"/>
      <c r="P2519" s="1"/>
      <c r="Q2519" s="1"/>
      <c r="R2519" s="1"/>
      <c r="S2519" s="1"/>
      <c r="T2519" s="1"/>
      <c r="U2519" s="1"/>
      <c r="V2519" s="5"/>
      <c r="W2519" s="5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37">
        <f t="shared" si="116"/>
        <v>0</v>
      </c>
    </row>
    <row r="2520" spans="1:61" hidden="1">
      <c r="A2520" s="6" t="s">
        <v>4050</v>
      </c>
      <c r="B2520" s="6" t="s">
        <v>4051</v>
      </c>
      <c r="C2520" s="6" t="s">
        <v>151</v>
      </c>
      <c r="D2520" s="6"/>
      <c r="E2520" s="6" t="s">
        <v>152</v>
      </c>
      <c r="F2520" s="6" t="s">
        <v>3814</v>
      </c>
      <c r="G2520" s="6"/>
      <c r="H2520" s="1"/>
      <c r="I2520" s="5"/>
      <c r="J2520" s="5"/>
      <c r="K2520" s="1"/>
      <c r="L2520" s="5"/>
      <c r="M2520" s="5"/>
      <c r="N2520" s="26"/>
      <c r="O2520" s="1"/>
      <c r="P2520" s="1"/>
      <c r="Q2520" s="1"/>
      <c r="R2520" s="1"/>
      <c r="S2520" s="1"/>
      <c r="T2520" s="1"/>
      <c r="U2520" s="1"/>
      <c r="V2520" s="5"/>
      <c r="W2520" s="5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37">
        <f t="shared" si="116"/>
        <v>0</v>
      </c>
    </row>
    <row r="2521" spans="1:61" hidden="1">
      <c r="A2521" s="6" t="s">
        <v>4052</v>
      </c>
      <c r="B2521" s="6" t="s">
        <v>4053</v>
      </c>
      <c r="C2521" s="6" t="s">
        <v>151</v>
      </c>
      <c r="D2521" s="6"/>
      <c r="E2521" s="6" t="s">
        <v>152</v>
      </c>
      <c r="F2521" s="6" t="s">
        <v>3814</v>
      </c>
      <c r="G2521" s="6"/>
      <c r="H2521" s="1"/>
      <c r="I2521" s="5"/>
      <c r="J2521" s="5"/>
      <c r="K2521" s="1"/>
      <c r="L2521" s="5"/>
      <c r="M2521" s="5"/>
      <c r="N2521" s="26"/>
      <c r="O2521" s="1"/>
      <c r="P2521" s="1"/>
      <c r="Q2521" s="1"/>
      <c r="R2521" s="1"/>
      <c r="S2521" s="1"/>
      <c r="T2521" s="1"/>
      <c r="U2521" s="1"/>
      <c r="V2521" s="5"/>
      <c r="W2521" s="5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37">
        <f t="shared" si="116"/>
        <v>0</v>
      </c>
    </row>
    <row r="2522" spans="1:61" hidden="1">
      <c r="A2522" s="6" t="s">
        <v>6890</v>
      </c>
      <c r="B2522" s="6" t="s">
        <v>6891</v>
      </c>
      <c r="C2522" s="6" t="s">
        <v>151</v>
      </c>
      <c r="D2522" s="6"/>
      <c r="E2522" s="6" t="s">
        <v>8205</v>
      </c>
      <c r="F2522" s="6" t="s">
        <v>3814</v>
      </c>
      <c r="G2522" s="6"/>
      <c r="H2522" s="1"/>
      <c r="I2522" s="5"/>
      <c r="J2522" s="5"/>
      <c r="K2522" s="1"/>
      <c r="L2522" s="5"/>
      <c r="M2522" s="5"/>
      <c r="N2522" s="26"/>
      <c r="O2522" s="1"/>
      <c r="P2522" s="1"/>
      <c r="Q2522" s="1"/>
      <c r="R2522" s="1"/>
      <c r="S2522" s="1"/>
      <c r="T2522" s="1"/>
      <c r="U2522" s="1"/>
      <c r="V2522" s="5"/>
      <c r="W2522" s="5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37">
        <f t="shared" si="116"/>
        <v>0</v>
      </c>
    </row>
    <row r="2523" spans="1:61" hidden="1">
      <c r="A2523" s="6" t="s">
        <v>6892</v>
      </c>
      <c r="B2523" s="6" t="s">
        <v>6893</v>
      </c>
      <c r="C2523" s="6" t="s">
        <v>151</v>
      </c>
      <c r="D2523" s="6"/>
      <c r="E2523" s="6" t="s">
        <v>8205</v>
      </c>
      <c r="F2523" s="6" t="s">
        <v>3814</v>
      </c>
      <c r="G2523" s="6"/>
      <c r="H2523" s="1"/>
      <c r="I2523" s="5"/>
      <c r="J2523" s="5"/>
      <c r="K2523" s="1"/>
      <c r="L2523" s="5"/>
      <c r="M2523" s="5"/>
      <c r="N2523" s="26"/>
      <c r="O2523" s="1"/>
      <c r="P2523" s="1"/>
      <c r="Q2523" s="1"/>
      <c r="R2523" s="1"/>
      <c r="S2523" s="1"/>
      <c r="T2523" s="1"/>
      <c r="U2523" s="1"/>
      <c r="V2523" s="5"/>
      <c r="W2523" s="5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37">
        <f t="shared" si="116"/>
        <v>0</v>
      </c>
    </row>
    <row r="2524" spans="1:61" hidden="1">
      <c r="A2524" s="6" t="s">
        <v>3870</v>
      </c>
      <c r="B2524" s="6" t="s">
        <v>3871</v>
      </c>
      <c r="C2524" s="6" t="s">
        <v>7</v>
      </c>
      <c r="D2524" s="6" t="s">
        <v>8199</v>
      </c>
      <c r="E2524" s="6" t="s">
        <v>13</v>
      </c>
      <c r="F2524" s="6" t="s">
        <v>3814</v>
      </c>
      <c r="G2524" s="6"/>
      <c r="H2524" s="1"/>
      <c r="I2524" s="5"/>
      <c r="J2524" s="5"/>
      <c r="K2524" s="1"/>
      <c r="L2524" s="5"/>
      <c r="M2524" s="5"/>
      <c r="N2524" s="26"/>
      <c r="O2524" s="1"/>
      <c r="P2524" s="1"/>
      <c r="Q2524" s="1"/>
      <c r="R2524" s="1"/>
      <c r="S2524" s="1"/>
      <c r="T2524" s="1"/>
      <c r="U2524" s="1"/>
      <c r="V2524" s="5"/>
      <c r="W2524" s="5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37">
        <f t="shared" si="116"/>
        <v>0</v>
      </c>
    </row>
    <row r="2525" spans="1:61" hidden="1">
      <c r="A2525" s="6" t="s">
        <v>4054</v>
      </c>
      <c r="B2525" s="6" t="s">
        <v>4055</v>
      </c>
      <c r="C2525" s="6" t="s">
        <v>151</v>
      </c>
      <c r="D2525" s="6"/>
      <c r="E2525" s="6" t="s">
        <v>152</v>
      </c>
      <c r="F2525" s="6" t="s">
        <v>3814</v>
      </c>
      <c r="G2525" s="6"/>
      <c r="H2525" s="1"/>
      <c r="I2525" s="5"/>
      <c r="J2525" s="5"/>
      <c r="K2525" s="1"/>
      <c r="L2525" s="5"/>
      <c r="M2525" s="5"/>
      <c r="N2525" s="26"/>
      <c r="O2525" s="1"/>
      <c r="P2525" s="1"/>
      <c r="Q2525" s="1"/>
      <c r="R2525" s="1"/>
      <c r="S2525" s="1"/>
      <c r="T2525" s="1"/>
      <c r="U2525" s="1"/>
      <c r="V2525" s="5"/>
      <c r="W2525" s="5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37">
        <f t="shared" si="116"/>
        <v>0</v>
      </c>
    </row>
    <row r="2526" spans="1:61" hidden="1">
      <c r="A2526" s="6" t="s">
        <v>7369</v>
      </c>
      <c r="B2526" s="6" t="s">
        <v>7958</v>
      </c>
      <c r="C2526" s="6" t="s">
        <v>151</v>
      </c>
      <c r="D2526" s="6"/>
      <c r="E2526" s="6" t="s">
        <v>8204</v>
      </c>
      <c r="F2526" s="6" t="s">
        <v>3814</v>
      </c>
      <c r="G2526" s="6"/>
      <c r="H2526" s="1"/>
      <c r="I2526" s="5"/>
      <c r="J2526" s="5"/>
      <c r="K2526" s="1"/>
      <c r="L2526" s="5"/>
      <c r="M2526" s="5"/>
      <c r="N2526" s="26"/>
      <c r="O2526" s="1"/>
      <c r="P2526" s="1"/>
      <c r="Q2526" s="1"/>
      <c r="R2526" s="1"/>
      <c r="S2526" s="1"/>
      <c r="T2526" s="1"/>
      <c r="U2526" s="1"/>
      <c r="V2526" s="5"/>
      <c r="W2526" s="5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37">
        <f t="shared" si="116"/>
        <v>0</v>
      </c>
    </row>
    <row r="2527" spans="1:61" hidden="1">
      <c r="A2527" s="6" t="s">
        <v>3872</v>
      </c>
      <c r="B2527" s="6" t="s">
        <v>3873</v>
      </c>
      <c r="C2527" s="6" t="s">
        <v>7</v>
      </c>
      <c r="D2527" s="6" t="s">
        <v>67</v>
      </c>
      <c r="E2527" s="6" t="s">
        <v>67</v>
      </c>
      <c r="F2527" s="6" t="s">
        <v>3814</v>
      </c>
      <c r="G2527" s="6"/>
      <c r="H2527" s="1"/>
      <c r="I2527" s="5"/>
      <c r="J2527" s="5"/>
      <c r="K2527" s="1"/>
      <c r="L2527" s="5"/>
      <c r="M2527" s="5"/>
      <c r="N2527" s="26"/>
      <c r="O2527" s="1"/>
      <c r="P2527" s="1"/>
      <c r="Q2527" s="1"/>
      <c r="R2527" s="1"/>
      <c r="S2527" s="1"/>
      <c r="T2527" s="1"/>
      <c r="U2527" s="1"/>
      <c r="V2527" s="5"/>
      <c r="W2527" s="5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37">
        <f t="shared" si="116"/>
        <v>0</v>
      </c>
    </row>
    <row r="2528" spans="1:61" hidden="1">
      <c r="A2528" s="6" t="s">
        <v>3874</v>
      </c>
      <c r="B2528" s="6" t="s">
        <v>3875</v>
      </c>
      <c r="C2528" s="6" t="s">
        <v>7</v>
      </c>
      <c r="D2528" s="6" t="s">
        <v>18</v>
      </c>
      <c r="E2528" s="6" t="s">
        <v>21</v>
      </c>
      <c r="F2528" s="6" t="s">
        <v>3814</v>
      </c>
      <c r="G2528" s="6"/>
      <c r="H2528" s="1"/>
      <c r="I2528" s="5"/>
      <c r="J2528" s="5"/>
      <c r="K2528" s="1"/>
      <c r="L2528" s="5"/>
      <c r="M2528" s="5"/>
      <c r="N2528" s="26"/>
      <c r="O2528" s="1"/>
      <c r="P2528" s="1"/>
      <c r="Q2528" s="1"/>
      <c r="R2528" s="1"/>
      <c r="S2528" s="1"/>
      <c r="T2528" s="1"/>
      <c r="U2528" s="1"/>
      <c r="V2528" s="5"/>
      <c r="W2528" s="5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37">
        <f t="shared" si="116"/>
        <v>0</v>
      </c>
    </row>
    <row r="2529" spans="1:61" hidden="1">
      <c r="A2529" s="6" t="s">
        <v>4056</v>
      </c>
      <c r="B2529" s="6" t="s">
        <v>4057</v>
      </c>
      <c r="C2529" s="6" t="s">
        <v>151</v>
      </c>
      <c r="D2529" s="6"/>
      <c r="E2529" s="6" t="s">
        <v>152</v>
      </c>
      <c r="F2529" s="6" t="s">
        <v>3814</v>
      </c>
      <c r="G2529" s="6"/>
      <c r="H2529" s="1"/>
      <c r="I2529" s="5"/>
      <c r="J2529" s="5"/>
      <c r="K2529" s="1"/>
      <c r="L2529" s="5"/>
      <c r="M2529" s="5"/>
      <c r="N2529" s="26"/>
      <c r="O2529" s="1"/>
      <c r="P2529" s="1"/>
      <c r="Q2529" s="1"/>
      <c r="R2529" s="1"/>
      <c r="S2529" s="1"/>
      <c r="T2529" s="1"/>
      <c r="U2529" s="1"/>
      <c r="V2529" s="5"/>
      <c r="W2529" s="5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37">
        <f t="shared" si="116"/>
        <v>0</v>
      </c>
    </row>
    <row r="2530" spans="1:61">
      <c r="A2530" s="7" t="s">
        <v>4058</v>
      </c>
      <c r="B2530" s="7" t="s">
        <v>4059</v>
      </c>
      <c r="C2530" s="7" t="s">
        <v>151</v>
      </c>
      <c r="D2530" s="7"/>
      <c r="E2530" s="7" t="s">
        <v>152</v>
      </c>
      <c r="F2530" s="7" t="s">
        <v>3814</v>
      </c>
      <c r="G2530" s="25"/>
      <c r="H2530" s="1"/>
      <c r="I2530" s="5"/>
      <c r="J2530" s="5"/>
      <c r="K2530" s="1"/>
      <c r="L2530" s="5"/>
      <c r="M2530" s="5"/>
      <c r="N2530" s="26"/>
      <c r="O2530" s="1"/>
      <c r="P2530" s="1"/>
      <c r="Q2530" s="1">
        <v>7218.042926841249</v>
      </c>
      <c r="R2530" s="1"/>
      <c r="S2530" s="1"/>
      <c r="T2530" s="1"/>
      <c r="U2530" s="1"/>
      <c r="V2530" s="5"/>
      <c r="W2530" s="5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37">
        <f>BH2530+BG2530+BF2530+BE2530+BD2530+BB2530+BA2530+AZ2530+AY2530+AX2530+AW2530+AV2530+AU2530+AT2530+AS2530+AR2530+AQ2530+AP2530+AO2530+AN2530+AM2530+AL2530+AK2530+AJ2530+AI2530+AH2530+AG2530+AF2530+AE2530+AD2530+AC2530+AB2530+BC2530+AA2530+Z2530+Y2530+X2530+U2530+T2530+S2530+R2530+Q2530+P2530+O2530+N2530+M2530+L2530+K2530+J2530+I2530+H2530+G2530</f>
        <v>7218.042926841249</v>
      </c>
    </row>
    <row r="2531" spans="1:61" hidden="1">
      <c r="A2531" s="6" t="s">
        <v>6894</v>
      </c>
      <c r="B2531" s="6" t="s">
        <v>7959</v>
      </c>
      <c r="C2531" s="6" t="s">
        <v>151</v>
      </c>
      <c r="D2531" s="6"/>
      <c r="E2531" s="6" t="s">
        <v>8211</v>
      </c>
      <c r="F2531" s="6" t="s">
        <v>3814</v>
      </c>
      <c r="G2531" s="6"/>
      <c r="H2531" s="1"/>
      <c r="I2531" s="5"/>
      <c r="J2531" s="5"/>
      <c r="K2531" s="1"/>
      <c r="L2531" s="5"/>
      <c r="M2531" s="5"/>
      <c r="N2531" s="26"/>
      <c r="O2531" s="1"/>
      <c r="P2531" s="1"/>
      <c r="Q2531" s="1"/>
      <c r="R2531" s="1"/>
      <c r="S2531" s="1"/>
      <c r="T2531" s="1"/>
      <c r="U2531" s="1"/>
      <c r="V2531" s="5"/>
      <c r="W2531" s="5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37">
        <f>BH2531+BG2531+BF2531+BE2531+BD2531+BB2531+BA2531+AZ2531+AY2531+AX2531+AW2531+AV2531+AU2531+AT2531+AS2531+AR2531+AQ2531+AP2531+AO2531+AN2531+AM2531+AL2531+AK2531+AJ2531+AI2531+AH2531+AG2531+AF2531+AE2531+AD2531+AC2531+AB2531+BC2531+AA2531+Z2531+Y2531+X2531+U2531+T2531+S2531+R2531+Q2531+P2531+O2531+N2531+M2531+L2531+K2531+J2531+I2531+H2531</f>
        <v>0</v>
      </c>
    </row>
    <row r="2532" spans="1:61" hidden="1">
      <c r="A2532" s="6" t="s">
        <v>4060</v>
      </c>
      <c r="B2532" s="6" t="s">
        <v>4061</v>
      </c>
      <c r="C2532" s="6" t="s">
        <v>151</v>
      </c>
      <c r="D2532" s="6"/>
      <c r="E2532" s="6" t="s">
        <v>152</v>
      </c>
      <c r="F2532" s="6" t="s">
        <v>3814</v>
      </c>
      <c r="G2532" s="6"/>
      <c r="H2532" s="1"/>
      <c r="I2532" s="5"/>
      <c r="J2532" s="5"/>
      <c r="K2532" s="1"/>
      <c r="L2532" s="5"/>
      <c r="M2532" s="5"/>
      <c r="N2532" s="26"/>
      <c r="O2532" s="1"/>
      <c r="P2532" s="1"/>
      <c r="Q2532" s="1"/>
      <c r="R2532" s="1"/>
      <c r="S2532" s="1"/>
      <c r="T2532" s="1"/>
      <c r="U2532" s="1"/>
      <c r="V2532" s="5"/>
      <c r="W2532" s="5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37">
        <f>BH2532+BG2532+BF2532+BE2532+BD2532+BB2532+BA2532+AZ2532+AY2532+AX2532+AW2532+AV2532+AU2532+AT2532+AS2532+AR2532+AQ2532+AP2532+AO2532+AN2532+AM2532+AL2532+AK2532+AJ2532+AI2532+AH2532+AG2532+AF2532+AE2532+AD2532+AC2532+AB2532+BC2532+AA2532+Z2532+Y2532+X2532+U2532+T2532+S2532+R2532+Q2532+P2532+O2532+N2532+M2532+L2532+K2532+J2532+I2532+H2532</f>
        <v>0</v>
      </c>
    </row>
    <row r="2533" spans="1:61" hidden="1">
      <c r="A2533" s="6" t="s">
        <v>6895</v>
      </c>
      <c r="B2533" s="6" t="s">
        <v>7960</v>
      </c>
      <c r="C2533" s="6" t="s">
        <v>151</v>
      </c>
      <c r="D2533" s="6"/>
      <c r="E2533" s="6" t="s">
        <v>8211</v>
      </c>
      <c r="F2533" s="6" t="s">
        <v>3814</v>
      </c>
      <c r="G2533" s="6"/>
      <c r="H2533" s="1"/>
      <c r="I2533" s="5"/>
      <c r="J2533" s="5"/>
      <c r="K2533" s="1"/>
      <c r="L2533" s="5"/>
      <c r="M2533" s="5"/>
      <c r="N2533" s="26"/>
      <c r="O2533" s="1"/>
      <c r="P2533" s="1"/>
      <c r="Q2533" s="1"/>
      <c r="R2533" s="1"/>
      <c r="S2533" s="1"/>
      <c r="T2533" s="1"/>
      <c r="U2533" s="1"/>
      <c r="V2533" s="5"/>
      <c r="W2533" s="5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37">
        <f>BH2533+BG2533+BF2533+BE2533+BD2533+BB2533+BA2533+AZ2533+AY2533+AX2533+AW2533+AV2533+AU2533+AT2533+AS2533+AR2533+AQ2533+AP2533+AO2533+AN2533+AM2533+AL2533+AK2533+AJ2533+AI2533+AH2533+AG2533+AF2533+AE2533+AD2533+AC2533+AB2533+BC2533+AA2533+Z2533+Y2533+X2533+U2533+T2533+S2533+R2533+Q2533+P2533+O2533+N2533+M2533+L2533+K2533+J2533+I2533+H2533</f>
        <v>0</v>
      </c>
    </row>
    <row r="2534" spans="1:61">
      <c r="A2534" s="7" t="s">
        <v>4062</v>
      </c>
      <c r="B2534" s="7" t="s">
        <v>4063</v>
      </c>
      <c r="C2534" s="7" t="s">
        <v>151</v>
      </c>
      <c r="D2534" s="7"/>
      <c r="E2534" s="7" t="s">
        <v>152</v>
      </c>
      <c r="F2534" s="7" t="s">
        <v>3814</v>
      </c>
      <c r="G2534" s="25"/>
      <c r="H2534" s="1"/>
      <c r="I2534" s="5"/>
      <c r="J2534" s="5"/>
      <c r="K2534" s="1"/>
      <c r="L2534" s="5"/>
      <c r="M2534" s="5"/>
      <c r="N2534" s="26"/>
      <c r="O2534" s="1"/>
      <c r="P2534" s="1"/>
      <c r="Q2534" s="1">
        <v>3558.9893083943944</v>
      </c>
      <c r="R2534" s="1"/>
      <c r="S2534" s="1"/>
      <c r="T2534" s="1"/>
      <c r="U2534" s="1"/>
      <c r="V2534" s="5"/>
      <c r="W2534" s="5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37">
        <f>BH2534+BG2534+BF2534+BE2534+BD2534+BB2534+BA2534+AZ2534+AY2534+AX2534+AW2534+AV2534+AU2534+AT2534+AS2534+AR2534+AQ2534+AP2534+AO2534+AN2534+AM2534+AL2534+AK2534+AJ2534+AI2534+AH2534+AG2534+AF2534+AE2534+AD2534+AC2534+AB2534+BC2534+AA2534+Z2534+Y2534+X2534+U2534+T2534+S2534+R2534+Q2534+P2534+O2534+N2534+M2534+L2534+K2534+J2534+I2534+H2534+G2534</f>
        <v>3558.9893083943944</v>
      </c>
    </row>
    <row r="2535" spans="1:61" hidden="1">
      <c r="A2535" s="6" t="s">
        <v>6896</v>
      </c>
      <c r="B2535" s="6" t="s">
        <v>7961</v>
      </c>
      <c r="C2535" s="6" t="s">
        <v>151</v>
      </c>
      <c r="D2535" s="6"/>
      <c r="E2535" s="6" t="s">
        <v>8205</v>
      </c>
      <c r="F2535" s="6" t="s">
        <v>3814</v>
      </c>
      <c r="G2535" s="6"/>
      <c r="H2535" s="1"/>
      <c r="I2535" s="5"/>
      <c r="J2535" s="5"/>
      <c r="K2535" s="1"/>
      <c r="L2535" s="5"/>
      <c r="M2535" s="5"/>
      <c r="N2535" s="26"/>
      <c r="O2535" s="1"/>
      <c r="P2535" s="1"/>
      <c r="Q2535" s="1"/>
      <c r="R2535" s="1"/>
      <c r="S2535" s="1"/>
      <c r="T2535" s="1"/>
      <c r="U2535" s="1"/>
      <c r="V2535" s="5"/>
      <c r="W2535" s="5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37">
        <f>BH2535+BG2535+BF2535+BE2535+BD2535+BB2535+BA2535+AZ2535+AY2535+AX2535+AW2535+AV2535+AU2535+AT2535+AS2535+AR2535+AQ2535+AP2535+AO2535+AN2535+AM2535+AL2535+AK2535+AJ2535+AI2535+AH2535+AG2535+AF2535+AE2535+AD2535+AC2535+AB2535+BC2535+AA2535+Z2535+Y2535+X2535+U2535+T2535+S2535+R2535+Q2535+P2535+O2535+N2535+M2535+L2535+K2535+J2535+I2535+H2535</f>
        <v>0</v>
      </c>
    </row>
    <row r="2536" spans="1:61">
      <c r="A2536" s="7" t="s">
        <v>4064</v>
      </c>
      <c r="B2536" s="7" t="s">
        <v>4065</v>
      </c>
      <c r="C2536" s="7" t="s">
        <v>151</v>
      </c>
      <c r="D2536" s="7"/>
      <c r="E2536" s="7" t="s">
        <v>152</v>
      </c>
      <c r="F2536" s="7" t="s">
        <v>3814</v>
      </c>
      <c r="G2536" s="25"/>
      <c r="H2536" s="1">
        <v>321266.21169702604</v>
      </c>
      <c r="I2536" s="5"/>
      <c r="J2536" s="5"/>
      <c r="K2536" s="1"/>
      <c r="L2536" s="5"/>
      <c r="M2536" s="5"/>
      <c r="N2536" s="26"/>
      <c r="O2536" s="1"/>
      <c r="P2536" s="1"/>
      <c r="Q2536" s="1">
        <v>16861.81525370073</v>
      </c>
      <c r="R2536" s="1"/>
      <c r="S2536" s="1"/>
      <c r="T2536" s="1"/>
      <c r="U2536" s="1"/>
      <c r="V2536" s="5"/>
      <c r="W2536" s="5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37">
        <f>BH2536+BG2536+BF2536+BE2536+BD2536+BB2536+BA2536+AZ2536+AY2536+AX2536+AW2536+AV2536+AU2536+AT2536+AS2536+AR2536+AQ2536+AP2536+AO2536+AN2536+AM2536+AL2536+AK2536+AJ2536+AI2536+AH2536+AG2536+AF2536+AE2536+AD2536+AC2536+AB2536+BC2536+AA2536+Z2536+Y2536+X2536+U2536+T2536+S2536+R2536+Q2536+P2536+O2536+N2536+M2536+L2536+K2536+J2536+I2536+H2536+G2536</f>
        <v>338128.02695072675</v>
      </c>
    </row>
    <row r="2537" spans="1:61">
      <c r="A2537" s="7" t="s">
        <v>4066</v>
      </c>
      <c r="B2537" s="7" t="s">
        <v>4067</v>
      </c>
      <c r="C2537" s="7" t="s">
        <v>151</v>
      </c>
      <c r="D2537" s="7"/>
      <c r="E2537" s="7" t="s">
        <v>152</v>
      </c>
      <c r="F2537" s="7" t="s">
        <v>3814</v>
      </c>
      <c r="G2537" s="25"/>
      <c r="H2537" s="1"/>
      <c r="I2537" s="5"/>
      <c r="J2537" s="5"/>
      <c r="K2537" s="1"/>
      <c r="L2537" s="5"/>
      <c r="M2537" s="5"/>
      <c r="N2537" s="26"/>
      <c r="O2537" s="1"/>
      <c r="P2537" s="1"/>
      <c r="Q2537" s="1">
        <v>65125.530346145533</v>
      </c>
      <c r="R2537" s="1"/>
      <c r="S2537" s="1"/>
      <c r="T2537" s="1"/>
      <c r="U2537" s="1"/>
      <c r="V2537" s="5"/>
      <c r="W2537" s="5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37">
        <f>BH2537+BG2537+BF2537+BE2537+BD2537+BB2537+BA2537+AZ2537+AY2537+AX2537+AW2537+AV2537+AU2537+AT2537+AS2537+AR2537+AQ2537+AP2537+AO2537+AN2537+AM2537+AL2537+AK2537+AJ2537+AI2537+AH2537+AG2537+AF2537+AE2537+AD2537+AC2537+AB2537+BC2537+AA2537+Z2537+Y2537+X2537+U2537+T2537+S2537+R2537+Q2537+P2537+O2537+N2537+M2537+L2537+K2537+J2537+I2537+H2537+G2537</f>
        <v>65125.530346145533</v>
      </c>
    </row>
    <row r="2538" spans="1:61" hidden="1">
      <c r="A2538" s="6" t="s">
        <v>4068</v>
      </c>
      <c r="B2538" s="6" t="s">
        <v>929</v>
      </c>
      <c r="C2538" s="6" t="s">
        <v>151</v>
      </c>
      <c r="D2538" s="6"/>
      <c r="E2538" s="6" t="s">
        <v>152</v>
      </c>
      <c r="F2538" s="6" t="s">
        <v>3814</v>
      </c>
      <c r="G2538" s="6"/>
      <c r="H2538" s="1"/>
      <c r="I2538" s="5"/>
      <c r="J2538" s="5"/>
      <c r="K2538" s="1"/>
      <c r="L2538" s="5"/>
      <c r="M2538" s="5"/>
      <c r="N2538" s="26"/>
      <c r="O2538" s="1"/>
      <c r="P2538" s="1"/>
      <c r="Q2538" s="1"/>
      <c r="R2538" s="1"/>
      <c r="S2538" s="1"/>
      <c r="T2538" s="1"/>
      <c r="U2538" s="1"/>
      <c r="V2538" s="5"/>
      <c r="W2538" s="5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37">
        <f>BH2538+BG2538+BF2538+BE2538+BD2538+BB2538+BA2538+AZ2538+AY2538+AX2538+AW2538+AV2538+AU2538+AT2538+AS2538+AR2538+AQ2538+AP2538+AO2538+AN2538+AM2538+AL2538+AK2538+AJ2538+AI2538+AH2538+AG2538+AF2538+AE2538+AD2538+AC2538+AB2538+BC2538+AA2538+Z2538+Y2538+X2538+U2538+T2538+S2538+R2538+Q2538+P2538+O2538+N2538+M2538+L2538+K2538+J2538+I2538+H2538</f>
        <v>0</v>
      </c>
    </row>
    <row r="2539" spans="1:61" hidden="1">
      <c r="A2539" s="6" t="s">
        <v>6897</v>
      </c>
      <c r="B2539" s="6" t="s">
        <v>7962</v>
      </c>
      <c r="C2539" s="6" t="s">
        <v>151</v>
      </c>
      <c r="D2539" s="6"/>
      <c r="E2539" s="6" t="s">
        <v>8211</v>
      </c>
      <c r="F2539" s="6" t="s">
        <v>3814</v>
      </c>
      <c r="G2539" s="6"/>
      <c r="H2539" s="1"/>
      <c r="I2539" s="5"/>
      <c r="J2539" s="5"/>
      <c r="K2539" s="1"/>
      <c r="L2539" s="5"/>
      <c r="M2539" s="5"/>
      <c r="N2539" s="26"/>
      <c r="O2539" s="1"/>
      <c r="P2539" s="1"/>
      <c r="Q2539" s="1"/>
      <c r="R2539" s="1"/>
      <c r="S2539" s="1"/>
      <c r="T2539" s="1"/>
      <c r="U2539" s="1"/>
      <c r="V2539" s="5"/>
      <c r="W2539" s="5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37">
        <f>BH2539+BG2539+BF2539+BE2539+BD2539+BB2539+BA2539+AZ2539+AY2539+AX2539+AW2539+AV2539+AU2539+AT2539+AS2539+AR2539+AQ2539+AP2539+AO2539+AN2539+AM2539+AL2539+AK2539+AJ2539+AI2539+AH2539+AG2539+AF2539+AE2539+AD2539+AC2539+AB2539+BC2539+AA2539+Z2539+Y2539+X2539+U2539+T2539+S2539+R2539+Q2539+P2539+O2539+N2539+M2539+L2539+K2539+J2539+I2539+H2539</f>
        <v>0</v>
      </c>
    </row>
    <row r="2540" spans="1:61" hidden="1">
      <c r="A2540" s="6" t="s">
        <v>4069</v>
      </c>
      <c r="B2540" s="6" t="s">
        <v>4070</v>
      </c>
      <c r="C2540" s="6" t="s">
        <v>151</v>
      </c>
      <c r="D2540" s="6"/>
      <c r="E2540" s="6" t="s">
        <v>152</v>
      </c>
      <c r="F2540" s="6" t="s">
        <v>3814</v>
      </c>
      <c r="G2540" s="6"/>
      <c r="H2540" s="1"/>
      <c r="I2540" s="5"/>
      <c r="J2540" s="5"/>
      <c r="K2540" s="1"/>
      <c r="L2540" s="5"/>
      <c r="M2540" s="5"/>
      <c r="N2540" s="26"/>
      <c r="O2540" s="1"/>
      <c r="P2540" s="1"/>
      <c r="Q2540" s="1"/>
      <c r="R2540" s="1"/>
      <c r="S2540" s="1"/>
      <c r="T2540" s="1"/>
      <c r="U2540" s="1"/>
      <c r="V2540" s="5"/>
      <c r="W2540" s="5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37">
        <f>BH2540+BG2540+BF2540+BE2540+BD2540+BB2540+BA2540+AZ2540+AY2540+AX2540+AW2540+AV2540+AU2540+AT2540+AS2540+AR2540+AQ2540+AP2540+AO2540+AN2540+AM2540+AL2540+AK2540+AJ2540+AI2540+AH2540+AG2540+AF2540+AE2540+AD2540+AC2540+AB2540+BC2540+AA2540+Z2540+Y2540+X2540+U2540+T2540+S2540+R2540+Q2540+P2540+O2540+N2540+M2540+L2540+K2540+J2540+I2540+H2540</f>
        <v>0</v>
      </c>
    </row>
    <row r="2541" spans="1:61" hidden="1">
      <c r="A2541" s="6" t="s">
        <v>4071</v>
      </c>
      <c r="B2541" s="6" t="s">
        <v>4072</v>
      </c>
      <c r="C2541" s="6" t="s">
        <v>151</v>
      </c>
      <c r="D2541" s="6"/>
      <c r="E2541" s="6" t="s">
        <v>8205</v>
      </c>
      <c r="F2541" s="6" t="s">
        <v>3814</v>
      </c>
      <c r="G2541" s="6"/>
      <c r="H2541" s="1"/>
      <c r="I2541" s="5"/>
      <c r="J2541" s="5"/>
      <c r="K2541" s="1"/>
      <c r="L2541" s="5"/>
      <c r="M2541" s="5"/>
      <c r="N2541" s="26"/>
      <c r="O2541" s="1"/>
      <c r="P2541" s="1"/>
      <c r="Q2541" s="1"/>
      <c r="R2541" s="1"/>
      <c r="S2541" s="1"/>
      <c r="T2541" s="1"/>
      <c r="U2541" s="1"/>
      <c r="V2541" s="5"/>
      <c r="W2541" s="5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37">
        <f>BH2541+BG2541+BF2541+BE2541+BD2541+BB2541+BA2541+AZ2541+AY2541+AX2541+AW2541+AV2541+AU2541+AT2541+AS2541+AR2541+AQ2541+AP2541+AO2541+AN2541+AM2541+AL2541+AK2541+AJ2541+AI2541+AH2541+AG2541+AF2541+AE2541+AD2541+AC2541+AB2541+BC2541+AA2541+Z2541+Y2541+X2541+U2541+T2541+S2541+R2541+Q2541+P2541+O2541+N2541+M2541+L2541+K2541+J2541+I2541+H2541</f>
        <v>0</v>
      </c>
    </row>
    <row r="2542" spans="1:61">
      <c r="A2542" s="7" t="s">
        <v>4073</v>
      </c>
      <c r="B2542" s="7" t="s">
        <v>2999</v>
      </c>
      <c r="C2542" s="7" t="s">
        <v>151</v>
      </c>
      <c r="D2542" s="7"/>
      <c r="E2542" s="7" t="s">
        <v>152</v>
      </c>
      <c r="F2542" s="7" t="s">
        <v>3814</v>
      </c>
      <c r="G2542" s="25"/>
      <c r="H2542" s="1"/>
      <c r="I2542" s="5"/>
      <c r="J2542" s="5"/>
      <c r="K2542" s="1"/>
      <c r="L2542" s="5"/>
      <c r="M2542" s="5"/>
      <c r="N2542" s="26"/>
      <c r="O2542" s="1"/>
      <c r="P2542" s="1"/>
      <c r="Q2542" s="1">
        <v>4854.3190439480786</v>
      </c>
      <c r="R2542" s="1"/>
      <c r="S2542" s="1"/>
      <c r="T2542" s="1"/>
      <c r="U2542" s="1"/>
      <c r="V2542" s="5"/>
      <c r="W2542" s="5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37">
        <f>BH2542+BG2542+BF2542+BE2542+BD2542+BB2542+BA2542+AZ2542+AY2542+AX2542+AW2542+AV2542+AU2542+AT2542+AS2542+AR2542+AQ2542+AP2542+AO2542+AN2542+AM2542+AL2542+AK2542+AJ2542+AI2542+AH2542+AG2542+AF2542+AE2542+AD2542+AC2542+AB2542+BC2542+AA2542+Z2542+Y2542+X2542+U2542+T2542+S2542+R2542+Q2542+P2542+O2542+N2542+M2542+L2542+K2542+J2542+I2542+H2542+G2542</f>
        <v>4854.3190439480786</v>
      </c>
    </row>
    <row r="2543" spans="1:61" hidden="1">
      <c r="A2543" s="6" t="s">
        <v>6898</v>
      </c>
      <c r="B2543" s="6" t="s">
        <v>7963</v>
      </c>
      <c r="C2543" s="6" t="s">
        <v>151</v>
      </c>
      <c r="D2543" s="6"/>
      <c r="E2543" s="6" t="s">
        <v>8211</v>
      </c>
      <c r="F2543" s="6" t="s">
        <v>3814</v>
      </c>
      <c r="G2543" s="6"/>
      <c r="H2543" s="1"/>
      <c r="I2543" s="5"/>
      <c r="J2543" s="5"/>
      <c r="K2543" s="1"/>
      <c r="L2543" s="5"/>
      <c r="M2543" s="5"/>
      <c r="N2543" s="26"/>
      <c r="O2543" s="1"/>
      <c r="P2543" s="1"/>
      <c r="Q2543" s="1"/>
      <c r="R2543" s="1"/>
      <c r="S2543" s="1"/>
      <c r="T2543" s="1"/>
      <c r="U2543" s="1"/>
      <c r="V2543" s="5"/>
      <c r="W2543" s="5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37">
        <f t="shared" ref="BI2543:BI2548" si="117">BH2543+BG2543+BF2543+BE2543+BD2543+BB2543+BA2543+AZ2543+AY2543+AX2543+AW2543+AV2543+AU2543+AT2543+AS2543+AR2543+AQ2543+AP2543+AO2543+AN2543+AM2543+AL2543+AK2543+AJ2543+AI2543+AH2543+AG2543+AF2543+AE2543+AD2543+AC2543+AB2543+BC2543+AA2543+Z2543+Y2543+X2543+U2543+T2543+S2543+R2543+Q2543+P2543+O2543+N2543+M2543+L2543+K2543+J2543+I2543+H2543</f>
        <v>0</v>
      </c>
    </row>
    <row r="2544" spans="1:61" hidden="1">
      <c r="A2544" s="6" t="s">
        <v>6899</v>
      </c>
      <c r="B2544" s="6" t="s">
        <v>6900</v>
      </c>
      <c r="C2544" s="6" t="s">
        <v>151</v>
      </c>
      <c r="D2544" s="6"/>
      <c r="E2544" s="6" t="s">
        <v>8205</v>
      </c>
      <c r="F2544" s="6" t="s">
        <v>3814</v>
      </c>
      <c r="G2544" s="6"/>
      <c r="H2544" s="1"/>
      <c r="I2544" s="5"/>
      <c r="J2544" s="5"/>
      <c r="K2544" s="1"/>
      <c r="L2544" s="5"/>
      <c r="M2544" s="5"/>
      <c r="N2544" s="26"/>
      <c r="O2544" s="1"/>
      <c r="P2544" s="1"/>
      <c r="Q2544" s="1"/>
      <c r="R2544" s="1"/>
      <c r="S2544" s="1"/>
      <c r="T2544" s="1"/>
      <c r="U2544" s="1"/>
      <c r="V2544" s="5"/>
      <c r="W2544" s="5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37">
        <f t="shared" si="117"/>
        <v>0</v>
      </c>
    </row>
    <row r="2545" spans="1:61" hidden="1">
      <c r="A2545" s="6" t="s">
        <v>3876</v>
      </c>
      <c r="B2545" s="6" t="s">
        <v>3877</v>
      </c>
      <c r="C2545" s="6" t="s">
        <v>7</v>
      </c>
      <c r="D2545" s="6" t="s">
        <v>18</v>
      </c>
      <c r="E2545" s="6" t="s">
        <v>360</v>
      </c>
      <c r="F2545" s="6" t="s">
        <v>3814</v>
      </c>
      <c r="G2545" s="6"/>
      <c r="H2545" s="1"/>
      <c r="I2545" s="5"/>
      <c r="J2545" s="5"/>
      <c r="K2545" s="1"/>
      <c r="L2545" s="5"/>
      <c r="M2545" s="5"/>
      <c r="N2545" s="26"/>
      <c r="O2545" s="1"/>
      <c r="P2545" s="1"/>
      <c r="Q2545" s="1"/>
      <c r="R2545" s="1"/>
      <c r="S2545" s="1"/>
      <c r="T2545" s="1"/>
      <c r="U2545" s="1"/>
      <c r="V2545" s="5"/>
      <c r="W2545" s="5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37">
        <f t="shared" si="117"/>
        <v>0</v>
      </c>
    </row>
    <row r="2546" spans="1:61" hidden="1">
      <c r="A2546" s="6" t="s">
        <v>3878</v>
      </c>
      <c r="B2546" s="6" t="s">
        <v>3879</v>
      </c>
      <c r="C2546" s="6" t="s">
        <v>7</v>
      </c>
      <c r="D2546" s="6" t="s">
        <v>8199</v>
      </c>
      <c r="E2546" s="6" t="s">
        <v>21</v>
      </c>
      <c r="F2546" s="6" t="s">
        <v>3814</v>
      </c>
      <c r="G2546" s="6"/>
      <c r="H2546" s="1"/>
      <c r="I2546" s="5"/>
      <c r="J2546" s="5"/>
      <c r="K2546" s="1"/>
      <c r="L2546" s="5"/>
      <c r="M2546" s="5"/>
      <c r="N2546" s="26"/>
      <c r="O2546" s="1"/>
      <c r="P2546" s="1"/>
      <c r="Q2546" s="1"/>
      <c r="R2546" s="1"/>
      <c r="S2546" s="1"/>
      <c r="T2546" s="1"/>
      <c r="U2546" s="1"/>
      <c r="V2546" s="5"/>
      <c r="W2546" s="5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37">
        <f t="shared" si="117"/>
        <v>0</v>
      </c>
    </row>
    <row r="2547" spans="1:61" hidden="1">
      <c r="A2547" s="6" t="s">
        <v>3880</v>
      </c>
      <c r="B2547" s="6" t="s">
        <v>3881</v>
      </c>
      <c r="C2547" s="6" t="s">
        <v>7</v>
      </c>
      <c r="D2547" s="6" t="s">
        <v>18</v>
      </c>
      <c r="E2547" s="6" t="s">
        <v>21</v>
      </c>
      <c r="F2547" s="6" t="s">
        <v>3814</v>
      </c>
      <c r="G2547" s="6"/>
      <c r="H2547" s="1"/>
      <c r="I2547" s="5"/>
      <c r="J2547" s="5"/>
      <c r="K2547" s="1"/>
      <c r="L2547" s="5"/>
      <c r="M2547" s="5"/>
      <c r="N2547" s="26"/>
      <c r="O2547" s="1"/>
      <c r="P2547" s="1"/>
      <c r="Q2547" s="1"/>
      <c r="R2547" s="1"/>
      <c r="S2547" s="1"/>
      <c r="T2547" s="1"/>
      <c r="U2547" s="1"/>
      <c r="V2547" s="5"/>
      <c r="W2547" s="5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37">
        <f t="shared" si="117"/>
        <v>0</v>
      </c>
    </row>
    <row r="2548" spans="1:61" hidden="1">
      <c r="A2548" s="6" t="s">
        <v>3882</v>
      </c>
      <c r="B2548" s="6" t="s">
        <v>3883</v>
      </c>
      <c r="C2548" s="6" t="s">
        <v>7</v>
      </c>
      <c r="D2548" s="6" t="s">
        <v>18</v>
      </c>
      <c r="E2548" s="6" t="s">
        <v>21</v>
      </c>
      <c r="F2548" s="6" t="s">
        <v>3814</v>
      </c>
      <c r="G2548" s="6"/>
      <c r="H2548" s="1"/>
      <c r="I2548" s="5"/>
      <c r="J2548" s="5"/>
      <c r="K2548" s="1"/>
      <c r="L2548" s="5"/>
      <c r="M2548" s="5"/>
      <c r="N2548" s="26"/>
      <c r="O2548" s="1"/>
      <c r="P2548" s="1"/>
      <c r="Q2548" s="1"/>
      <c r="R2548" s="1"/>
      <c r="S2548" s="1"/>
      <c r="T2548" s="1"/>
      <c r="U2548" s="1"/>
      <c r="V2548" s="5"/>
      <c r="W2548" s="5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37">
        <f t="shared" si="117"/>
        <v>0</v>
      </c>
    </row>
    <row r="2549" spans="1:61">
      <c r="A2549" s="7" t="s">
        <v>4074</v>
      </c>
      <c r="B2549" s="7" t="s">
        <v>4075</v>
      </c>
      <c r="C2549" s="7" t="s">
        <v>151</v>
      </c>
      <c r="D2549" s="7"/>
      <c r="E2549" s="7" t="s">
        <v>152</v>
      </c>
      <c r="F2549" s="7" t="s">
        <v>3814</v>
      </c>
      <c r="G2549" s="25"/>
      <c r="H2549" s="1"/>
      <c r="I2549" s="5"/>
      <c r="J2549" s="5"/>
      <c r="K2549" s="1"/>
      <c r="L2549" s="5"/>
      <c r="M2549" s="5"/>
      <c r="N2549" s="26"/>
      <c r="O2549" s="1"/>
      <c r="P2549" s="1">
        <v>48114.85</v>
      </c>
      <c r="Q2549" s="1">
        <v>33302.013753858628</v>
      </c>
      <c r="R2549" s="1"/>
      <c r="S2549" s="1"/>
      <c r="T2549" s="1"/>
      <c r="U2549" s="1"/>
      <c r="V2549" s="5"/>
      <c r="W2549" s="5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37">
        <f>BH2549+BG2549+BF2549+BE2549+BD2549+BB2549+BA2549+AZ2549+AY2549+AX2549+AW2549+AV2549+AU2549+AT2549+AS2549+AR2549+AQ2549+AP2549+AO2549+AN2549+AM2549+AL2549+AK2549+AJ2549+AI2549+AH2549+AG2549+AF2549+AE2549+AD2549+AC2549+AB2549+BC2549+AA2549+Z2549+Y2549+X2549+U2549+T2549+S2549+R2549+Q2549+P2549+O2549+N2549+M2549+L2549+K2549+J2549+I2549+H2549+G2549</f>
        <v>81416.863753858634</v>
      </c>
    </row>
    <row r="2550" spans="1:61" hidden="1">
      <c r="A2550" s="6" t="s">
        <v>3884</v>
      </c>
      <c r="B2550" s="6" t="s">
        <v>3885</v>
      </c>
      <c r="C2550" s="6" t="s">
        <v>7</v>
      </c>
      <c r="D2550" s="6" t="s">
        <v>8199</v>
      </c>
      <c r="E2550" s="6" t="s">
        <v>13</v>
      </c>
      <c r="F2550" s="6" t="s">
        <v>3814</v>
      </c>
      <c r="G2550" s="6"/>
      <c r="H2550" s="1"/>
      <c r="I2550" s="5"/>
      <c r="J2550" s="5"/>
      <c r="K2550" s="1"/>
      <c r="L2550" s="5"/>
      <c r="M2550" s="5"/>
      <c r="N2550" s="26"/>
      <c r="O2550" s="1"/>
      <c r="P2550" s="1"/>
      <c r="Q2550" s="1"/>
      <c r="R2550" s="1"/>
      <c r="S2550" s="1"/>
      <c r="T2550" s="1"/>
      <c r="U2550" s="1"/>
      <c r="V2550" s="5"/>
      <c r="W2550" s="5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37">
        <f t="shared" ref="BI2550:BI2556" si="118">BH2550+BG2550+BF2550+BE2550+BD2550+BB2550+BA2550+AZ2550+AY2550+AX2550+AW2550+AV2550+AU2550+AT2550+AS2550+AR2550+AQ2550+AP2550+AO2550+AN2550+AM2550+AL2550+AK2550+AJ2550+AI2550+AH2550+AG2550+AF2550+AE2550+AD2550+AC2550+AB2550+BC2550+AA2550+Z2550+Y2550+X2550+U2550+T2550+S2550+R2550+Q2550+P2550+O2550+N2550+M2550+L2550+K2550+J2550+I2550+H2550</f>
        <v>0</v>
      </c>
    </row>
    <row r="2551" spans="1:61" hidden="1">
      <c r="A2551" s="6" t="s">
        <v>3886</v>
      </c>
      <c r="B2551" s="6" t="s">
        <v>3887</v>
      </c>
      <c r="C2551" s="6" t="s">
        <v>7</v>
      </c>
      <c r="D2551" s="6" t="s">
        <v>18</v>
      </c>
      <c r="E2551" s="6" t="s">
        <v>13</v>
      </c>
      <c r="F2551" s="6" t="s">
        <v>3814</v>
      </c>
      <c r="G2551" s="6"/>
      <c r="H2551" s="1"/>
      <c r="I2551" s="5"/>
      <c r="J2551" s="5"/>
      <c r="K2551" s="1"/>
      <c r="L2551" s="5"/>
      <c r="M2551" s="5"/>
      <c r="N2551" s="26"/>
      <c r="O2551" s="1"/>
      <c r="P2551" s="1"/>
      <c r="Q2551" s="1"/>
      <c r="R2551" s="1"/>
      <c r="S2551" s="1"/>
      <c r="T2551" s="1"/>
      <c r="U2551" s="1"/>
      <c r="V2551" s="5"/>
      <c r="W2551" s="5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37">
        <f t="shared" si="118"/>
        <v>0</v>
      </c>
    </row>
    <row r="2552" spans="1:61" hidden="1">
      <c r="A2552" s="6" t="s">
        <v>6901</v>
      </c>
      <c r="B2552" s="6" t="s">
        <v>5844</v>
      </c>
      <c r="C2552" s="6" t="s">
        <v>151</v>
      </c>
      <c r="D2552" s="6"/>
      <c r="E2552" s="6" t="s">
        <v>8205</v>
      </c>
      <c r="F2552" s="6" t="s">
        <v>3814</v>
      </c>
      <c r="G2552" s="6"/>
      <c r="H2552" s="1"/>
      <c r="I2552" s="5"/>
      <c r="J2552" s="5"/>
      <c r="K2552" s="1"/>
      <c r="L2552" s="5"/>
      <c r="M2552" s="5"/>
      <c r="N2552" s="26"/>
      <c r="O2552" s="1"/>
      <c r="P2552" s="1"/>
      <c r="Q2552" s="1"/>
      <c r="R2552" s="1"/>
      <c r="S2552" s="1"/>
      <c r="T2552" s="1"/>
      <c r="U2552" s="1"/>
      <c r="V2552" s="5"/>
      <c r="W2552" s="5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37">
        <f t="shared" si="118"/>
        <v>0</v>
      </c>
    </row>
    <row r="2553" spans="1:61" hidden="1">
      <c r="A2553" s="6" t="s">
        <v>6902</v>
      </c>
      <c r="B2553" s="6" t="s">
        <v>7964</v>
      </c>
      <c r="C2553" s="6" t="s">
        <v>151</v>
      </c>
      <c r="D2553" s="6"/>
      <c r="E2553" s="6" t="s">
        <v>8211</v>
      </c>
      <c r="F2553" s="6" t="s">
        <v>3814</v>
      </c>
      <c r="G2553" s="6"/>
      <c r="H2553" s="1"/>
      <c r="I2553" s="5"/>
      <c r="J2553" s="5"/>
      <c r="K2553" s="1"/>
      <c r="L2553" s="5"/>
      <c r="M2553" s="5"/>
      <c r="N2553" s="26"/>
      <c r="O2553" s="1"/>
      <c r="P2553" s="1"/>
      <c r="Q2553" s="1"/>
      <c r="R2553" s="1"/>
      <c r="S2553" s="1"/>
      <c r="T2553" s="1"/>
      <c r="U2553" s="1"/>
      <c r="V2553" s="5"/>
      <c r="W2553" s="5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37">
        <f t="shared" si="118"/>
        <v>0</v>
      </c>
    </row>
    <row r="2554" spans="1:61" hidden="1">
      <c r="A2554" s="6" t="s">
        <v>6903</v>
      </c>
      <c r="B2554" s="6" t="s">
        <v>7965</v>
      </c>
      <c r="C2554" s="6" t="s">
        <v>151</v>
      </c>
      <c r="D2554" s="6"/>
      <c r="E2554" s="6" t="s">
        <v>8211</v>
      </c>
      <c r="F2554" s="6" t="s">
        <v>3814</v>
      </c>
      <c r="G2554" s="6"/>
      <c r="H2554" s="1"/>
      <c r="I2554" s="5"/>
      <c r="J2554" s="5"/>
      <c r="K2554" s="1"/>
      <c r="L2554" s="5"/>
      <c r="M2554" s="5"/>
      <c r="N2554" s="26"/>
      <c r="O2554" s="1"/>
      <c r="P2554" s="1"/>
      <c r="Q2554" s="1"/>
      <c r="R2554" s="1"/>
      <c r="S2554" s="1"/>
      <c r="T2554" s="1"/>
      <c r="U2554" s="1"/>
      <c r="V2554" s="5"/>
      <c r="W2554" s="5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37">
        <f t="shared" si="118"/>
        <v>0</v>
      </c>
    </row>
    <row r="2555" spans="1:61" hidden="1">
      <c r="A2555" s="6" t="s">
        <v>6904</v>
      </c>
      <c r="B2555" s="6" t="s">
        <v>7966</v>
      </c>
      <c r="C2555" s="6" t="s">
        <v>151</v>
      </c>
      <c r="D2555" s="6"/>
      <c r="E2555" s="6" t="s">
        <v>8211</v>
      </c>
      <c r="F2555" s="6" t="s">
        <v>3814</v>
      </c>
      <c r="G2555" s="6"/>
      <c r="H2555" s="1"/>
      <c r="I2555" s="5"/>
      <c r="J2555" s="5"/>
      <c r="K2555" s="1"/>
      <c r="L2555" s="5"/>
      <c r="M2555" s="5"/>
      <c r="N2555" s="26"/>
      <c r="O2555" s="1"/>
      <c r="P2555" s="1"/>
      <c r="Q2555" s="1"/>
      <c r="R2555" s="1"/>
      <c r="S2555" s="1"/>
      <c r="T2555" s="1"/>
      <c r="U2555" s="1"/>
      <c r="V2555" s="5"/>
      <c r="W2555" s="5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37">
        <f t="shared" si="118"/>
        <v>0</v>
      </c>
    </row>
    <row r="2556" spans="1:61" hidden="1">
      <c r="A2556" s="6" t="s">
        <v>6905</v>
      </c>
      <c r="B2556" s="6" t="s">
        <v>7967</v>
      </c>
      <c r="C2556" s="6" t="s">
        <v>151</v>
      </c>
      <c r="D2556" s="6"/>
      <c r="E2556" s="6" t="s">
        <v>8205</v>
      </c>
      <c r="F2556" s="6" t="s">
        <v>3814</v>
      </c>
      <c r="G2556" s="6"/>
      <c r="H2556" s="1"/>
      <c r="I2556" s="5"/>
      <c r="J2556" s="5"/>
      <c r="K2556" s="1"/>
      <c r="L2556" s="5"/>
      <c r="M2556" s="5"/>
      <c r="N2556" s="26"/>
      <c r="O2556" s="1"/>
      <c r="P2556" s="1"/>
      <c r="Q2556" s="1"/>
      <c r="R2556" s="1"/>
      <c r="S2556" s="1"/>
      <c r="T2556" s="1"/>
      <c r="U2556" s="1"/>
      <c r="V2556" s="5"/>
      <c r="W2556" s="5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37">
        <f t="shared" si="118"/>
        <v>0</v>
      </c>
    </row>
    <row r="2557" spans="1:61">
      <c r="A2557" s="7" t="s">
        <v>3888</v>
      </c>
      <c r="B2557" s="7" t="s">
        <v>3889</v>
      </c>
      <c r="C2557" s="7" t="s">
        <v>7</v>
      </c>
      <c r="D2557" s="7" t="s">
        <v>8199</v>
      </c>
      <c r="E2557" s="7" t="s">
        <v>28</v>
      </c>
      <c r="F2557" s="7" t="s">
        <v>3814</v>
      </c>
      <c r="G2557" s="25">
        <v>1808723.7447953636</v>
      </c>
      <c r="H2557" s="1">
        <v>48808144.395896785</v>
      </c>
      <c r="I2557" s="1">
        <v>725000</v>
      </c>
      <c r="J2557" s="5"/>
      <c r="K2557" s="1">
        <v>2079566.4460202402</v>
      </c>
      <c r="L2557" s="5"/>
      <c r="M2557" s="1">
        <v>246469.18064516128</v>
      </c>
      <c r="N2557" s="26">
        <v>1191460.5153907263</v>
      </c>
      <c r="O2557" s="1">
        <v>5757426.4349374911</v>
      </c>
      <c r="P2557" s="1">
        <v>330655.30000000005</v>
      </c>
      <c r="Q2557" s="1">
        <v>1770995.7743001073</v>
      </c>
      <c r="R2557" s="1"/>
      <c r="S2557" s="1"/>
      <c r="T2557" s="1">
        <v>1135895.5875593903</v>
      </c>
      <c r="U2557" s="1"/>
      <c r="V2557" s="5"/>
      <c r="W2557" s="5"/>
      <c r="X2557" s="1"/>
      <c r="Y2557" s="1"/>
      <c r="Z2557" s="1"/>
      <c r="AA2557" s="1"/>
      <c r="AB2557" s="1"/>
      <c r="AC2557" s="1"/>
      <c r="AD2557" s="1"/>
      <c r="AE2557" s="1"/>
      <c r="AF2557" s="1">
        <v>122600</v>
      </c>
      <c r="AG2557" s="1"/>
      <c r="AH2557" s="1">
        <v>800766</v>
      </c>
      <c r="AI2557" s="1"/>
      <c r="AJ2557" s="1">
        <v>69843</v>
      </c>
      <c r="AK2557" s="1">
        <v>120320</v>
      </c>
      <c r="AL2557" s="1"/>
      <c r="AM2557" s="1"/>
      <c r="AN2557" s="1"/>
      <c r="AO2557" s="1"/>
      <c r="AP2557" s="1"/>
      <c r="AQ2557" s="1"/>
      <c r="AR2557" s="1">
        <v>241179</v>
      </c>
      <c r="AS2557" s="1">
        <v>47006</v>
      </c>
      <c r="AT2557" s="1">
        <v>131681</v>
      </c>
      <c r="AU2557" s="1"/>
      <c r="AV2557" s="1"/>
      <c r="AW2557" s="1"/>
      <c r="AX2557" s="1"/>
      <c r="AY2557" s="1">
        <v>88000</v>
      </c>
      <c r="AZ2557" s="1">
        <v>56940.45</v>
      </c>
      <c r="BA2557" s="1"/>
      <c r="BB2557" s="1"/>
      <c r="BC2557" s="1">
        <v>2028784.7932000002</v>
      </c>
      <c r="BD2557" s="1"/>
      <c r="BE2557" s="1">
        <v>836120.98386459798</v>
      </c>
      <c r="BF2557" s="1">
        <v>334051.06199999998</v>
      </c>
      <c r="BG2557" s="1">
        <v>325000</v>
      </c>
      <c r="BH2557" s="1">
        <v>711300.85498315503</v>
      </c>
      <c r="BI2557" s="37">
        <f>BH2557+BG2557+BF2557+BE2557+BD2557+BB2557+BA2557+AZ2557+AY2557+AX2557+AW2557+AV2557+AU2557+AT2557+AS2557+AR2557+AQ2557+AP2557+AO2557+AN2557+AM2557+AL2557+AK2557+AJ2557+AI2557+AH2557+AG2557+AF2557+AE2557+AD2557+AC2557+AB2557+BC2557+AA2557+Z2557+Y2557+X2557+U2557+T2557+S2557+R2557+Q2557+P2557+O2557+N2557+M2557+L2557+K2557+J2557+I2557+H2557+G2557</f>
        <v>69767930.523593023</v>
      </c>
    </row>
    <row r="2558" spans="1:61" hidden="1">
      <c r="A2558" s="6" t="s">
        <v>3890</v>
      </c>
      <c r="B2558" s="6" t="s">
        <v>3891</v>
      </c>
      <c r="C2558" s="6" t="s">
        <v>7</v>
      </c>
      <c r="D2558" s="6" t="s">
        <v>18</v>
      </c>
      <c r="E2558" s="6" t="s">
        <v>13</v>
      </c>
      <c r="F2558" s="6" t="s">
        <v>3814</v>
      </c>
      <c r="G2558" s="6"/>
      <c r="H2558" s="1"/>
      <c r="I2558" s="5"/>
      <c r="J2558" s="5"/>
      <c r="K2558" s="1"/>
      <c r="L2558" s="5"/>
      <c r="M2558" s="5"/>
      <c r="N2558" s="26"/>
      <c r="O2558" s="1"/>
      <c r="P2558" s="1"/>
      <c r="Q2558" s="1"/>
      <c r="R2558" s="1"/>
      <c r="S2558" s="1"/>
      <c r="T2558" s="1"/>
      <c r="U2558" s="1"/>
      <c r="V2558" s="5"/>
      <c r="W2558" s="5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37">
        <f>BH2558+BG2558+BF2558+BE2558+BD2558+BB2558+BA2558+AZ2558+AY2558+AX2558+AW2558+AV2558+AU2558+AT2558+AS2558+AR2558+AQ2558+AP2558+AO2558+AN2558+AM2558+AL2558+AK2558+AJ2558+AI2558+AH2558+AG2558+AF2558+AE2558+AD2558+AC2558+AB2558+BC2558+AA2558+Z2558+Y2558+X2558+U2558+T2558+S2558+R2558+Q2558+P2558+O2558+N2558+M2558+L2558+K2558+J2558+I2558+H2558</f>
        <v>0</v>
      </c>
    </row>
    <row r="2559" spans="1:61" hidden="1">
      <c r="A2559" s="6" t="s">
        <v>3892</v>
      </c>
      <c r="B2559" s="6" t="s">
        <v>7493</v>
      </c>
      <c r="C2559" s="6" t="s">
        <v>7</v>
      </c>
      <c r="D2559" s="6" t="s">
        <v>18</v>
      </c>
      <c r="E2559" s="6" t="s">
        <v>13</v>
      </c>
      <c r="F2559" s="6" t="s">
        <v>3814</v>
      </c>
      <c r="G2559" s="6"/>
      <c r="H2559" s="1"/>
      <c r="I2559" s="5"/>
      <c r="J2559" s="5"/>
      <c r="K2559" s="1"/>
      <c r="L2559" s="5"/>
      <c r="M2559" s="5"/>
      <c r="N2559" s="26"/>
      <c r="O2559" s="1"/>
      <c r="P2559" s="1"/>
      <c r="Q2559" s="1"/>
      <c r="R2559" s="1"/>
      <c r="S2559" s="1"/>
      <c r="T2559" s="1"/>
      <c r="U2559" s="1"/>
      <c r="V2559" s="5"/>
      <c r="W2559" s="5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37">
        <f>BH2559+BG2559+BF2559+BE2559+BD2559+BB2559+BA2559+AZ2559+AY2559+AX2559+AW2559+AV2559+AU2559+AT2559+AS2559+AR2559+AQ2559+AP2559+AO2559+AN2559+AM2559+AL2559+AK2559+AJ2559+AI2559+AH2559+AG2559+AF2559+AE2559+AD2559+AC2559+AB2559+BC2559+AA2559+Z2559+Y2559+X2559+U2559+T2559+S2559+R2559+Q2559+P2559+O2559+N2559+M2559+L2559+K2559+J2559+I2559+H2559</f>
        <v>0</v>
      </c>
    </row>
    <row r="2560" spans="1:61">
      <c r="A2560" s="7" t="s">
        <v>4076</v>
      </c>
      <c r="B2560" s="7" t="s">
        <v>4077</v>
      </c>
      <c r="C2560" s="7" t="s">
        <v>151</v>
      </c>
      <c r="D2560" s="7"/>
      <c r="E2560" s="7" t="s">
        <v>152</v>
      </c>
      <c r="F2560" s="7" t="s">
        <v>3814</v>
      </c>
      <c r="G2560" s="25"/>
      <c r="H2560" s="1"/>
      <c r="I2560" s="5"/>
      <c r="J2560" s="5"/>
      <c r="K2560" s="1"/>
      <c r="L2560" s="5"/>
      <c r="M2560" s="5"/>
      <c r="N2560" s="26"/>
      <c r="O2560" s="1"/>
      <c r="P2560" s="1"/>
      <c r="Q2560" s="1">
        <v>2975.3270828748887</v>
      </c>
      <c r="R2560" s="1"/>
      <c r="S2560" s="1"/>
      <c r="T2560" s="1"/>
      <c r="U2560" s="1"/>
      <c r="V2560" s="5"/>
      <c r="W2560" s="5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37">
        <f>BH2560+BG2560+BF2560+BE2560+BD2560+BB2560+BA2560+AZ2560+AY2560+AX2560+AW2560+AV2560+AU2560+AT2560+AS2560+AR2560+AQ2560+AP2560+AO2560+AN2560+AM2560+AL2560+AK2560+AJ2560+AI2560+AH2560+AG2560+AF2560+AE2560+AD2560+AC2560+AB2560+BC2560+AA2560+Z2560+Y2560+X2560+U2560+T2560+S2560+R2560+Q2560+P2560+O2560+N2560+M2560+L2560+K2560+J2560+I2560+H2560+G2560</f>
        <v>2975.3270828748887</v>
      </c>
    </row>
    <row r="2561" spans="1:61" hidden="1">
      <c r="A2561" s="6" t="s">
        <v>6906</v>
      </c>
      <c r="B2561" s="6" t="s">
        <v>7968</v>
      </c>
      <c r="C2561" s="6" t="s">
        <v>151</v>
      </c>
      <c r="D2561" s="6"/>
      <c r="E2561" s="6" t="s">
        <v>8211</v>
      </c>
      <c r="F2561" s="6" t="s">
        <v>3814</v>
      </c>
      <c r="G2561" s="6"/>
      <c r="H2561" s="1"/>
      <c r="I2561" s="5"/>
      <c r="J2561" s="5"/>
      <c r="K2561" s="1"/>
      <c r="L2561" s="5"/>
      <c r="M2561" s="5"/>
      <c r="N2561" s="26"/>
      <c r="O2561" s="1"/>
      <c r="P2561" s="1"/>
      <c r="Q2561" s="1"/>
      <c r="R2561" s="1"/>
      <c r="S2561" s="1"/>
      <c r="T2561" s="1"/>
      <c r="U2561" s="1"/>
      <c r="V2561" s="5"/>
      <c r="W2561" s="5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37">
        <f>BH2561+BG2561+BF2561+BE2561+BD2561+BB2561+BA2561+AZ2561+AY2561+AX2561+AW2561+AV2561+AU2561+AT2561+AS2561+AR2561+AQ2561+AP2561+AO2561+AN2561+AM2561+AL2561+AK2561+AJ2561+AI2561+AH2561+AG2561+AF2561+AE2561+AD2561+AC2561+AB2561+BC2561+AA2561+Z2561+Y2561+X2561+U2561+T2561+S2561+R2561+Q2561+P2561+O2561+N2561+M2561+L2561+K2561+J2561+I2561+H2561</f>
        <v>0</v>
      </c>
    </row>
    <row r="2562" spans="1:61" hidden="1">
      <c r="A2562" s="6" t="s">
        <v>4078</v>
      </c>
      <c r="B2562" s="6" t="s">
        <v>4079</v>
      </c>
      <c r="C2562" s="6" t="s">
        <v>151</v>
      </c>
      <c r="D2562" s="6"/>
      <c r="E2562" s="6" t="s">
        <v>152</v>
      </c>
      <c r="F2562" s="6" t="s">
        <v>3814</v>
      </c>
      <c r="G2562" s="6"/>
      <c r="H2562" s="1"/>
      <c r="I2562" s="5"/>
      <c r="J2562" s="5"/>
      <c r="K2562" s="1"/>
      <c r="L2562" s="5"/>
      <c r="M2562" s="5"/>
      <c r="N2562" s="26"/>
      <c r="O2562" s="1"/>
      <c r="P2562" s="1"/>
      <c r="Q2562" s="1"/>
      <c r="R2562" s="1"/>
      <c r="S2562" s="1"/>
      <c r="T2562" s="1"/>
      <c r="U2562" s="1"/>
      <c r="V2562" s="5"/>
      <c r="W2562" s="5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37">
        <f>BH2562+BG2562+BF2562+BE2562+BD2562+BB2562+BA2562+AZ2562+AY2562+AX2562+AW2562+AV2562+AU2562+AT2562+AS2562+AR2562+AQ2562+AP2562+AO2562+AN2562+AM2562+AL2562+AK2562+AJ2562+AI2562+AH2562+AG2562+AF2562+AE2562+AD2562+AC2562+AB2562+BC2562+AA2562+Z2562+Y2562+X2562+U2562+T2562+S2562+R2562+Q2562+P2562+O2562+N2562+M2562+L2562+K2562+J2562+I2562+H2562</f>
        <v>0</v>
      </c>
    </row>
    <row r="2563" spans="1:61" hidden="1">
      <c r="A2563" s="6" t="s">
        <v>6907</v>
      </c>
      <c r="B2563" s="6" t="s">
        <v>7969</v>
      </c>
      <c r="C2563" s="6" t="s">
        <v>151</v>
      </c>
      <c r="D2563" s="6"/>
      <c r="E2563" s="6" t="s">
        <v>8205</v>
      </c>
      <c r="F2563" s="6" t="s">
        <v>3814</v>
      </c>
      <c r="G2563" s="6"/>
      <c r="H2563" s="1"/>
      <c r="I2563" s="5"/>
      <c r="J2563" s="5"/>
      <c r="K2563" s="1"/>
      <c r="L2563" s="5"/>
      <c r="M2563" s="5"/>
      <c r="N2563" s="26"/>
      <c r="O2563" s="1"/>
      <c r="P2563" s="1"/>
      <c r="Q2563" s="1"/>
      <c r="R2563" s="1"/>
      <c r="S2563" s="1"/>
      <c r="T2563" s="1"/>
      <c r="U2563" s="1"/>
      <c r="V2563" s="5"/>
      <c r="W2563" s="5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37">
        <f>BH2563+BG2563+BF2563+BE2563+BD2563+BB2563+BA2563+AZ2563+AY2563+AX2563+AW2563+AV2563+AU2563+AT2563+AS2563+AR2563+AQ2563+AP2563+AO2563+AN2563+AM2563+AL2563+AK2563+AJ2563+AI2563+AH2563+AG2563+AF2563+AE2563+AD2563+AC2563+AB2563+BC2563+AA2563+Z2563+Y2563+X2563+U2563+T2563+S2563+R2563+Q2563+P2563+O2563+N2563+M2563+L2563+K2563+J2563+I2563+H2563</f>
        <v>0</v>
      </c>
    </row>
    <row r="2564" spans="1:61" hidden="1">
      <c r="A2564" s="6" t="s">
        <v>4080</v>
      </c>
      <c r="B2564" s="6" t="s">
        <v>4081</v>
      </c>
      <c r="C2564" s="6" t="s">
        <v>151</v>
      </c>
      <c r="D2564" s="6"/>
      <c r="E2564" s="6" t="s">
        <v>152</v>
      </c>
      <c r="F2564" s="6" t="s">
        <v>3814</v>
      </c>
      <c r="G2564" s="6"/>
      <c r="H2564" s="1"/>
      <c r="I2564" s="5"/>
      <c r="J2564" s="5"/>
      <c r="K2564" s="1"/>
      <c r="L2564" s="5"/>
      <c r="M2564" s="5"/>
      <c r="N2564" s="26"/>
      <c r="O2564" s="1"/>
      <c r="P2564" s="1"/>
      <c r="Q2564" s="1"/>
      <c r="R2564" s="1"/>
      <c r="S2564" s="1"/>
      <c r="T2564" s="1"/>
      <c r="U2564" s="1"/>
      <c r="V2564" s="5"/>
      <c r="W2564" s="5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37">
        <f>BH2564+BG2564+BF2564+BE2564+BD2564+BB2564+BA2564+AZ2564+AY2564+AX2564+AW2564+AV2564+AU2564+AT2564+AS2564+AR2564+AQ2564+AP2564+AO2564+AN2564+AM2564+AL2564+AK2564+AJ2564+AI2564+AH2564+AG2564+AF2564+AE2564+AD2564+AC2564+AB2564+BC2564+AA2564+Z2564+Y2564+X2564+U2564+T2564+S2564+R2564+Q2564+P2564+O2564+N2564+M2564+L2564+K2564+J2564+I2564+H2564</f>
        <v>0</v>
      </c>
    </row>
    <row r="2565" spans="1:61" hidden="1">
      <c r="A2565" s="6" t="s">
        <v>4082</v>
      </c>
      <c r="B2565" s="6" t="s">
        <v>4083</v>
      </c>
      <c r="C2565" s="6" t="s">
        <v>151</v>
      </c>
      <c r="D2565" s="6"/>
      <c r="E2565" s="6" t="s">
        <v>152</v>
      </c>
      <c r="F2565" s="6" t="s">
        <v>3814</v>
      </c>
      <c r="G2565" s="6"/>
      <c r="H2565" s="1"/>
      <c r="I2565" s="5"/>
      <c r="J2565" s="5"/>
      <c r="K2565" s="1"/>
      <c r="L2565" s="5"/>
      <c r="M2565" s="5"/>
      <c r="N2565" s="26"/>
      <c r="O2565" s="1"/>
      <c r="P2565" s="1"/>
      <c r="Q2565" s="1"/>
      <c r="R2565" s="1"/>
      <c r="S2565" s="1"/>
      <c r="T2565" s="1"/>
      <c r="U2565" s="1"/>
      <c r="V2565" s="5"/>
      <c r="W2565" s="5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37">
        <f>BH2565+BG2565+BF2565+BE2565+BD2565+BB2565+BA2565+AZ2565+AY2565+AX2565+AW2565+AV2565+AU2565+AT2565+AS2565+AR2565+AQ2565+AP2565+AO2565+AN2565+AM2565+AL2565+AK2565+AJ2565+AI2565+AH2565+AG2565+AF2565+AE2565+AD2565+AC2565+AB2565+BC2565+AA2565+Z2565+Y2565+X2565+U2565+T2565+S2565+R2565+Q2565+P2565+O2565+N2565+M2565+L2565+K2565+J2565+I2565+H2565</f>
        <v>0</v>
      </c>
    </row>
    <row r="2566" spans="1:61">
      <c r="A2566" s="7" t="s">
        <v>3893</v>
      </c>
      <c r="B2566" s="7" t="s">
        <v>3894</v>
      </c>
      <c r="C2566" s="7" t="s">
        <v>7</v>
      </c>
      <c r="D2566" s="7" t="s">
        <v>8199</v>
      </c>
      <c r="E2566" s="7" t="s">
        <v>9</v>
      </c>
      <c r="F2566" s="7" t="s">
        <v>3814</v>
      </c>
      <c r="G2566" s="25">
        <v>149715.42225990142</v>
      </c>
      <c r="H2566" s="1">
        <v>5210794.0835873736</v>
      </c>
      <c r="I2566" s="5"/>
      <c r="J2566" s="5"/>
      <c r="K2566" s="1">
        <v>500200.41462605662</v>
      </c>
      <c r="L2566" s="5"/>
      <c r="M2566" s="5"/>
      <c r="N2566" s="26">
        <v>627332.799219243</v>
      </c>
      <c r="O2566" s="1">
        <v>756405.48460884637</v>
      </c>
      <c r="P2566" s="1">
        <v>25655.15</v>
      </c>
      <c r="Q2566" s="1">
        <v>212396.42111515289</v>
      </c>
      <c r="R2566" s="1"/>
      <c r="S2566" s="1"/>
      <c r="T2566" s="1"/>
      <c r="U2566" s="1"/>
      <c r="V2566" s="5"/>
      <c r="W2566" s="5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>
        <v>24587</v>
      </c>
      <c r="AK2566" s="1"/>
      <c r="AL2566" s="1"/>
      <c r="AM2566" s="1"/>
      <c r="AN2566" s="1"/>
      <c r="AO2566" s="1"/>
      <c r="AP2566" s="1"/>
      <c r="AQ2566" s="1"/>
      <c r="AR2566" s="1">
        <v>64993</v>
      </c>
      <c r="AS2566" s="1"/>
      <c r="AT2566" s="1"/>
      <c r="AU2566" s="1"/>
      <c r="AV2566" s="1"/>
      <c r="AW2566" s="1"/>
      <c r="AX2566" s="1"/>
      <c r="AY2566" s="1"/>
      <c r="AZ2566" s="1"/>
      <c r="BA2566" s="1">
        <v>100492</v>
      </c>
      <c r="BB2566" s="1"/>
      <c r="BC2566" s="1"/>
      <c r="BD2566" s="1"/>
      <c r="BE2566" s="1"/>
      <c r="BF2566" s="1"/>
      <c r="BG2566" s="1"/>
      <c r="BH2566" s="1"/>
      <c r="BI2566" s="37">
        <f>BH2566+BG2566+BF2566+BE2566+BD2566+BB2566+BA2566+AZ2566+AY2566+AX2566+AW2566+AV2566+AU2566+AT2566+AS2566+AR2566+AQ2566+AP2566+AO2566+AN2566+AM2566+AL2566+AK2566+AJ2566+AI2566+AH2566+AG2566+AF2566+AE2566+AD2566+AC2566+AB2566+BC2566+AA2566+Z2566+Y2566+X2566+U2566+T2566+S2566+R2566+Q2566+P2566+O2566+N2566+M2566+L2566+K2566+J2566+I2566+H2566+G2566</f>
        <v>7672571.7754165744</v>
      </c>
    </row>
    <row r="2567" spans="1:61" hidden="1">
      <c r="A2567" s="6" t="s">
        <v>6908</v>
      </c>
      <c r="B2567" s="6" t="s">
        <v>7970</v>
      </c>
      <c r="C2567" s="6" t="s">
        <v>151</v>
      </c>
      <c r="D2567" s="6"/>
      <c r="E2567" s="6" t="s">
        <v>8205</v>
      </c>
      <c r="F2567" s="6" t="s">
        <v>3814</v>
      </c>
      <c r="G2567" s="6"/>
      <c r="H2567" s="1"/>
      <c r="I2567" s="5"/>
      <c r="J2567" s="5"/>
      <c r="K2567" s="1"/>
      <c r="L2567" s="5"/>
      <c r="M2567" s="5"/>
      <c r="N2567" s="26"/>
      <c r="O2567" s="1"/>
      <c r="P2567" s="1"/>
      <c r="Q2567" s="1"/>
      <c r="R2567" s="1"/>
      <c r="S2567" s="1"/>
      <c r="T2567" s="1"/>
      <c r="U2567" s="1"/>
      <c r="V2567" s="5"/>
      <c r="W2567" s="5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37">
        <f t="shared" ref="BI2567:BI2598" si="119">BH2567+BG2567+BF2567+BE2567+BD2567+BB2567+BA2567+AZ2567+AY2567+AX2567+AW2567+AV2567+AU2567+AT2567+AS2567+AR2567+AQ2567+AP2567+AO2567+AN2567+AM2567+AL2567+AK2567+AJ2567+AI2567+AH2567+AG2567+AF2567+AE2567+AD2567+AC2567+AB2567+BC2567+AA2567+Z2567+Y2567+X2567+U2567+T2567+S2567+R2567+Q2567+P2567+O2567+N2567+M2567+L2567+K2567+J2567+I2567+H2567</f>
        <v>0</v>
      </c>
    </row>
    <row r="2568" spans="1:61" hidden="1">
      <c r="A2568" s="6" t="s">
        <v>3895</v>
      </c>
      <c r="B2568" s="6" t="s">
        <v>3896</v>
      </c>
      <c r="C2568" s="6" t="s">
        <v>7</v>
      </c>
      <c r="D2568" s="6" t="s">
        <v>18</v>
      </c>
      <c r="E2568" s="6" t="s">
        <v>13</v>
      </c>
      <c r="F2568" s="6" t="s">
        <v>3814</v>
      </c>
      <c r="G2568" s="6"/>
      <c r="H2568" s="1"/>
      <c r="I2568" s="5"/>
      <c r="J2568" s="5"/>
      <c r="K2568" s="1"/>
      <c r="L2568" s="5"/>
      <c r="M2568" s="5"/>
      <c r="N2568" s="26"/>
      <c r="O2568" s="1"/>
      <c r="P2568" s="1"/>
      <c r="Q2568" s="1"/>
      <c r="R2568" s="1"/>
      <c r="S2568" s="1"/>
      <c r="T2568" s="1"/>
      <c r="U2568" s="1"/>
      <c r="V2568" s="5"/>
      <c r="W2568" s="5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37">
        <f t="shared" si="119"/>
        <v>0</v>
      </c>
    </row>
    <row r="2569" spans="1:61" hidden="1">
      <c r="A2569" s="6" t="s">
        <v>6909</v>
      </c>
      <c r="B2569" s="6" t="s">
        <v>7971</v>
      </c>
      <c r="C2569" s="6" t="s">
        <v>151</v>
      </c>
      <c r="D2569" s="6"/>
      <c r="E2569" s="6" t="s">
        <v>8205</v>
      </c>
      <c r="F2569" s="6" t="s">
        <v>3814</v>
      </c>
      <c r="G2569" s="6"/>
      <c r="H2569" s="1"/>
      <c r="I2569" s="5"/>
      <c r="J2569" s="5"/>
      <c r="K2569" s="1"/>
      <c r="L2569" s="5"/>
      <c r="M2569" s="5"/>
      <c r="N2569" s="26"/>
      <c r="O2569" s="1"/>
      <c r="P2569" s="1"/>
      <c r="Q2569" s="1"/>
      <c r="R2569" s="1"/>
      <c r="S2569" s="1"/>
      <c r="T2569" s="1"/>
      <c r="U2569" s="1"/>
      <c r="V2569" s="5"/>
      <c r="W2569" s="5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37">
        <f t="shared" si="119"/>
        <v>0</v>
      </c>
    </row>
    <row r="2570" spans="1:61" hidden="1">
      <c r="A2570" s="6" t="s">
        <v>3897</v>
      </c>
      <c r="B2570" s="6" t="s">
        <v>3898</v>
      </c>
      <c r="C2570" s="6" t="s">
        <v>7</v>
      </c>
      <c r="D2570" s="6" t="s">
        <v>18</v>
      </c>
      <c r="E2570" s="6" t="s">
        <v>21</v>
      </c>
      <c r="F2570" s="6" t="s">
        <v>3814</v>
      </c>
      <c r="G2570" s="6"/>
      <c r="H2570" s="1"/>
      <c r="I2570" s="5"/>
      <c r="J2570" s="5"/>
      <c r="K2570" s="1"/>
      <c r="L2570" s="5"/>
      <c r="M2570" s="5"/>
      <c r="N2570" s="26"/>
      <c r="O2570" s="1"/>
      <c r="P2570" s="1"/>
      <c r="Q2570" s="1"/>
      <c r="R2570" s="1"/>
      <c r="S2570" s="1"/>
      <c r="T2570" s="1"/>
      <c r="U2570" s="1"/>
      <c r="V2570" s="5"/>
      <c r="W2570" s="5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37">
        <f t="shared" si="119"/>
        <v>0</v>
      </c>
    </row>
    <row r="2571" spans="1:61" hidden="1">
      <c r="A2571" s="6" t="s">
        <v>4084</v>
      </c>
      <c r="B2571" s="6" t="s">
        <v>4085</v>
      </c>
      <c r="C2571" s="6" t="s">
        <v>151</v>
      </c>
      <c r="D2571" s="6"/>
      <c r="E2571" s="6" t="s">
        <v>152</v>
      </c>
      <c r="F2571" s="6" t="s">
        <v>3814</v>
      </c>
      <c r="G2571" s="6"/>
      <c r="H2571" s="1"/>
      <c r="I2571" s="5"/>
      <c r="J2571" s="5"/>
      <c r="K2571" s="1"/>
      <c r="L2571" s="5"/>
      <c r="M2571" s="5"/>
      <c r="N2571" s="26"/>
      <c r="O2571" s="1"/>
      <c r="P2571" s="1"/>
      <c r="Q2571" s="1"/>
      <c r="R2571" s="1"/>
      <c r="S2571" s="1"/>
      <c r="T2571" s="1"/>
      <c r="U2571" s="1"/>
      <c r="V2571" s="5"/>
      <c r="W2571" s="5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37">
        <f t="shared" si="119"/>
        <v>0</v>
      </c>
    </row>
    <row r="2572" spans="1:61" hidden="1">
      <c r="A2572" s="6" t="s">
        <v>6910</v>
      </c>
      <c r="B2572" s="6" t="s">
        <v>7972</v>
      </c>
      <c r="C2572" s="6" t="s">
        <v>151</v>
      </c>
      <c r="D2572" s="6"/>
      <c r="E2572" s="6" t="s">
        <v>8205</v>
      </c>
      <c r="F2572" s="6" t="s">
        <v>3814</v>
      </c>
      <c r="G2572" s="6"/>
      <c r="H2572" s="1"/>
      <c r="I2572" s="5"/>
      <c r="J2572" s="5"/>
      <c r="K2572" s="1"/>
      <c r="L2572" s="5"/>
      <c r="M2572" s="5"/>
      <c r="N2572" s="26"/>
      <c r="O2572" s="1"/>
      <c r="P2572" s="1"/>
      <c r="Q2572" s="1"/>
      <c r="R2572" s="1"/>
      <c r="S2572" s="1"/>
      <c r="T2572" s="1"/>
      <c r="U2572" s="1"/>
      <c r="V2572" s="5"/>
      <c r="W2572" s="5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37">
        <f t="shared" si="119"/>
        <v>0</v>
      </c>
    </row>
    <row r="2573" spans="1:61" hidden="1">
      <c r="A2573" s="6" t="s">
        <v>3899</v>
      </c>
      <c r="B2573" s="6" t="s">
        <v>3900</v>
      </c>
      <c r="C2573" s="6" t="s">
        <v>7</v>
      </c>
      <c r="D2573" s="6" t="s">
        <v>67</v>
      </c>
      <c r="E2573" s="6" t="s">
        <v>67</v>
      </c>
      <c r="F2573" s="6" t="s">
        <v>3814</v>
      </c>
      <c r="G2573" s="6"/>
      <c r="H2573" s="1"/>
      <c r="I2573" s="5"/>
      <c r="J2573" s="5"/>
      <c r="K2573" s="1"/>
      <c r="L2573" s="5"/>
      <c r="M2573" s="5"/>
      <c r="N2573" s="26"/>
      <c r="O2573" s="1"/>
      <c r="P2573" s="1"/>
      <c r="Q2573" s="1"/>
      <c r="R2573" s="1"/>
      <c r="S2573" s="1"/>
      <c r="T2573" s="1"/>
      <c r="U2573" s="1"/>
      <c r="V2573" s="5"/>
      <c r="W2573" s="5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37">
        <f t="shared" si="119"/>
        <v>0</v>
      </c>
    </row>
    <row r="2574" spans="1:61" hidden="1">
      <c r="A2574" s="6" t="s">
        <v>6911</v>
      </c>
      <c r="B2574" s="6" t="s">
        <v>7973</v>
      </c>
      <c r="C2574" s="6" t="s">
        <v>151</v>
      </c>
      <c r="D2574" s="6"/>
      <c r="E2574" s="6" t="s">
        <v>8205</v>
      </c>
      <c r="F2574" s="6" t="s">
        <v>3814</v>
      </c>
      <c r="G2574" s="6"/>
      <c r="H2574" s="1"/>
      <c r="I2574" s="5"/>
      <c r="J2574" s="5"/>
      <c r="K2574" s="1"/>
      <c r="L2574" s="5"/>
      <c r="M2574" s="5"/>
      <c r="N2574" s="26"/>
      <c r="O2574" s="1"/>
      <c r="P2574" s="1"/>
      <c r="Q2574" s="1"/>
      <c r="R2574" s="1"/>
      <c r="S2574" s="1"/>
      <c r="T2574" s="1"/>
      <c r="U2574" s="1"/>
      <c r="V2574" s="5"/>
      <c r="W2574" s="5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37">
        <f t="shared" si="119"/>
        <v>0</v>
      </c>
    </row>
    <row r="2575" spans="1:61" hidden="1">
      <c r="A2575" s="6" t="s">
        <v>3901</v>
      </c>
      <c r="B2575" s="6" t="s">
        <v>3902</v>
      </c>
      <c r="C2575" s="6" t="s">
        <v>7</v>
      </c>
      <c r="D2575" s="6" t="s">
        <v>67</v>
      </c>
      <c r="E2575" s="6" t="s">
        <v>67</v>
      </c>
      <c r="F2575" s="6" t="s">
        <v>3814</v>
      </c>
      <c r="G2575" s="6"/>
      <c r="H2575" s="1"/>
      <c r="I2575" s="5"/>
      <c r="J2575" s="5"/>
      <c r="K2575" s="1"/>
      <c r="L2575" s="5"/>
      <c r="M2575" s="5"/>
      <c r="N2575" s="26"/>
      <c r="O2575" s="1"/>
      <c r="P2575" s="1"/>
      <c r="Q2575" s="1"/>
      <c r="R2575" s="1"/>
      <c r="S2575" s="1"/>
      <c r="T2575" s="1"/>
      <c r="U2575" s="1"/>
      <c r="V2575" s="5"/>
      <c r="W2575" s="5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37">
        <f t="shared" si="119"/>
        <v>0</v>
      </c>
    </row>
    <row r="2576" spans="1:61" hidden="1">
      <c r="A2576" s="6" t="s">
        <v>3903</v>
      </c>
      <c r="B2576" s="6" t="s">
        <v>3904</v>
      </c>
      <c r="C2576" s="6" t="s">
        <v>7</v>
      </c>
      <c r="D2576" s="6" t="s">
        <v>67</v>
      </c>
      <c r="E2576" s="6" t="s">
        <v>67</v>
      </c>
      <c r="F2576" s="6" t="s">
        <v>3814</v>
      </c>
      <c r="G2576" s="6"/>
      <c r="H2576" s="1"/>
      <c r="I2576" s="5"/>
      <c r="J2576" s="5"/>
      <c r="K2576" s="1"/>
      <c r="L2576" s="5"/>
      <c r="M2576" s="5"/>
      <c r="N2576" s="26"/>
      <c r="O2576" s="1"/>
      <c r="P2576" s="1"/>
      <c r="Q2576" s="1"/>
      <c r="R2576" s="1"/>
      <c r="S2576" s="1"/>
      <c r="T2576" s="1"/>
      <c r="U2576" s="1"/>
      <c r="V2576" s="5"/>
      <c r="W2576" s="5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37">
        <f t="shared" si="119"/>
        <v>0</v>
      </c>
    </row>
    <row r="2577" spans="1:61" hidden="1">
      <c r="A2577" s="6" t="s">
        <v>6912</v>
      </c>
      <c r="B2577" s="6" t="s">
        <v>7974</v>
      </c>
      <c r="C2577" s="6" t="s">
        <v>151</v>
      </c>
      <c r="D2577" s="6"/>
      <c r="E2577" s="6" t="s">
        <v>8205</v>
      </c>
      <c r="F2577" s="6" t="s">
        <v>3814</v>
      </c>
      <c r="G2577" s="6"/>
      <c r="H2577" s="1"/>
      <c r="I2577" s="5"/>
      <c r="J2577" s="5"/>
      <c r="K2577" s="1"/>
      <c r="L2577" s="5"/>
      <c r="M2577" s="5"/>
      <c r="N2577" s="26"/>
      <c r="O2577" s="1"/>
      <c r="P2577" s="1"/>
      <c r="Q2577" s="1"/>
      <c r="R2577" s="1"/>
      <c r="S2577" s="1"/>
      <c r="T2577" s="1"/>
      <c r="U2577" s="1"/>
      <c r="V2577" s="5"/>
      <c r="W2577" s="5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37">
        <f t="shared" si="119"/>
        <v>0</v>
      </c>
    </row>
    <row r="2578" spans="1:61" hidden="1">
      <c r="A2578" s="6" t="s">
        <v>3905</v>
      </c>
      <c r="B2578" s="6" t="s">
        <v>3906</v>
      </c>
      <c r="C2578" s="6" t="s">
        <v>7</v>
      </c>
      <c r="D2578" s="6" t="s">
        <v>18</v>
      </c>
      <c r="E2578" s="6" t="s">
        <v>2665</v>
      </c>
      <c r="F2578" s="6" t="s">
        <v>3814</v>
      </c>
      <c r="G2578" s="6"/>
      <c r="H2578" s="1"/>
      <c r="I2578" s="5"/>
      <c r="J2578" s="5"/>
      <c r="K2578" s="1"/>
      <c r="L2578" s="5"/>
      <c r="M2578" s="5"/>
      <c r="N2578" s="26"/>
      <c r="O2578" s="1"/>
      <c r="P2578" s="1"/>
      <c r="Q2578" s="1"/>
      <c r="R2578" s="1"/>
      <c r="S2578" s="1"/>
      <c r="T2578" s="1"/>
      <c r="U2578" s="1"/>
      <c r="V2578" s="5"/>
      <c r="W2578" s="5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37">
        <f t="shared" si="119"/>
        <v>0</v>
      </c>
    </row>
    <row r="2579" spans="1:61" hidden="1">
      <c r="A2579" s="6" t="s">
        <v>4086</v>
      </c>
      <c r="B2579" s="6" t="s">
        <v>4087</v>
      </c>
      <c r="C2579" s="6" t="s">
        <v>151</v>
      </c>
      <c r="D2579" s="6"/>
      <c r="E2579" s="6" t="s">
        <v>152</v>
      </c>
      <c r="F2579" s="6" t="s">
        <v>3814</v>
      </c>
      <c r="G2579" s="6"/>
      <c r="H2579" s="1"/>
      <c r="I2579" s="5"/>
      <c r="J2579" s="5"/>
      <c r="K2579" s="1"/>
      <c r="L2579" s="5"/>
      <c r="M2579" s="5"/>
      <c r="N2579" s="26"/>
      <c r="O2579" s="1"/>
      <c r="P2579" s="1"/>
      <c r="Q2579" s="1"/>
      <c r="R2579" s="1"/>
      <c r="S2579" s="1"/>
      <c r="T2579" s="1"/>
      <c r="U2579" s="1"/>
      <c r="V2579" s="5"/>
      <c r="W2579" s="5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37">
        <f t="shared" si="119"/>
        <v>0</v>
      </c>
    </row>
    <row r="2580" spans="1:61" hidden="1">
      <c r="A2580" s="6" t="s">
        <v>4088</v>
      </c>
      <c r="B2580" s="6" t="s">
        <v>4089</v>
      </c>
      <c r="C2580" s="6" t="s">
        <v>151</v>
      </c>
      <c r="D2580" s="6"/>
      <c r="E2580" s="6" t="s">
        <v>152</v>
      </c>
      <c r="F2580" s="6" t="s">
        <v>3814</v>
      </c>
      <c r="G2580" s="6"/>
      <c r="H2580" s="1"/>
      <c r="I2580" s="5"/>
      <c r="J2580" s="5"/>
      <c r="K2580" s="1"/>
      <c r="L2580" s="5"/>
      <c r="M2580" s="5"/>
      <c r="N2580" s="26"/>
      <c r="O2580" s="1"/>
      <c r="P2580" s="1"/>
      <c r="Q2580" s="1"/>
      <c r="R2580" s="1"/>
      <c r="S2580" s="1"/>
      <c r="T2580" s="1"/>
      <c r="U2580" s="1"/>
      <c r="V2580" s="5"/>
      <c r="W2580" s="5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37">
        <f t="shared" si="119"/>
        <v>0</v>
      </c>
    </row>
    <row r="2581" spans="1:61" hidden="1">
      <c r="A2581" s="6" t="s">
        <v>4090</v>
      </c>
      <c r="B2581" s="6" t="s">
        <v>4091</v>
      </c>
      <c r="C2581" s="6" t="s">
        <v>151</v>
      </c>
      <c r="D2581" s="6"/>
      <c r="E2581" s="6" t="s">
        <v>152</v>
      </c>
      <c r="F2581" s="6" t="s">
        <v>3814</v>
      </c>
      <c r="G2581" s="6"/>
      <c r="H2581" s="1"/>
      <c r="I2581" s="5"/>
      <c r="J2581" s="5"/>
      <c r="K2581" s="1"/>
      <c r="L2581" s="5"/>
      <c r="M2581" s="5"/>
      <c r="N2581" s="26"/>
      <c r="O2581" s="1"/>
      <c r="P2581" s="1"/>
      <c r="Q2581" s="1"/>
      <c r="R2581" s="1"/>
      <c r="S2581" s="1"/>
      <c r="T2581" s="1"/>
      <c r="U2581" s="1"/>
      <c r="V2581" s="5"/>
      <c r="W2581" s="5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37">
        <f t="shared" si="119"/>
        <v>0</v>
      </c>
    </row>
    <row r="2582" spans="1:61" hidden="1">
      <c r="A2582" s="6" t="s">
        <v>4092</v>
      </c>
      <c r="B2582" s="6" t="s">
        <v>4093</v>
      </c>
      <c r="C2582" s="6" t="s">
        <v>151</v>
      </c>
      <c r="D2582" s="6"/>
      <c r="E2582" s="6" t="s">
        <v>152</v>
      </c>
      <c r="F2582" s="6" t="s">
        <v>3814</v>
      </c>
      <c r="G2582" s="6"/>
      <c r="H2582" s="1"/>
      <c r="I2582" s="5"/>
      <c r="J2582" s="5"/>
      <c r="K2582" s="1"/>
      <c r="L2582" s="5"/>
      <c r="M2582" s="5"/>
      <c r="N2582" s="26"/>
      <c r="O2582" s="1"/>
      <c r="P2582" s="1"/>
      <c r="Q2582" s="1"/>
      <c r="R2582" s="1"/>
      <c r="S2582" s="1"/>
      <c r="T2582" s="1"/>
      <c r="U2582" s="1"/>
      <c r="V2582" s="5"/>
      <c r="W2582" s="5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37">
        <f t="shared" si="119"/>
        <v>0</v>
      </c>
    </row>
    <row r="2583" spans="1:61" hidden="1">
      <c r="A2583" s="6" t="s">
        <v>4094</v>
      </c>
      <c r="B2583" s="6" t="s">
        <v>4095</v>
      </c>
      <c r="C2583" s="6" t="s">
        <v>151</v>
      </c>
      <c r="D2583" s="6"/>
      <c r="E2583" s="6" t="s">
        <v>152</v>
      </c>
      <c r="F2583" s="6" t="s">
        <v>3814</v>
      </c>
      <c r="G2583" s="6"/>
      <c r="H2583" s="1"/>
      <c r="I2583" s="5"/>
      <c r="J2583" s="5"/>
      <c r="K2583" s="1"/>
      <c r="L2583" s="5"/>
      <c r="M2583" s="5"/>
      <c r="N2583" s="26"/>
      <c r="O2583" s="1"/>
      <c r="P2583" s="1"/>
      <c r="Q2583" s="1"/>
      <c r="R2583" s="1"/>
      <c r="S2583" s="1"/>
      <c r="T2583" s="1"/>
      <c r="U2583" s="1"/>
      <c r="V2583" s="5"/>
      <c r="W2583" s="5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37">
        <f t="shared" si="119"/>
        <v>0</v>
      </c>
    </row>
    <row r="2584" spans="1:61" hidden="1">
      <c r="A2584" s="6" t="s">
        <v>4096</v>
      </c>
      <c r="B2584" s="6" t="s">
        <v>4097</v>
      </c>
      <c r="C2584" s="6" t="s">
        <v>151</v>
      </c>
      <c r="D2584" s="6"/>
      <c r="E2584" s="6" t="s">
        <v>152</v>
      </c>
      <c r="F2584" s="6" t="s">
        <v>3814</v>
      </c>
      <c r="G2584" s="6"/>
      <c r="H2584" s="1"/>
      <c r="I2584" s="5"/>
      <c r="J2584" s="5"/>
      <c r="K2584" s="1"/>
      <c r="L2584" s="5"/>
      <c r="M2584" s="5"/>
      <c r="N2584" s="26"/>
      <c r="O2584" s="1"/>
      <c r="P2584" s="1"/>
      <c r="Q2584" s="1"/>
      <c r="R2584" s="1"/>
      <c r="S2584" s="1"/>
      <c r="T2584" s="1"/>
      <c r="U2584" s="1"/>
      <c r="V2584" s="5"/>
      <c r="W2584" s="5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37">
        <f t="shared" si="119"/>
        <v>0</v>
      </c>
    </row>
    <row r="2585" spans="1:61" hidden="1">
      <c r="A2585" s="6" t="s">
        <v>4098</v>
      </c>
      <c r="B2585" s="6" t="s">
        <v>4099</v>
      </c>
      <c r="C2585" s="6" t="s">
        <v>151</v>
      </c>
      <c r="D2585" s="6"/>
      <c r="E2585" s="6" t="s">
        <v>152</v>
      </c>
      <c r="F2585" s="6" t="s">
        <v>3814</v>
      </c>
      <c r="G2585" s="6"/>
      <c r="H2585" s="1"/>
      <c r="I2585" s="5"/>
      <c r="J2585" s="5"/>
      <c r="K2585" s="1"/>
      <c r="L2585" s="5"/>
      <c r="M2585" s="5"/>
      <c r="N2585" s="26"/>
      <c r="O2585" s="1"/>
      <c r="P2585" s="1"/>
      <c r="Q2585" s="1"/>
      <c r="R2585" s="1"/>
      <c r="S2585" s="1"/>
      <c r="T2585" s="1"/>
      <c r="U2585" s="1"/>
      <c r="V2585" s="5"/>
      <c r="W2585" s="5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37">
        <f t="shared" si="119"/>
        <v>0</v>
      </c>
    </row>
    <row r="2586" spans="1:61" hidden="1">
      <c r="A2586" s="6" t="s">
        <v>6913</v>
      </c>
      <c r="B2586" s="6" t="s">
        <v>7975</v>
      </c>
      <c r="C2586" s="6" t="s">
        <v>151</v>
      </c>
      <c r="D2586" s="6"/>
      <c r="E2586" s="6" t="s">
        <v>8205</v>
      </c>
      <c r="F2586" s="6" t="s">
        <v>3814</v>
      </c>
      <c r="G2586" s="6"/>
      <c r="H2586" s="1"/>
      <c r="I2586" s="5"/>
      <c r="J2586" s="5"/>
      <c r="K2586" s="1"/>
      <c r="L2586" s="5"/>
      <c r="M2586" s="5"/>
      <c r="N2586" s="26"/>
      <c r="O2586" s="1"/>
      <c r="P2586" s="1"/>
      <c r="Q2586" s="1"/>
      <c r="R2586" s="1"/>
      <c r="S2586" s="1"/>
      <c r="T2586" s="1"/>
      <c r="U2586" s="1"/>
      <c r="V2586" s="5"/>
      <c r="W2586" s="5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37">
        <f t="shared" si="119"/>
        <v>0</v>
      </c>
    </row>
    <row r="2587" spans="1:61" hidden="1">
      <c r="A2587" s="6" t="s">
        <v>4100</v>
      </c>
      <c r="B2587" s="6" t="s">
        <v>4101</v>
      </c>
      <c r="C2587" s="6" t="s">
        <v>151</v>
      </c>
      <c r="D2587" s="6"/>
      <c r="E2587" s="6" t="s">
        <v>152</v>
      </c>
      <c r="F2587" s="6" t="s">
        <v>3814</v>
      </c>
      <c r="G2587" s="6"/>
      <c r="H2587" s="1"/>
      <c r="I2587" s="5"/>
      <c r="J2587" s="5"/>
      <c r="K2587" s="1"/>
      <c r="L2587" s="5"/>
      <c r="M2587" s="5"/>
      <c r="N2587" s="26"/>
      <c r="O2587" s="1"/>
      <c r="P2587" s="1"/>
      <c r="Q2587" s="1"/>
      <c r="R2587" s="1"/>
      <c r="S2587" s="1"/>
      <c r="T2587" s="1"/>
      <c r="U2587" s="1"/>
      <c r="V2587" s="5"/>
      <c r="W2587" s="5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37">
        <f t="shared" si="119"/>
        <v>0</v>
      </c>
    </row>
    <row r="2588" spans="1:61" hidden="1">
      <c r="A2588" s="6" t="s">
        <v>4102</v>
      </c>
      <c r="B2588" s="6" t="s">
        <v>4103</v>
      </c>
      <c r="C2588" s="6" t="s">
        <v>151</v>
      </c>
      <c r="D2588" s="6"/>
      <c r="E2588" s="6" t="s">
        <v>152</v>
      </c>
      <c r="F2588" s="6" t="s">
        <v>3814</v>
      </c>
      <c r="G2588" s="6"/>
      <c r="H2588" s="1"/>
      <c r="I2588" s="5"/>
      <c r="J2588" s="5"/>
      <c r="K2588" s="1"/>
      <c r="L2588" s="5"/>
      <c r="M2588" s="5"/>
      <c r="N2588" s="26"/>
      <c r="O2588" s="1"/>
      <c r="P2588" s="1"/>
      <c r="Q2588" s="1"/>
      <c r="R2588" s="1"/>
      <c r="S2588" s="1"/>
      <c r="T2588" s="1"/>
      <c r="U2588" s="1"/>
      <c r="V2588" s="5"/>
      <c r="W2588" s="5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37">
        <f t="shared" si="119"/>
        <v>0</v>
      </c>
    </row>
    <row r="2589" spans="1:61" hidden="1">
      <c r="A2589" s="6" t="s">
        <v>3907</v>
      </c>
      <c r="B2589" s="6" t="s">
        <v>3908</v>
      </c>
      <c r="C2589" s="6" t="s">
        <v>7</v>
      </c>
      <c r="D2589" s="6" t="s">
        <v>67</v>
      </c>
      <c r="E2589" s="6" t="s">
        <v>67</v>
      </c>
      <c r="F2589" s="6" t="s">
        <v>3814</v>
      </c>
      <c r="G2589" s="6"/>
      <c r="H2589" s="1"/>
      <c r="I2589" s="5"/>
      <c r="J2589" s="5"/>
      <c r="K2589" s="1"/>
      <c r="L2589" s="5"/>
      <c r="M2589" s="5"/>
      <c r="N2589" s="26"/>
      <c r="O2589" s="1"/>
      <c r="P2589" s="1"/>
      <c r="Q2589" s="1"/>
      <c r="R2589" s="1"/>
      <c r="S2589" s="1"/>
      <c r="T2589" s="1"/>
      <c r="U2589" s="1"/>
      <c r="V2589" s="5"/>
      <c r="W2589" s="5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37">
        <f t="shared" si="119"/>
        <v>0</v>
      </c>
    </row>
    <row r="2590" spans="1:61" hidden="1">
      <c r="A2590" s="6" t="s">
        <v>4104</v>
      </c>
      <c r="B2590" s="6" t="s">
        <v>4105</v>
      </c>
      <c r="C2590" s="6" t="s">
        <v>151</v>
      </c>
      <c r="D2590" s="6"/>
      <c r="E2590" s="6" t="s">
        <v>152</v>
      </c>
      <c r="F2590" s="6" t="s">
        <v>3814</v>
      </c>
      <c r="G2590" s="6"/>
      <c r="H2590" s="1"/>
      <c r="I2590" s="5"/>
      <c r="J2590" s="5"/>
      <c r="K2590" s="1"/>
      <c r="L2590" s="5"/>
      <c r="M2590" s="5"/>
      <c r="N2590" s="26"/>
      <c r="O2590" s="1"/>
      <c r="P2590" s="1"/>
      <c r="Q2590" s="1"/>
      <c r="R2590" s="1"/>
      <c r="S2590" s="1"/>
      <c r="T2590" s="1"/>
      <c r="U2590" s="1"/>
      <c r="V2590" s="5"/>
      <c r="W2590" s="5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37">
        <f t="shared" si="119"/>
        <v>0</v>
      </c>
    </row>
    <row r="2591" spans="1:61" hidden="1">
      <c r="A2591" s="6" t="s">
        <v>4106</v>
      </c>
      <c r="B2591" s="6" t="s">
        <v>4107</v>
      </c>
      <c r="C2591" s="6" t="s">
        <v>151</v>
      </c>
      <c r="D2591" s="6"/>
      <c r="E2591" s="6" t="s">
        <v>152</v>
      </c>
      <c r="F2591" s="6" t="s">
        <v>3814</v>
      </c>
      <c r="G2591" s="6"/>
      <c r="H2591" s="1"/>
      <c r="I2591" s="5"/>
      <c r="J2591" s="5"/>
      <c r="K2591" s="1"/>
      <c r="L2591" s="5"/>
      <c r="M2591" s="5"/>
      <c r="N2591" s="26"/>
      <c r="O2591" s="1"/>
      <c r="P2591" s="1"/>
      <c r="Q2591" s="1"/>
      <c r="R2591" s="1"/>
      <c r="S2591" s="1"/>
      <c r="T2591" s="1"/>
      <c r="U2591" s="1"/>
      <c r="V2591" s="5"/>
      <c r="W2591" s="5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37">
        <f t="shared" si="119"/>
        <v>0</v>
      </c>
    </row>
    <row r="2592" spans="1:61" hidden="1">
      <c r="A2592" s="6" t="s">
        <v>4108</v>
      </c>
      <c r="B2592" s="6" t="s">
        <v>4109</v>
      </c>
      <c r="C2592" s="6" t="s">
        <v>151</v>
      </c>
      <c r="D2592" s="6"/>
      <c r="E2592" s="6" t="s">
        <v>152</v>
      </c>
      <c r="F2592" s="6" t="s">
        <v>3814</v>
      </c>
      <c r="G2592" s="6"/>
      <c r="H2592" s="1"/>
      <c r="I2592" s="5"/>
      <c r="J2592" s="5"/>
      <c r="K2592" s="1"/>
      <c r="L2592" s="5"/>
      <c r="M2592" s="5"/>
      <c r="N2592" s="26"/>
      <c r="O2592" s="1"/>
      <c r="P2592" s="1"/>
      <c r="Q2592" s="1"/>
      <c r="R2592" s="1"/>
      <c r="S2592" s="1"/>
      <c r="T2592" s="1"/>
      <c r="U2592" s="1"/>
      <c r="V2592" s="5"/>
      <c r="W2592" s="5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37">
        <f t="shared" si="119"/>
        <v>0</v>
      </c>
    </row>
    <row r="2593" spans="1:61" hidden="1">
      <c r="A2593" s="6" t="s">
        <v>3909</v>
      </c>
      <c r="B2593" s="6" t="s">
        <v>3910</v>
      </c>
      <c r="C2593" s="6" t="s">
        <v>7</v>
      </c>
      <c r="D2593" s="6" t="s">
        <v>18</v>
      </c>
      <c r="E2593" s="6" t="s">
        <v>13</v>
      </c>
      <c r="F2593" s="6" t="s">
        <v>3814</v>
      </c>
      <c r="G2593" s="6"/>
      <c r="H2593" s="1"/>
      <c r="I2593" s="5"/>
      <c r="J2593" s="5"/>
      <c r="K2593" s="1"/>
      <c r="L2593" s="5"/>
      <c r="M2593" s="5"/>
      <c r="N2593" s="26"/>
      <c r="O2593" s="1"/>
      <c r="P2593" s="1"/>
      <c r="Q2593" s="1"/>
      <c r="R2593" s="1"/>
      <c r="S2593" s="1"/>
      <c r="T2593" s="1"/>
      <c r="U2593" s="1"/>
      <c r="V2593" s="5"/>
      <c r="W2593" s="5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37">
        <f t="shared" si="119"/>
        <v>0</v>
      </c>
    </row>
    <row r="2594" spans="1:61" hidden="1">
      <c r="A2594" s="6" t="s">
        <v>4110</v>
      </c>
      <c r="B2594" s="6" t="s">
        <v>4111</v>
      </c>
      <c r="C2594" s="6" t="s">
        <v>151</v>
      </c>
      <c r="D2594" s="6"/>
      <c r="E2594" s="6" t="s">
        <v>152</v>
      </c>
      <c r="F2594" s="6" t="s">
        <v>3814</v>
      </c>
      <c r="G2594" s="6"/>
      <c r="H2594" s="1"/>
      <c r="I2594" s="5"/>
      <c r="J2594" s="5"/>
      <c r="K2594" s="1"/>
      <c r="L2594" s="5"/>
      <c r="M2594" s="5"/>
      <c r="N2594" s="26"/>
      <c r="O2594" s="1"/>
      <c r="P2594" s="1"/>
      <c r="Q2594" s="1"/>
      <c r="R2594" s="1"/>
      <c r="S2594" s="1"/>
      <c r="T2594" s="1"/>
      <c r="U2594" s="1"/>
      <c r="V2594" s="5"/>
      <c r="W2594" s="5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37">
        <f t="shared" si="119"/>
        <v>0</v>
      </c>
    </row>
    <row r="2595" spans="1:61" hidden="1">
      <c r="A2595" s="6" t="s">
        <v>4112</v>
      </c>
      <c r="B2595" s="6" t="s">
        <v>4113</v>
      </c>
      <c r="C2595" s="6" t="s">
        <v>151</v>
      </c>
      <c r="D2595" s="6"/>
      <c r="E2595" s="6" t="s">
        <v>152</v>
      </c>
      <c r="F2595" s="6" t="s">
        <v>3814</v>
      </c>
      <c r="G2595" s="6"/>
      <c r="H2595" s="1"/>
      <c r="I2595" s="5"/>
      <c r="J2595" s="5"/>
      <c r="K2595" s="1"/>
      <c r="L2595" s="5"/>
      <c r="M2595" s="5"/>
      <c r="N2595" s="26"/>
      <c r="O2595" s="1"/>
      <c r="P2595" s="1"/>
      <c r="Q2595" s="1"/>
      <c r="R2595" s="1"/>
      <c r="S2595" s="1"/>
      <c r="T2595" s="1"/>
      <c r="U2595" s="1"/>
      <c r="V2595" s="5"/>
      <c r="W2595" s="5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37">
        <f t="shared" si="119"/>
        <v>0</v>
      </c>
    </row>
    <row r="2596" spans="1:61" hidden="1">
      <c r="A2596" s="6" t="s">
        <v>4114</v>
      </c>
      <c r="B2596" s="6" t="s">
        <v>4115</v>
      </c>
      <c r="C2596" s="6" t="s">
        <v>151</v>
      </c>
      <c r="D2596" s="6"/>
      <c r="E2596" s="6" t="s">
        <v>152</v>
      </c>
      <c r="F2596" s="6" t="s">
        <v>3814</v>
      </c>
      <c r="G2596" s="6"/>
      <c r="H2596" s="1"/>
      <c r="I2596" s="5"/>
      <c r="J2596" s="5"/>
      <c r="K2596" s="1"/>
      <c r="L2596" s="5"/>
      <c r="M2596" s="5"/>
      <c r="N2596" s="26"/>
      <c r="O2596" s="1"/>
      <c r="P2596" s="1"/>
      <c r="Q2596" s="1"/>
      <c r="R2596" s="1"/>
      <c r="S2596" s="1"/>
      <c r="T2596" s="1"/>
      <c r="U2596" s="1"/>
      <c r="V2596" s="5"/>
      <c r="W2596" s="5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37">
        <f t="shared" si="119"/>
        <v>0</v>
      </c>
    </row>
    <row r="2597" spans="1:61" hidden="1">
      <c r="A2597" s="6" t="s">
        <v>4116</v>
      </c>
      <c r="B2597" s="6" t="s">
        <v>4117</v>
      </c>
      <c r="C2597" s="6" t="s">
        <v>151</v>
      </c>
      <c r="D2597" s="6"/>
      <c r="E2597" s="6" t="s">
        <v>152</v>
      </c>
      <c r="F2597" s="6" t="s">
        <v>3814</v>
      </c>
      <c r="G2597" s="6"/>
      <c r="H2597" s="1"/>
      <c r="I2597" s="5"/>
      <c r="J2597" s="5"/>
      <c r="K2597" s="1"/>
      <c r="L2597" s="5"/>
      <c r="M2597" s="5"/>
      <c r="N2597" s="26"/>
      <c r="O2597" s="1"/>
      <c r="P2597" s="1"/>
      <c r="Q2597" s="1"/>
      <c r="R2597" s="1"/>
      <c r="S2597" s="1"/>
      <c r="T2597" s="1"/>
      <c r="U2597" s="1"/>
      <c r="V2597" s="5"/>
      <c r="W2597" s="5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37">
        <f t="shared" si="119"/>
        <v>0</v>
      </c>
    </row>
    <row r="2598" spans="1:61" hidden="1">
      <c r="A2598" s="6" t="s">
        <v>4118</v>
      </c>
      <c r="B2598" s="6" t="s">
        <v>4119</v>
      </c>
      <c r="C2598" s="6" t="s">
        <v>151</v>
      </c>
      <c r="D2598" s="6"/>
      <c r="E2598" s="6" t="s">
        <v>152</v>
      </c>
      <c r="F2598" s="6" t="s">
        <v>3814</v>
      </c>
      <c r="G2598" s="6"/>
      <c r="H2598" s="1"/>
      <c r="I2598" s="5"/>
      <c r="J2598" s="5"/>
      <c r="K2598" s="1"/>
      <c r="L2598" s="5"/>
      <c r="M2598" s="5"/>
      <c r="N2598" s="26"/>
      <c r="O2598" s="1"/>
      <c r="P2598" s="1"/>
      <c r="Q2598" s="1"/>
      <c r="R2598" s="1"/>
      <c r="S2598" s="1"/>
      <c r="T2598" s="1"/>
      <c r="U2598" s="1"/>
      <c r="V2598" s="5"/>
      <c r="W2598" s="5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37">
        <f t="shared" si="119"/>
        <v>0</v>
      </c>
    </row>
    <row r="2599" spans="1:61" hidden="1">
      <c r="A2599" s="6" t="s">
        <v>4120</v>
      </c>
      <c r="B2599" s="6" t="s">
        <v>4121</v>
      </c>
      <c r="C2599" s="6" t="s">
        <v>151</v>
      </c>
      <c r="D2599" s="6"/>
      <c r="E2599" s="6" t="s">
        <v>152</v>
      </c>
      <c r="F2599" s="6" t="s">
        <v>3814</v>
      </c>
      <c r="G2599" s="6"/>
      <c r="H2599" s="1"/>
      <c r="I2599" s="5"/>
      <c r="J2599" s="5"/>
      <c r="K2599" s="1"/>
      <c r="L2599" s="5"/>
      <c r="M2599" s="5"/>
      <c r="N2599" s="26"/>
      <c r="O2599" s="1"/>
      <c r="P2599" s="1"/>
      <c r="Q2599" s="1"/>
      <c r="R2599" s="1"/>
      <c r="S2599" s="1"/>
      <c r="T2599" s="1"/>
      <c r="U2599" s="1"/>
      <c r="V2599" s="5"/>
      <c r="W2599" s="5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37">
        <f t="shared" ref="BI2599:BI2630" si="120">BH2599+BG2599+BF2599+BE2599+BD2599+BB2599+BA2599+AZ2599+AY2599+AX2599+AW2599+AV2599+AU2599+AT2599+AS2599+AR2599+AQ2599+AP2599+AO2599+AN2599+AM2599+AL2599+AK2599+AJ2599+AI2599+AH2599+AG2599+AF2599+AE2599+AD2599+AC2599+AB2599+BC2599+AA2599+Z2599+Y2599+X2599+U2599+T2599+S2599+R2599+Q2599+P2599+O2599+N2599+M2599+L2599+K2599+J2599+I2599+H2599</f>
        <v>0</v>
      </c>
    </row>
    <row r="2600" spans="1:61" hidden="1">
      <c r="A2600" s="6" t="s">
        <v>3911</v>
      </c>
      <c r="B2600" s="6" t="s">
        <v>3912</v>
      </c>
      <c r="C2600" s="6" t="s">
        <v>7</v>
      </c>
      <c r="D2600" s="6" t="s">
        <v>67</v>
      </c>
      <c r="E2600" s="6" t="s">
        <v>67</v>
      </c>
      <c r="F2600" s="6" t="s">
        <v>3814</v>
      </c>
      <c r="G2600" s="6"/>
      <c r="H2600" s="1"/>
      <c r="I2600" s="5"/>
      <c r="J2600" s="5"/>
      <c r="K2600" s="1"/>
      <c r="L2600" s="5"/>
      <c r="M2600" s="5"/>
      <c r="N2600" s="26"/>
      <c r="O2600" s="1"/>
      <c r="P2600" s="1"/>
      <c r="Q2600" s="1"/>
      <c r="R2600" s="1"/>
      <c r="S2600" s="1"/>
      <c r="T2600" s="1"/>
      <c r="U2600" s="1"/>
      <c r="V2600" s="5"/>
      <c r="W2600" s="5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37">
        <f t="shared" si="120"/>
        <v>0</v>
      </c>
    </row>
    <row r="2601" spans="1:61" hidden="1">
      <c r="A2601" s="6" t="s">
        <v>4122</v>
      </c>
      <c r="B2601" s="6" t="s">
        <v>4123</v>
      </c>
      <c r="C2601" s="6" t="s">
        <v>151</v>
      </c>
      <c r="D2601" s="6"/>
      <c r="E2601" s="6" t="s">
        <v>152</v>
      </c>
      <c r="F2601" s="6" t="s">
        <v>3814</v>
      </c>
      <c r="G2601" s="6"/>
      <c r="H2601" s="1"/>
      <c r="I2601" s="5"/>
      <c r="J2601" s="5"/>
      <c r="K2601" s="1"/>
      <c r="L2601" s="5"/>
      <c r="M2601" s="5"/>
      <c r="N2601" s="26"/>
      <c r="O2601" s="1"/>
      <c r="P2601" s="1"/>
      <c r="Q2601" s="1"/>
      <c r="R2601" s="1"/>
      <c r="S2601" s="1"/>
      <c r="T2601" s="1"/>
      <c r="U2601" s="1"/>
      <c r="V2601" s="5"/>
      <c r="W2601" s="5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37">
        <f t="shared" si="120"/>
        <v>0</v>
      </c>
    </row>
    <row r="2602" spans="1:61" hidden="1">
      <c r="A2602" s="6" t="s">
        <v>3913</v>
      </c>
      <c r="B2602" s="6" t="s">
        <v>3914</v>
      </c>
      <c r="C2602" s="6" t="s">
        <v>7</v>
      </c>
      <c r="D2602" s="6" t="s">
        <v>18</v>
      </c>
      <c r="E2602" s="6" t="s">
        <v>21</v>
      </c>
      <c r="F2602" s="6" t="s">
        <v>3814</v>
      </c>
      <c r="G2602" s="6"/>
      <c r="H2602" s="1"/>
      <c r="I2602" s="5"/>
      <c r="J2602" s="5"/>
      <c r="K2602" s="1"/>
      <c r="L2602" s="5"/>
      <c r="M2602" s="5"/>
      <c r="N2602" s="26"/>
      <c r="O2602" s="1"/>
      <c r="P2602" s="1"/>
      <c r="Q2602" s="1"/>
      <c r="R2602" s="1"/>
      <c r="S2602" s="1"/>
      <c r="T2602" s="1"/>
      <c r="U2602" s="1"/>
      <c r="V2602" s="5"/>
      <c r="W2602" s="5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37">
        <f t="shared" si="120"/>
        <v>0</v>
      </c>
    </row>
    <row r="2603" spans="1:61" hidden="1">
      <c r="A2603" s="6" t="s">
        <v>4124</v>
      </c>
      <c r="B2603" s="6" t="s">
        <v>4125</v>
      </c>
      <c r="C2603" s="6" t="s">
        <v>151</v>
      </c>
      <c r="D2603" s="6"/>
      <c r="E2603" s="6" t="s">
        <v>152</v>
      </c>
      <c r="F2603" s="6" t="s">
        <v>3814</v>
      </c>
      <c r="G2603" s="6"/>
      <c r="H2603" s="1"/>
      <c r="I2603" s="5"/>
      <c r="J2603" s="5"/>
      <c r="K2603" s="1"/>
      <c r="L2603" s="5"/>
      <c r="M2603" s="5"/>
      <c r="N2603" s="26"/>
      <c r="O2603" s="1"/>
      <c r="P2603" s="1"/>
      <c r="Q2603" s="1"/>
      <c r="R2603" s="1"/>
      <c r="S2603" s="1"/>
      <c r="T2603" s="1"/>
      <c r="U2603" s="1"/>
      <c r="V2603" s="5"/>
      <c r="W2603" s="5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37">
        <f t="shared" si="120"/>
        <v>0</v>
      </c>
    </row>
    <row r="2604" spans="1:61" hidden="1">
      <c r="A2604" s="6" t="s">
        <v>4126</v>
      </c>
      <c r="B2604" s="6" t="s">
        <v>4127</v>
      </c>
      <c r="C2604" s="6" t="s">
        <v>151</v>
      </c>
      <c r="D2604" s="6"/>
      <c r="E2604" s="6" t="s">
        <v>152</v>
      </c>
      <c r="F2604" s="6" t="s">
        <v>3814</v>
      </c>
      <c r="G2604" s="6"/>
      <c r="H2604" s="1"/>
      <c r="I2604" s="5"/>
      <c r="J2604" s="5"/>
      <c r="K2604" s="1"/>
      <c r="L2604" s="5"/>
      <c r="M2604" s="5"/>
      <c r="N2604" s="26"/>
      <c r="O2604" s="1"/>
      <c r="P2604" s="1"/>
      <c r="Q2604" s="1"/>
      <c r="R2604" s="1"/>
      <c r="S2604" s="1"/>
      <c r="T2604" s="1"/>
      <c r="U2604" s="1"/>
      <c r="V2604" s="5"/>
      <c r="W2604" s="5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37">
        <f t="shared" si="120"/>
        <v>0</v>
      </c>
    </row>
    <row r="2605" spans="1:61" hidden="1">
      <c r="A2605" s="6" t="s">
        <v>6914</v>
      </c>
      <c r="B2605" s="6" t="s">
        <v>7976</v>
      </c>
      <c r="C2605" s="6" t="s">
        <v>151</v>
      </c>
      <c r="D2605" s="6"/>
      <c r="E2605" s="6" t="s">
        <v>8211</v>
      </c>
      <c r="F2605" s="6" t="s">
        <v>3814</v>
      </c>
      <c r="G2605" s="6"/>
      <c r="H2605" s="1"/>
      <c r="I2605" s="5"/>
      <c r="J2605" s="5"/>
      <c r="K2605" s="1"/>
      <c r="L2605" s="5"/>
      <c r="M2605" s="5"/>
      <c r="N2605" s="26"/>
      <c r="O2605" s="1"/>
      <c r="P2605" s="1"/>
      <c r="Q2605" s="1"/>
      <c r="R2605" s="1"/>
      <c r="S2605" s="1"/>
      <c r="T2605" s="1"/>
      <c r="U2605" s="1"/>
      <c r="V2605" s="5"/>
      <c r="W2605" s="5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37">
        <f t="shared" si="120"/>
        <v>0</v>
      </c>
    </row>
    <row r="2606" spans="1:61" hidden="1">
      <c r="A2606" s="6" t="s">
        <v>3915</v>
      </c>
      <c r="B2606" s="6" t="s">
        <v>3916</v>
      </c>
      <c r="C2606" s="6" t="s">
        <v>7</v>
      </c>
      <c r="D2606" s="6" t="s">
        <v>8199</v>
      </c>
      <c r="E2606" s="6" t="s">
        <v>21</v>
      </c>
      <c r="F2606" s="6" t="s">
        <v>3814</v>
      </c>
      <c r="G2606" s="6"/>
      <c r="H2606" s="1"/>
      <c r="I2606" s="5"/>
      <c r="J2606" s="5"/>
      <c r="K2606" s="1"/>
      <c r="L2606" s="5"/>
      <c r="M2606" s="5"/>
      <c r="N2606" s="26"/>
      <c r="O2606" s="1"/>
      <c r="P2606" s="1"/>
      <c r="Q2606" s="1"/>
      <c r="R2606" s="1"/>
      <c r="S2606" s="1"/>
      <c r="T2606" s="1"/>
      <c r="U2606" s="1"/>
      <c r="V2606" s="5"/>
      <c r="W2606" s="5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37">
        <f t="shared" si="120"/>
        <v>0</v>
      </c>
    </row>
    <row r="2607" spans="1:61" hidden="1">
      <c r="A2607" s="6" t="s">
        <v>3917</v>
      </c>
      <c r="B2607" s="6" t="s">
        <v>3918</v>
      </c>
      <c r="C2607" s="6" t="s">
        <v>7</v>
      </c>
      <c r="D2607" s="6" t="s">
        <v>18</v>
      </c>
      <c r="E2607" s="6" t="s">
        <v>21</v>
      </c>
      <c r="F2607" s="6" t="s">
        <v>3814</v>
      </c>
      <c r="G2607" s="6"/>
      <c r="H2607" s="1"/>
      <c r="I2607" s="5"/>
      <c r="J2607" s="5"/>
      <c r="K2607" s="1"/>
      <c r="L2607" s="5"/>
      <c r="M2607" s="5"/>
      <c r="N2607" s="26"/>
      <c r="O2607" s="1"/>
      <c r="P2607" s="1"/>
      <c r="Q2607" s="1"/>
      <c r="R2607" s="1"/>
      <c r="S2607" s="1"/>
      <c r="T2607" s="1"/>
      <c r="U2607" s="1"/>
      <c r="V2607" s="5"/>
      <c r="W2607" s="5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37">
        <f t="shared" si="120"/>
        <v>0</v>
      </c>
    </row>
    <row r="2608" spans="1:61" hidden="1">
      <c r="A2608" s="6" t="s">
        <v>3919</v>
      </c>
      <c r="B2608" s="6" t="s">
        <v>3920</v>
      </c>
      <c r="C2608" s="6" t="s">
        <v>7</v>
      </c>
      <c r="D2608" s="6" t="s">
        <v>8199</v>
      </c>
      <c r="E2608" s="6" t="s">
        <v>21</v>
      </c>
      <c r="F2608" s="6" t="s">
        <v>3814</v>
      </c>
      <c r="G2608" s="6"/>
      <c r="H2608" s="1"/>
      <c r="I2608" s="5"/>
      <c r="J2608" s="5"/>
      <c r="K2608" s="1"/>
      <c r="L2608" s="5"/>
      <c r="M2608" s="5"/>
      <c r="N2608" s="26"/>
      <c r="O2608" s="1"/>
      <c r="P2608" s="1"/>
      <c r="Q2608" s="1"/>
      <c r="R2608" s="1"/>
      <c r="S2608" s="1"/>
      <c r="T2608" s="1"/>
      <c r="U2608" s="1"/>
      <c r="V2608" s="5"/>
      <c r="W2608" s="5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37">
        <f t="shared" si="120"/>
        <v>0</v>
      </c>
    </row>
    <row r="2609" spans="1:61" hidden="1">
      <c r="A2609" s="6" t="s">
        <v>3921</v>
      </c>
      <c r="B2609" s="6" t="s">
        <v>3922</v>
      </c>
      <c r="C2609" s="6" t="s">
        <v>7</v>
      </c>
      <c r="D2609" s="6" t="s">
        <v>18</v>
      </c>
      <c r="E2609" s="6" t="s">
        <v>21</v>
      </c>
      <c r="F2609" s="6" t="s">
        <v>3814</v>
      </c>
      <c r="G2609" s="6"/>
      <c r="H2609" s="1"/>
      <c r="I2609" s="5"/>
      <c r="J2609" s="5"/>
      <c r="K2609" s="1"/>
      <c r="L2609" s="5"/>
      <c r="M2609" s="5"/>
      <c r="N2609" s="26"/>
      <c r="O2609" s="1"/>
      <c r="P2609" s="1"/>
      <c r="Q2609" s="1"/>
      <c r="R2609" s="1"/>
      <c r="S2609" s="1"/>
      <c r="T2609" s="1"/>
      <c r="U2609" s="1"/>
      <c r="V2609" s="5"/>
      <c r="W2609" s="5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37">
        <f t="shared" si="120"/>
        <v>0</v>
      </c>
    </row>
    <row r="2610" spans="1:61" hidden="1">
      <c r="A2610" s="6" t="s">
        <v>3923</v>
      </c>
      <c r="B2610" s="6" t="s">
        <v>3924</v>
      </c>
      <c r="C2610" s="6" t="s">
        <v>7</v>
      </c>
      <c r="D2610" s="6" t="s">
        <v>18</v>
      </c>
      <c r="E2610" s="6" t="s">
        <v>21</v>
      </c>
      <c r="F2610" s="6" t="s">
        <v>3814</v>
      </c>
      <c r="G2610" s="6"/>
      <c r="H2610" s="1"/>
      <c r="I2610" s="5"/>
      <c r="J2610" s="5"/>
      <c r="K2610" s="1"/>
      <c r="L2610" s="5"/>
      <c r="M2610" s="5"/>
      <c r="N2610" s="26"/>
      <c r="O2610" s="1"/>
      <c r="P2610" s="1"/>
      <c r="Q2610" s="1"/>
      <c r="R2610" s="1"/>
      <c r="S2610" s="1"/>
      <c r="T2610" s="1"/>
      <c r="U2610" s="1"/>
      <c r="V2610" s="5"/>
      <c r="W2610" s="5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37">
        <f t="shared" si="120"/>
        <v>0</v>
      </c>
    </row>
    <row r="2611" spans="1:61" hidden="1">
      <c r="A2611" s="6" t="s">
        <v>3925</v>
      </c>
      <c r="B2611" s="6" t="s">
        <v>3926</v>
      </c>
      <c r="C2611" s="6" t="s">
        <v>7</v>
      </c>
      <c r="D2611" s="6" t="s">
        <v>18</v>
      </c>
      <c r="E2611" s="6" t="s">
        <v>21</v>
      </c>
      <c r="F2611" s="6" t="s">
        <v>3814</v>
      </c>
      <c r="G2611" s="6"/>
      <c r="H2611" s="1"/>
      <c r="I2611" s="5"/>
      <c r="J2611" s="5"/>
      <c r="K2611" s="1"/>
      <c r="L2611" s="5"/>
      <c r="M2611" s="5"/>
      <c r="N2611" s="26"/>
      <c r="O2611" s="1"/>
      <c r="P2611" s="1"/>
      <c r="Q2611" s="1"/>
      <c r="R2611" s="1"/>
      <c r="S2611" s="1"/>
      <c r="T2611" s="1"/>
      <c r="U2611" s="1"/>
      <c r="V2611" s="5"/>
      <c r="W2611" s="5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37">
        <f t="shared" si="120"/>
        <v>0</v>
      </c>
    </row>
    <row r="2612" spans="1:61" hidden="1">
      <c r="A2612" s="6" t="s">
        <v>3927</v>
      </c>
      <c r="B2612" s="6" t="s">
        <v>3928</v>
      </c>
      <c r="C2612" s="6" t="s">
        <v>7</v>
      </c>
      <c r="D2612" s="6" t="s">
        <v>18</v>
      </c>
      <c r="E2612" s="6" t="s">
        <v>21</v>
      </c>
      <c r="F2612" s="6" t="s">
        <v>3814</v>
      </c>
      <c r="G2612" s="6"/>
      <c r="H2612" s="1"/>
      <c r="I2612" s="5"/>
      <c r="J2612" s="5"/>
      <c r="K2612" s="1"/>
      <c r="L2612" s="5"/>
      <c r="M2612" s="5"/>
      <c r="N2612" s="26"/>
      <c r="O2612" s="1"/>
      <c r="P2612" s="1"/>
      <c r="Q2612" s="1"/>
      <c r="R2612" s="1"/>
      <c r="S2612" s="1"/>
      <c r="T2612" s="1"/>
      <c r="U2612" s="1"/>
      <c r="V2612" s="5"/>
      <c r="W2612" s="5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37">
        <f t="shared" si="120"/>
        <v>0</v>
      </c>
    </row>
    <row r="2613" spans="1:61" hidden="1">
      <c r="A2613" s="6" t="s">
        <v>3929</v>
      </c>
      <c r="B2613" s="6" t="s">
        <v>3930</v>
      </c>
      <c r="C2613" s="6" t="s">
        <v>7</v>
      </c>
      <c r="D2613" s="6" t="s">
        <v>18</v>
      </c>
      <c r="E2613" s="6" t="s">
        <v>21</v>
      </c>
      <c r="F2613" s="6" t="s">
        <v>3814</v>
      </c>
      <c r="G2613" s="6"/>
      <c r="H2613" s="1"/>
      <c r="I2613" s="5"/>
      <c r="J2613" s="5"/>
      <c r="K2613" s="1"/>
      <c r="L2613" s="5"/>
      <c r="M2613" s="5"/>
      <c r="N2613" s="26"/>
      <c r="O2613" s="1"/>
      <c r="P2613" s="1"/>
      <c r="Q2613" s="1"/>
      <c r="R2613" s="1"/>
      <c r="S2613" s="1"/>
      <c r="T2613" s="1"/>
      <c r="U2613" s="1"/>
      <c r="V2613" s="5"/>
      <c r="W2613" s="5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37">
        <f t="shared" si="120"/>
        <v>0</v>
      </c>
    </row>
    <row r="2614" spans="1:61" hidden="1">
      <c r="A2614" s="6" t="s">
        <v>3931</v>
      </c>
      <c r="B2614" s="6" t="s">
        <v>3932</v>
      </c>
      <c r="C2614" s="6" t="s">
        <v>7</v>
      </c>
      <c r="D2614" s="6" t="s">
        <v>18</v>
      </c>
      <c r="E2614" s="6" t="s">
        <v>21</v>
      </c>
      <c r="F2614" s="6" t="s">
        <v>3814</v>
      </c>
      <c r="G2614" s="6"/>
      <c r="H2614" s="1"/>
      <c r="I2614" s="5"/>
      <c r="J2614" s="5"/>
      <c r="K2614" s="1"/>
      <c r="L2614" s="5"/>
      <c r="M2614" s="5"/>
      <c r="N2614" s="26"/>
      <c r="O2614" s="1"/>
      <c r="P2614" s="1"/>
      <c r="Q2614" s="1"/>
      <c r="R2614" s="1"/>
      <c r="S2614" s="1"/>
      <c r="T2614" s="1"/>
      <c r="U2614" s="1"/>
      <c r="V2614" s="5"/>
      <c r="W2614" s="5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37">
        <f t="shared" si="120"/>
        <v>0</v>
      </c>
    </row>
    <row r="2615" spans="1:61" hidden="1">
      <c r="A2615" s="6" t="s">
        <v>3933</v>
      </c>
      <c r="B2615" s="6" t="s">
        <v>3934</v>
      </c>
      <c r="C2615" s="6" t="s">
        <v>7</v>
      </c>
      <c r="D2615" s="6" t="s">
        <v>18</v>
      </c>
      <c r="E2615" s="6" t="s">
        <v>13</v>
      </c>
      <c r="F2615" s="6" t="s">
        <v>3814</v>
      </c>
      <c r="G2615" s="6"/>
      <c r="H2615" s="1"/>
      <c r="I2615" s="5"/>
      <c r="J2615" s="5"/>
      <c r="K2615" s="1"/>
      <c r="L2615" s="5"/>
      <c r="M2615" s="5"/>
      <c r="N2615" s="26"/>
      <c r="O2615" s="1"/>
      <c r="P2615" s="1"/>
      <c r="Q2615" s="1"/>
      <c r="R2615" s="1"/>
      <c r="S2615" s="1"/>
      <c r="T2615" s="1"/>
      <c r="U2615" s="1"/>
      <c r="V2615" s="5"/>
      <c r="W2615" s="5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37">
        <f t="shared" si="120"/>
        <v>0</v>
      </c>
    </row>
    <row r="2616" spans="1:61" hidden="1">
      <c r="A2616" s="6" t="s">
        <v>3935</v>
      </c>
      <c r="B2616" s="6" t="s">
        <v>3936</v>
      </c>
      <c r="C2616" s="6" t="s">
        <v>7</v>
      </c>
      <c r="D2616" s="6" t="s">
        <v>67</v>
      </c>
      <c r="E2616" s="6" t="s">
        <v>67</v>
      </c>
      <c r="F2616" s="6" t="s">
        <v>3814</v>
      </c>
      <c r="G2616" s="6"/>
      <c r="H2616" s="1"/>
      <c r="I2616" s="5"/>
      <c r="J2616" s="5"/>
      <c r="K2616" s="1"/>
      <c r="L2616" s="5"/>
      <c r="M2616" s="5"/>
      <c r="N2616" s="26"/>
      <c r="O2616" s="1"/>
      <c r="P2616" s="1"/>
      <c r="Q2616" s="1"/>
      <c r="R2616" s="1"/>
      <c r="S2616" s="1"/>
      <c r="T2616" s="1"/>
      <c r="U2616" s="1"/>
      <c r="V2616" s="5"/>
      <c r="W2616" s="5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37">
        <f t="shared" si="120"/>
        <v>0</v>
      </c>
    </row>
    <row r="2617" spans="1:61" hidden="1">
      <c r="A2617" s="6" t="s">
        <v>3937</v>
      </c>
      <c r="B2617" s="6" t="s">
        <v>3938</v>
      </c>
      <c r="C2617" s="6" t="s">
        <v>7</v>
      </c>
      <c r="D2617" s="6" t="s">
        <v>67</v>
      </c>
      <c r="E2617" s="6" t="s">
        <v>67</v>
      </c>
      <c r="F2617" s="6" t="s">
        <v>3814</v>
      </c>
      <c r="G2617" s="6"/>
      <c r="H2617" s="1"/>
      <c r="I2617" s="5"/>
      <c r="J2617" s="5"/>
      <c r="K2617" s="1"/>
      <c r="L2617" s="5"/>
      <c r="M2617" s="5"/>
      <c r="N2617" s="26"/>
      <c r="O2617" s="1"/>
      <c r="P2617" s="1"/>
      <c r="Q2617" s="1"/>
      <c r="R2617" s="1"/>
      <c r="S2617" s="1"/>
      <c r="T2617" s="1"/>
      <c r="U2617" s="1"/>
      <c r="V2617" s="5"/>
      <c r="W2617" s="5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37">
        <f t="shared" si="120"/>
        <v>0</v>
      </c>
    </row>
    <row r="2618" spans="1:61" hidden="1">
      <c r="A2618" s="6" t="s">
        <v>6915</v>
      </c>
      <c r="B2618" s="6" t="s">
        <v>7977</v>
      </c>
      <c r="C2618" s="6" t="s">
        <v>151</v>
      </c>
      <c r="D2618" s="6"/>
      <c r="E2618" s="6" t="s">
        <v>8205</v>
      </c>
      <c r="F2618" s="6" t="s">
        <v>3814</v>
      </c>
      <c r="G2618" s="6"/>
      <c r="H2618" s="1"/>
      <c r="I2618" s="5"/>
      <c r="J2618" s="5"/>
      <c r="K2618" s="1"/>
      <c r="L2618" s="5"/>
      <c r="M2618" s="5"/>
      <c r="N2618" s="26"/>
      <c r="O2618" s="1"/>
      <c r="P2618" s="1"/>
      <c r="Q2618" s="1"/>
      <c r="R2618" s="1"/>
      <c r="S2618" s="1"/>
      <c r="T2618" s="1"/>
      <c r="U2618" s="1"/>
      <c r="V2618" s="5"/>
      <c r="W2618" s="5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37">
        <f t="shared" si="120"/>
        <v>0</v>
      </c>
    </row>
    <row r="2619" spans="1:61" hidden="1">
      <c r="A2619" s="6" t="s">
        <v>4128</v>
      </c>
      <c r="B2619" s="6" t="s">
        <v>4129</v>
      </c>
      <c r="C2619" s="6" t="s">
        <v>151</v>
      </c>
      <c r="D2619" s="6"/>
      <c r="E2619" s="6" t="s">
        <v>152</v>
      </c>
      <c r="F2619" s="6" t="s">
        <v>3814</v>
      </c>
      <c r="G2619" s="6"/>
      <c r="H2619" s="1"/>
      <c r="I2619" s="5"/>
      <c r="J2619" s="5"/>
      <c r="K2619" s="1"/>
      <c r="L2619" s="5"/>
      <c r="M2619" s="5"/>
      <c r="N2619" s="26"/>
      <c r="O2619" s="1"/>
      <c r="P2619" s="1"/>
      <c r="Q2619" s="1"/>
      <c r="R2619" s="1"/>
      <c r="S2619" s="1"/>
      <c r="T2619" s="1"/>
      <c r="U2619" s="1"/>
      <c r="V2619" s="5"/>
      <c r="W2619" s="5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37">
        <f t="shared" si="120"/>
        <v>0</v>
      </c>
    </row>
    <row r="2620" spans="1:61" hidden="1">
      <c r="A2620" s="6" t="s">
        <v>3939</v>
      </c>
      <c r="B2620" s="6" t="s">
        <v>3940</v>
      </c>
      <c r="C2620" s="6" t="s">
        <v>7</v>
      </c>
      <c r="D2620" s="6" t="s">
        <v>67</v>
      </c>
      <c r="E2620" s="6" t="s">
        <v>67</v>
      </c>
      <c r="F2620" s="6" t="s">
        <v>3814</v>
      </c>
      <c r="G2620" s="6"/>
      <c r="H2620" s="1"/>
      <c r="I2620" s="5"/>
      <c r="J2620" s="5"/>
      <c r="K2620" s="1"/>
      <c r="L2620" s="5"/>
      <c r="M2620" s="5"/>
      <c r="N2620" s="26"/>
      <c r="O2620" s="1"/>
      <c r="P2620" s="1"/>
      <c r="Q2620" s="1"/>
      <c r="R2620" s="1"/>
      <c r="S2620" s="1"/>
      <c r="T2620" s="1"/>
      <c r="U2620" s="1"/>
      <c r="V2620" s="5"/>
      <c r="W2620" s="5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37">
        <f t="shared" si="120"/>
        <v>0</v>
      </c>
    </row>
    <row r="2621" spans="1:61" hidden="1">
      <c r="A2621" s="6" t="s">
        <v>3941</v>
      </c>
      <c r="B2621" s="6" t="s">
        <v>3942</v>
      </c>
      <c r="C2621" s="6" t="s">
        <v>7</v>
      </c>
      <c r="D2621" s="6" t="s">
        <v>67</v>
      </c>
      <c r="E2621" s="6" t="s">
        <v>67</v>
      </c>
      <c r="F2621" s="6" t="s">
        <v>3814</v>
      </c>
      <c r="G2621" s="6"/>
      <c r="H2621" s="1"/>
      <c r="I2621" s="5"/>
      <c r="J2621" s="5"/>
      <c r="K2621" s="1"/>
      <c r="L2621" s="5"/>
      <c r="M2621" s="5"/>
      <c r="N2621" s="26"/>
      <c r="O2621" s="1"/>
      <c r="P2621" s="1"/>
      <c r="Q2621" s="1"/>
      <c r="R2621" s="1"/>
      <c r="S2621" s="1"/>
      <c r="T2621" s="1"/>
      <c r="U2621" s="1"/>
      <c r="V2621" s="5"/>
      <c r="W2621" s="5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37">
        <f t="shared" si="120"/>
        <v>0</v>
      </c>
    </row>
    <row r="2622" spans="1:61" hidden="1">
      <c r="A2622" s="6" t="s">
        <v>4130</v>
      </c>
      <c r="B2622" s="6" t="s">
        <v>4131</v>
      </c>
      <c r="C2622" s="6" t="s">
        <v>151</v>
      </c>
      <c r="D2622" s="6"/>
      <c r="E2622" s="6" t="s">
        <v>152</v>
      </c>
      <c r="F2622" s="6" t="s">
        <v>3814</v>
      </c>
      <c r="G2622" s="6"/>
      <c r="H2622" s="1"/>
      <c r="I2622" s="5"/>
      <c r="J2622" s="5"/>
      <c r="K2622" s="1"/>
      <c r="L2622" s="5"/>
      <c r="M2622" s="5"/>
      <c r="N2622" s="26"/>
      <c r="O2622" s="1"/>
      <c r="P2622" s="1"/>
      <c r="Q2622" s="1"/>
      <c r="R2622" s="1"/>
      <c r="S2622" s="1"/>
      <c r="T2622" s="1"/>
      <c r="U2622" s="1"/>
      <c r="V2622" s="5"/>
      <c r="W2622" s="5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37">
        <f t="shared" si="120"/>
        <v>0</v>
      </c>
    </row>
    <row r="2623" spans="1:61" hidden="1">
      <c r="A2623" s="6" t="s">
        <v>3943</v>
      </c>
      <c r="B2623" s="6" t="s">
        <v>3944</v>
      </c>
      <c r="C2623" s="6" t="s">
        <v>7</v>
      </c>
      <c r="D2623" s="6" t="s">
        <v>18</v>
      </c>
      <c r="E2623" s="6" t="s">
        <v>13</v>
      </c>
      <c r="F2623" s="6" t="s">
        <v>3814</v>
      </c>
      <c r="G2623" s="6"/>
      <c r="H2623" s="1"/>
      <c r="I2623" s="5"/>
      <c r="J2623" s="5"/>
      <c r="K2623" s="1"/>
      <c r="L2623" s="5"/>
      <c r="M2623" s="5"/>
      <c r="N2623" s="26"/>
      <c r="O2623" s="1"/>
      <c r="P2623" s="1"/>
      <c r="Q2623" s="1"/>
      <c r="R2623" s="1"/>
      <c r="S2623" s="1"/>
      <c r="T2623" s="1"/>
      <c r="U2623" s="1"/>
      <c r="V2623" s="5"/>
      <c r="W2623" s="5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37">
        <f t="shared" si="120"/>
        <v>0</v>
      </c>
    </row>
    <row r="2624" spans="1:61" hidden="1">
      <c r="A2624" s="6" t="s">
        <v>4132</v>
      </c>
      <c r="B2624" s="6" t="s">
        <v>4133</v>
      </c>
      <c r="C2624" s="6" t="s">
        <v>151</v>
      </c>
      <c r="D2624" s="6"/>
      <c r="E2624" s="6" t="s">
        <v>152</v>
      </c>
      <c r="F2624" s="6" t="s">
        <v>3814</v>
      </c>
      <c r="G2624" s="6"/>
      <c r="H2624" s="1"/>
      <c r="I2624" s="5"/>
      <c r="J2624" s="5"/>
      <c r="K2624" s="1"/>
      <c r="L2624" s="5"/>
      <c r="M2624" s="5"/>
      <c r="N2624" s="26"/>
      <c r="O2624" s="1"/>
      <c r="P2624" s="1"/>
      <c r="Q2624" s="1"/>
      <c r="R2624" s="1"/>
      <c r="S2624" s="1"/>
      <c r="T2624" s="1"/>
      <c r="U2624" s="1"/>
      <c r="V2624" s="5"/>
      <c r="W2624" s="5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37">
        <f t="shared" si="120"/>
        <v>0</v>
      </c>
    </row>
    <row r="2625" spans="1:61" hidden="1">
      <c r="A2625" s="6" t="s">
        <v>4134</v>
      </c>
      <c r="B2625" s="6" t="s">
        <v>4135</v>
      </c>
      <c r="C2625" s="6" t="s">
        <v>151</v>
      </c>
      <c r="D2625" s="6"/>
      <c r="E2625" s="6" t="s">
        <v>152</v>
      </c>
      <c r="F2625" s="6" t="s">
        <v>3814</v>
      </c>
      <c r="G2625" s="6"/>
      <c r="H2625" s="1"/>
      <c r="I2625" s="5"/>
      <c r="J2625" s="5"/>
      <c r="K2625" s="1"/>
      <c r="L2625" s="5"/>
      <c r="M2625" s="5"/>
      <c r="N2625" s="26"/>
      <c r="O2625" s="1"/>
      <c r="P2625" s="1"/>
      <c r="Q2625" s="1"/>
      <c r="R2625" s="1"/>
      <c r="S2625" s="1"/>
      <c r="T2625" s="1"/>
      <c r="U2625" s="1"/>
      <c r="V2625" s="5"/>
      <c r="W2625" s="5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37">
        <f t="shared" si="120"/>
        <v>0</v>
      </c>
    </row>
    <row r="2626" spans="1:61" hidden="1">
      <c r="A2626" s="6" t="s">
        <v>4136</v>
      </c>
      <c r="B2626" s="6" t="s">
        <v>4137</v>
      </c>
      <c r="C2626" s="6" t="s">
        <v>151</v>
      </c>
      <c r="D2626" s="6"/>
      <c r="E2626" s="6" t="s">
        <v>152</v>
      </c>
      <c r="F2626" s="6" t="s">
        <v>3814</v>
      </c>
      <c r="G2626" s="6"/>
      <c r="H2626" s="1"/>
      <c r="I2626" s="5"/>
      <c r="J2626" s="5"/>
      <c r="K2626" s="1"/>
      <c r="L2626" s="5"/>
      <c r="M2626" s="5"/>
      <c r="N2626" s="26"/>
      <c r="O2626" s="1"/>
      <c r="P2626" s="1"/>
      <c r="Q2626" s="1"/>
      <c r="R2626" s="1"/>
      <c r="S2626" s="1"/>
      <c r="T2626" s="1"/>
      <c r="U2626" s="1"/>
      <c r="V2626" s="5"/>
      <c r="W2626" s="5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37">
        <f t="shared" si="120"/>
        <v>0</v>
      </c>
    </row>
    <row r="2627" spans="1:61" hidden="1">
      <c r="A2627" s="6" t="s">
        <v>7370</v>
      </c>
      <c r="B2627" s="6" t="s">
        <v>7978</v>
      </c>
      <c r="C2627" s="6" t="s">
        <v>151</v>
      </c>
      <c r="D2627" s="6"/>
      <c r="E2627" s="6" t="s">
        <v>8229</v>
      </c>
      <c r="F2627" s="6" t="s">
        <v>3814</v>
      </c>
      <c r="G2627" s="6"/>
      <c r="H2627" s="1"/>
      <c r="I2627" s="5"/>
      <c r="J2627" s="5"/>
      <c r="K2627" s="1"/>
      <c r="L2627" s="5"/>
      <c r="M2627" s="5"/>
      <c r="N2627" s="26"/>
      <c r="O2627" s="1"/>
      <c r="P2627" s="1"/>
      <c r="Q2627" s="1"/>
      <c r="R2627" s="1"/>
      <c r="S2627" s="1"/>
      <c r="T2627" s="1"/>
      <c r="U2627" s="1"/>
      <c r="V2627" s="5"/>
      <c r="W2627" s="5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37">
        <f t="shared" si="120"/>
        <v>0</v>
      </c>
    </row>
    <row r="2628" spans="1:61" hidden="1">
      <c r="A2628" s="6" t="s">
        <v>4138</v>
      </c>
      <c r="B2628" s="6" t="s">
        <v>4139</v>
      </c>
      <c r="C2628" s="6" t="s">
        <v>151</v>
      </c>
      <c r="D2628" s="6"/>
      <c r="E2628" s="6" t="s">
        <v>152</v>
      </c>
      <c r="F2628" s="6" t="s">
        <v>3814</v>
      </c>
      <c r="G2628" s="6"/>
      <c r="H2628" s="1"/>
      <c r="I2628" s="5"/>
      <c r="J2628" s="5"/>
      <c r="K2628" s="1"/>
      <c r="L2628" s="5"/>
      <c r="M2628" s="5"/>
      <c r="N2628" s="26"/>
      <c r="O2628" s="1"/>
      <c r="P2628" s="1"/>
      <c r="Q2628" s="1"/>
      <c r="R2628" s="1"/>
      <c r="S2628" s="1"/>
      <c r="T2628" s="1"/>
      <c r="U2628" s="1"/>
      <c r="V2628" s="5"/>
      <c r="W2628" s="5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37">
        <f t="shared" si="120"/>
        <v>0</v>
      </c>
    </row>
    <row r="2629" spans="1:61" hidden="1">
      <c r="A2629" s="6" t="s">
        <v>3945</v>
      </c>
      <c r="B2629" s="6" t="s">
        <v>3946</v>
      </c>
      <c r="C2629" s="6" t="s">
        <v>7</v>
      </c>
      <c r="D2629" s="6" t="s">
        <v>8199</v>
      </c>
      <c r="E2629" s="6" t="s">
        <v>21</v>
      </c>
      <c r="F2629" s="6" t="s">
        <v>3814</v>
      </c>
      <c r="G2629" s="6"/>
      <c r="H2629" s="1"/>
      <c r="I2629" s="5"/>
      <c r="J2629" s="5"/>
      <c r="K2629" s="1"/>
      <c r="L2629" s="5"/>
      <c r="M2629" s="5"/>
      <c r="N2629" s="26"/>
      <c r="O2629" s="1"/>
      <c r="P2629" s="1"/>
      <c r="Q2629" s="1"/>
      <c r="R2629" s="1"/>
      <c r="S2629" s="1"/>
      <c r="T2629" s="1"/>
      <c r="U2629" s="1"/>
      <c r="V2629" s="5"/>
      <c r="W2629" s="5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37">
        <f t="shared" si="120"/>
        <v>0</v>
      </c>
    </row>
    <row r="2630" spans="1:61" hidden="1">
      <c r="A2630" s="6" t="s">
        <v>3947</v>
      </c>
      <c r="B2630" s="6" t="s">
        <v>3948</v>
      </c>
      <c r="C2630" s="6" t="s">
        <v>7</v>
      </c>
      <c r="D2630" s="6" t="s">
        <v>8199</v>
      </c>
      <c r="E2630" s="6" t="s">
        <v>21</v>
      </c>
      <c r="F2630" s="6" t="s">
        <v>3814</v>
      </c>
      <c r="G2630" s="6"/>
      <c r="H2630" s="1"/>
      <c r="I2630" s="5"/>
      <c r="J2630" s="5"/>
      <c r="K2630" s="1"/>
      <c r="L2630" s="5"/>
      <c r="M2630" s="5"/>
      <c r="N2630" s="26"/>
      <c r="O2630" s="1"/>
      <c r="P2630" s="1"/>
      <c r="Q2630" s="1"/>
      <c r="R2630" s="1"/>
      <c r="S2630" s="1"/>
      <c r="T2630" s="1"/>
      <c r="U2630" s="1"/>
      <c r="V2630" s="5"/>
      <c r="W2630" s="5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37">
        <f t="shared" si="120"/>
        <v>0</v>
      </c>
    </row>
    <row r="2631" spans="1:61" hidden="1">
      <c r="A2631" s="6" t="s">
        <v>6916</v>
      </c>
      <c r="B2631" s="6" t="s">
        <v>7979</v>
      </c>
      <c r="C2631" s="6" t="s">
        <v>151</v>
      </c>
      <c r="D2631" s="6"/>
      <c r="E2631" s="6" t="s">
        <v>8205</v>
      </c>
      <c r="F2631" s="6" t="s">
        <v>3814</v>
      </c>
      <c r="G2631" s="6"/>
      <c r="H2631" s="1"/>
      <c r="I2631" s="5"/>
      <c r="J2631" s="5"/>
      <c r="K2631" s="1"/>
      <c r="L2631" s="5"/>
      <c r="M2631" s="5"/>
      <c r="N2631" s="26"/>
      <c r="O2631" s="1"/>
      <c r="P2631" s="1"/>
      <c r="Q2631" s="1"/>
      <c r="R2631" s="1"/>
      <c r="S2631" s="1"/>
      <c r="T2631" s="1"/>
      <c r="U2631" s="1"/>
      <c r="V2631" s="5"/>
      <c r="W2631" s="5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37">
        <f t="shared" ref="BI2631:BI2632" si="121">BH2631+BG2631+BF2631+BE2631+BD2631+BB2631+BA2631+AZ2631+AY2631+AX2631+AW2631+AV2631+AU2631+AT2631+AS2631+AR2631+AQ2631+AP2631+AO2631+AN2631+AM2631+AL2631+AK2631+AJ2631+AI2631+AH2631+AG2631+AF2631+AE2631+AD2631+AC2631+AB2631+BC2631+AA2631+Z2631+Y2631+X2631+U2631+T2631+S2631+R2631+Q2631+P2631+O2631+N2631+M2631+L2631+K2631+J2631+I2631+H2631</f>
        <v>0</v>
      </c>
    </row>
    <row r="2632" spans="1:61" hidden="1">
      <c r="A2632" s="6" t="s">
        <v>3949</v>
      </c>
      <c r="B2632" s="6" t="s">
        <v>3950</v>
      </c>
      <c r="C2632" s="6" t="s">
        <v>7</v>
      </c>
      <c r="D2632" s="6" t="s">
        <v>8199</v>
      </c>
      <c r="E2632" s="6" t="s">
        <v>21</v>
      </c>
      <c r="F2632" s="6" t="s">
        <v>3814</v>
      </c>
      <c r="G2632" s="6"/>
      <c r="H2632" s="1"/>
      <c r="I2632" s="5"/>
      <c r="J2632" s="5"/>
      <c r="K2632" s="1"/>
      <c r="L2632" s="5"/>
      <c r="M2632" s="5"/>
      <c r="N2632" s="26"/>
      <c r="O2632" s="1"/>
      <c r="P2632" s="1"/>
      <c r="Q2632" s="1"/>
      <c r="R2632" s="1"/>
      <c r="S2632" s="1"/>
      <c r="T2632" s="1"/>
      <c r="U2632" s="1"/>
      <c r="V2632" s="5"/>
      <c r="W2632" s="5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37">
        <f t="shared" si="121"/>
        <v>0</v>
      </c>
    </row>
    <row r="2633" spans="1:61">
      <c r="A2633" s="7" t="s">
        <v>3951</v>
      </c>
      <c r="B2633" s="7" t="s">
        <v>3952</v>
      </c>
      <c r="C2633" s="7" t="s">
        <v>7</v>
      </c>
      <c r="D2633" s="7" t="s">
        <v>8199</v>
      </c>
      <c r="E2633" s="7" t="s">
        <v>21</v>
      </c>
      <c r="F2633" s="7" t="s">
        <v>3814</v>
      </c>
      <c r="G2633" s="25"/>
      <c r="H2633" s="1"/>
      <c r="I2633" s="5"/>
      <c r="J2633" s="5"/>
      <c r="K2633" s="1"/>
      <c r="L2633" s="5"/>
      <c r="M2633" s="5"/>
      <c r="N2633" s="26"/>
      <c r="O2633" s="1">
        <v>15769.619845597472</v>
      </c>
      <c r="P2633" s="1"/>
      <c r="Q2633" s="1"/>
      <c r="R2633" s="1"/>
      <c r="S2633" s="1"/>
      <c r="T2633" s="1"/>
      <c r="U2633" s="1"/>
      <c r="V2633" s="5"/>
      <c r="W2633" s="5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37">
        <f>BH2633+BG2633+BF2633+BE2633+BD2633+BB2633+BA2633+AZ2633+AY2633+AX2633+AW2633+AV2633+AU2633+AT2633+AS2633+AR2633+AQ2633+AP2633+AO2633+AN2633+AM2633+AL2633+AK2633+AJ2633+AI2633+AH2633+AG2633+AF2633+AE2633+AD2633+AC2633+AB2633+BC2633+AA2633+Z2633+Y2633+X2633+U2633+T2633+S2633+R2633+Q2633+P2633+O2633+N2633+M2633+L2633+K2633+J2633+I2633+H2633+G2633</f>
        <v>15769.619845597472</v>
      </c>
    </row>
    <row r="2634" spans="1:61" hidden="1">
      <c r="A2634" s="6" t="s">
        <v>3953</v>
      </c>
      <c r="B2634" s="6" t="s">
        <v>3954</v>
      </c>
      <c r="C2634" s="6" t="s">
        <v>7</v>
      </c>
      <c r="D2634" s="6" t="s">
        <v>18</v>
      </c>
      <c r="E2634" s="6" t="s">
        <v>21</v>
      </c>
      <c r="F2634" s="6" t="s">
        <v>3814</v>
      </c>
      <c r="G2634" s="6"/>
      <c r="H2634" s="1"/>
      <c r="I2634" s="5"/>
      <c r="J2634" s="5"/>
      <c r="K2634" s="1"/>
      <c r="L2634" s="5"/>
      <c r="M2634" s="5"/>
      <c r="N2634" s="26"/>
      <c r="O2634" s="1"/>
      <c r="P2634" s="1"/>
      <c r="Q2634" s="1"/>
      <c r="R2634" s="1"/>
      <c r="S2634" s="1"/>
      <c r="T2634" s="1"/>
      <c r="U2634" s="1"/>
      <c r="V2634" s="5"/>
      <c r="W2634" s="5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37">
        <f t="shared" ref="BI2634:BI2645" si="122">BH2634+BG2634+BF2634+BE2634+BD2634+BB2634+BA2634+AZ2634+AY2634+AX2634+AW2634+AV2634+AU2634+AT2634+AS2634+AR2634+AQ2634+AP2634+AO2634+AN2634+AM2634+AL2634+AK2634+AJ2634+AI2634+AH2634+AG2634+AF2634+AE2634+AD2634+AC2634+AB2634+BC2634+AA2634+Z2634+Y2634+X2634+U2634+T2634+S2634+R2634+Q2634+P2634+O2634+N2634+M2634+L2634+K2634+J2634+I2634+H2634</f>
        <v>0</v>
      </c>
    </row>
    <row r="2635" spans="1:61" hidden="1">
      <c r="A2635" s="6" t="s">
        <v>3955</v>
      </c>
      <c r="B2635" s="6" t="s">
        <v>3956</v>
      </c>
      <c r="C2635" s="6" t="s">
        <v>7</v>
      </c>
      <c r="D2635" s="6" t="s">
        <v>18</v>
      </c>
      <c r="E2635" s="6" t="s">
        <v>13</v>
      </c>
      <c r="F2635" s="6" t="s">
        <v>3814</v>
      </c>
      <c r="G2635" s="6"/>
      <c r="H2635" s="1"/>
      <c r="I2635" s="5"/>
      <c r="J2635" s="5"/>
      <c r="K2635" s="1"/>
      <c r="L2635" s="5"/>
      <c r="M2635" s="5"/>
      <c r="N2635" s="26"/>
      <c r="O2635" s="1"/>
      <c r="P2635" s="1"/>
      <c r="Q2635" s="1"/>
      <c r="R2635" s="1"/>
      <c r="S2635" s="1"/>
      <c r="T2635" s="1"/>
      <c r="U2635" s="1"/>
      <c r="V2635" s="5"/>
      <c r="W2635" s="5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37">
        <f t="shared" si="122"/>
        <v>0</v>
      </c>
    </row>
    <row r="2636" spans="1:61" hidden="1">
      <c r="A2636" s="6" t="s">
        <v>3957</v>
      </c>
      <c r="B2636" s="6" t="s">
        <v>3958</v>
      </c>
      <c r="C2636" s="6" t="s">
        <v>7</v>
      </c>
      <c r="D2636" s="6" t="s">
        <v>67</v>
      </c>
      <c r="E2636" s="6" t="s">
        <v>67</v>
      </c>
      <c r="F2636" s="6" t="s">
        <v>3814</v>
      </c>
      <c r="G2636" s="6"/>
      <c r="H2636" s="1"/>
      <c r="I2636" s="5"/>
      <c r="J2636" s="5"/>
      <c r="K2636" s="1"/>
      <c r="L2636" s="5"/>
      <c r="M2636" s="5"/>
      <c r="N2636" s="26"/>
      <c r="O2636" s="1"/>
      <c r="P2636" s="1"/>
      <c r="Q2636" s="1"/>
      <c r="R2636" s="1"/>
      <c r="S2636" s="1"/>
      <c r="T2636" s="1"/>
      <c r="U2636" s="1"/>
      <c r="V2636" s="5"/>
      <c r="W2636" s="5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37">
        <f t="shared" si="122"/>
        <v>0</v>
      </c>
    </row>
    <row r="2637" spans="1:61" hidden="1">
      <c r="A2637" s="6" t="s">
        <v>6917</v>
      </c>
      <c r="B2637" s="6" t="s">
        <v>7980</v>
      </c>
      <c r="C2637" s="6" t="s">
        <v>151</v>
      </c>
      <c r="D2637" s="6"/>
      <c r="E2637" s="6" t="s">
        <v>8205</v>
      </c>
      <c r="F2637" s="6" t="s">
        <v>3814</v>
      </c>
      <c r="G2637" s="6"/>
      <c r="H2637" s="1"/>
      <c r="I2637" s="5"/>
      <c r="J2637" s="5"/>
      <c r="K2637" s="1"/>
      <c r="L2637" s="5"/>
      <c r="M2637" s="5"/>
      <c r="N2637" s="26"/>
      <c r="O2637" s="1"/>
      <c r="P2637" s="1"/>
      <c r="Q2637" s="1"/>
      <c r="R2637" s="1"/>
      <c r="S2637" s="1"/>
      <c r="T2637" s="1"/>
      <c r="U2637" s="1"/>
      <c r="V2637" s="5"/>
      <c r="W2637" s="5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37">
        <f t="shared" si="122"/>
        <v>0</v>
      </c>
    </row>
    <row r="2638" spans="1:61" hidden="1">
      <c r="A2638" s="6" t="s">
        <v>4140</v>
      </c>
      <c r="B2638" s="6" t="s">
        <v>4141</v>
      </c>
      <c r="C2638" s="6" t="s">
        <v>151</v>
      </c>
      <c r="D2638" s="6"/>
      <c r="E2638" s="6" t="s">
        <v>152</v>
      </c>
      <c r="F2638" s="6" t="s">
        <v>3814</v>
      </c>
      <c r="G2638" s="6"/>
      <c r="H2638" s="1"/>
      <c r="I2638" s="5"/>
      <c r="J2638" s="5"/>
      <c r="K2638" s="1"/>
      <c r="L2638" s="5"/>
      <c r="M2638" s="5"/>
      <c r="N2638" s="26"/>
      <c r="O2638" s="1"/>
      <c r="P2638" s="1"/>
      <c r="Q2638" s="1"/>
      <c r="R2638" s="1"/>
      <c r="S2638" s="1"/>
      <c r="T2638" s="1"/>
      <c r="U2638" s="1"/>
      <c r="V2638" s="5"/>
      <c r="W2638" s="5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37">
        <f t="shared" si="122"/>
        <v>0</v>
      </c>
    </row>
    <row r="2639" spans="1:61" hidden="1">
      <c r="A2639" s="6" t="s">
        <v>4142</v>
      </c>
      <c r="B2639" s="6" t="s">
        <v>4143</v>
      </c>
      <c r="C2639" s="6" t="s">
        <v>151</v>
      </c>
      <c r="D2639" s="6"/>
      <c r="E2639" s="6" t="s">
        <v>152</v>
      </c>
      <c r="F2639" s="6" t="s">
        <v>3814</v>
      </c>
      <c r="G2639" s="6"/>
      <c r="H2639" s="1"/>
      <c r="I2639" s="5"/>
      <c r="J2639" s="5"/>
      <c r="K2639" s="1"/>
      <c r="L2639" s="5"/>
      <c r="M2639" s="5"/>
      <c r="N2639" s="26"/>
      <c r="O2639" s="1"/>
      <c r="P2639" s="1"/>
      <c r="Q2639" s="1"/>
      <c r="R2639" s="1"/>
      <c r="S2639" s="1"/>
      <c r="T2639" s="1"/>
      <c r="U2639" s="1"/>
      <c r="V2639" s="5"/>
      <c r="W2639" s="5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37">
        <f t="shared" si="122"/>
        <v>0</v>
      </c>
    </row>
    <row r="2640" spans="1:61" hidden="1">
      <c r="A2640" s="6" t="s">
        <v>4144</v>
      </c>
      <c r="B2640" s="6" t="s">
        <v>4145</v>
      </c>
      <c r="C2640" s="6" t="s">
        <v>151</v>
      </c>
      <c r="D2640" s="6"/>
      <c r="E2640" s="6" t="s">
        <v>152</v>
      </c>
      <c r="F2640" s="6" t="s">
        <v>3814</v>
      </c>
      <c r="G2640" s="6"/>
      <c r="H2640" s="1"/>
      <c r="I2640" s="5"/>
      <c r="J2640" s="5"/>
      <c r="K2640" s="1"/>
      <c r="L2640" s="5"/>
      <c r="M2640" s="5"/>
      <c r="N2640" s="26"/>
      <c r="O2640" s="1"/>
      <c r="P2640" s="1"/>
      <c r="Q2640" s="1"/>
      <c r="R2640" s="1"/>
      <c r="S2640" s="1"/>
      <c r="T2640" s="1"/>
      <c r="U2640" s="1"/>
      <c r="V2640" s="5"/>
      <c r="W2640" s="5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37">
        <f t="shared" si="122"/>
        <v>0</v>
      </c>
    </row>
    <row r="2641" spans="1:61" hidden="1">
      <c r="A2641" s="6" t="s">
        <v>3959</v>
      </c>
      <c r="B2641" s="6" t="s">
        <v>3960</v>
      </c>
      <c r="C2641" s="6" t="s">
        <v>7</v>
      </c>
      <c r="D2641" s="6" t="s">
        <v>67</v>
      </c>
      <c r="E2641" s="6" t="s">
        <v>67</v>
      </c>
      <c r="F2641" s="6" t="s">
        <v>3814</v>
      </c>
      <c r="G2641" s="6"/>
      <c r="H2641" s="1"/>
      <c r="I2641" s="5"/>
      <c r="J2641" s="5"/>
      <c r="K2641" s="1"/>
      <c r="L2641" s="5"/>
      <c r="M2641" s="5"/>
      <c r="N2641" s="26"/>
      <c r="O2641" s="1"/>
      <c r="P2641" s="1"/>
      <c r="Q2641" s="1"/>
      <c r="R2641" s="1"/>
      <c r="S2641" s="1"/>
      <c r="T2641" s="1"/>
      <c r="U2641" s="1"/>
      <c r="V2641" s="5"/>
      <c r="W2641" s="5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37">
        <f t="shared" si="122"/>
        <v>0</v>
      </c>
    </row>
    <row r="2642" spans="1:61" hidden="1">
      <c r="A2642" s="6" t="s">
        <v>4146</v>
      </c>
      <c r="B2642" s="6" t="s">
        <v>4147</v>
      </c>
      <c r="C2642" s="6" t="s">
        <v>151</v>
      </c>
      <c r="D2642" s="6"/>
      <c r="E2642" s="6" t="s">
        <v>152</v>
      </c>
      <c r="F2642" s="6" t="s">
        <v>3814</v>
      </c>
      <c r="G2642" s="6"/>
      <c r="H2642" s="1"/>
      <c r="I2642" s="5"/>
      <c r="J2642" s="5"/>
      <c r="K2642" s="1"/>
      <c r="L2642" s="5"/>
      <c r="M2642" s="5"/>
      <c r="N2642" s="26"/>
      <c r="O2642" s="1"/>
      <c r="P2642" s="1"/>
      <c r="Q2642" s="1"/>
      <c r="R2642" s="1"/>
      <c r="S2642" s="1"/>
      <c r="T2642" s="1"/>
      <c r="U2642" s="1"/>
      <c r="V2642" s="5"/>
      <c r="W2642" s="5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37">
        <f t="shared" si="122"/>
        <v>0</v>
      </c>
    </row>
    <row r="2643" spans="1:61" hidden="1">
      <c r="A2643" s="6" t="s">
        <v>4148</v>
      </c>
      <c r="B2643" s="6" t="s">
        <v>4149</v>
      </c>
      <c r="C2643" s="6" t="s">
        <v>151</v>
      </c>
      <c r="D2643" s="6"/>
      <c r="E2643" s="6" t="s">
        <v>152</v>
      </c>
      <c r="F2643" s="6" t="s">
        <v>3814</v>
      </c>
      <c r="G2643" s="6"/>
      <c r="H2643" s="1"/>
      <c r="I2643" s="5"/>
      <c r="J2643" s="5"/>
      <c r="K2643" s="1"/>
      <c r="L2643" s="5"/>
      <c r="M2643" s="5"/>
      <c r="N2643" s="26"/>
      <c r="O2643" s="1"/>
      <c r="P2643" s="1"/>
      <c r="Q2643" s="1"/>
      <c r="R2643" s="1"/>
      <c r="S2643" s="1"/>
      <c r="T2643" s="1"/>
      <c r="U2643" s="1"/>
      <c r="V2643" s="5"/>
      <c r="W2643" s="5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37">
        <f t="shared" si="122"/>
        <v>0</v>
      </c>
    </row>
    <row r="2644" spans="1:61" hidden="1">
      <c r="A2644" s="6" t="s">
        <v>4150</v>
      </c>
      <c r="B2644" s="6" t="s">
        <v>4151</v>
      </c>
      <c r="C2644" s="6" t="s">
        <v>151</v>
      </c>
      <c r="D2644" s="6"/>
      <c r="E2644" s="6" t="s">
        <v>152</v>
      </c>
      <c r="F2644" s="6" t="s">
        <v>3814</v>
      </c>
      <c r="G2644" s="6"/>
      <c r="H2644" s="1"/>
      <c r="I2644" s="5"/>
      <c r="J2644" s="5"/>
      <c r="K2644" s="1"/>
      <c r="L2644" s="5"/>
      <c r="M2644" s="5"/>
      <c r="N2644" s="26"/>
      <c r="O2644" s="1"/>
      <c r="P2644" s="1"/>
      <c r="Q2644" s="1"/>
      <c r="R2644" s="1"/>
      <c r="S2644" s="1"/>
      <c r="T2644" s="1"/>
      <c r="U2644" s="1"/>
      <c r="V2644" s="5"/>
      <c r="W2644" s="5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37">
        <f t="shared" si="122"/>
        <v>0</v>
      </c>
    </row>
    <row r="2645" spans="1:61" hidden="1">
      <c r="A2645" s="6" t="s">
        <v>4152</v>
      </c>
      <c r="B2645" s="6" t="s">
        <v>4153</v>
      </c>
      <c r="C2645" s="6" t="s">
        <v>151</v>
      </c>
      <c r="D2645" s="6"/>
      <c r="E2645" s="6" t="s">
        <v>152</v>
      </c>
      <c r="F2645" s="6" t="s">
        <v>3814</v>
      </c>
      <c r="G2645" s="6"/>
      <c r="H2645" s="1"/>
      <c r="I2645" s="5"/>
      <c r="J2645" s="5"/>
      <c r="K2645" s="1"/>
      <c r="L2645" s="5"/>
      <c r="M2645" s="5"/>
      <c r="N2645" s="26"/>
      <c r="O2645" s="1"/>
      <c r="P2645" s="1"/>
      <c r="Q2645" s="1"/>
      <c r="R2645" s="1"/>
      <c r="S2645" s="1"/>
      <c r="T2645" s="1"/>
      <c r="U2645" s="1"/>
      <c r="V2645" s="5"/>
      <c r="W2645" s="5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37">
        <f t="shared" si="122"/>
        <v>0</v>
      </c>
    </row>
    <row r="2646" spans="1:61">
      <c r="A2646" s="7" t="s">
        <v>3961</v>
      </c>
      <c r="B2646" s="7" t="s">
        <v>3962</v>
      </c>
      <c r="C2646" s="7" t="s">
        <v>7</v>
      </c>
      <c r="D2646" s="7" t="s">
        <v>8199</v>
      </c>
      <c r="E2646" s="7" t="s">
        <v>21</v>
      </c>
      <c r="F2646" s="7" t="s">
        <v>3814</v>
      </c>
      <c r="G2646" s="25"/>
      <c r="H2646" s="1"/>
      <c r="I2646" s="5"/>
      <c r="J2646" s="5"/>
      <c r="K2646" s="1"/>
      <c r="L2646" s="5"/>
      <c r="M2646" s="5"/>
      <c r="N2646" s="26"/>
      <c r="O2646" s="1">
        <v>2434.5628154527312</v>
      </c>
      <c r="P2646" s="1"/>
      <c r="Q2646" s="1"/>
      <c r="R2646" s="1"/>
      <c r="S2646" s="1"/>
      <c r="T2646" s="1"/>
      <c r="U2646" s="1"/>
      <c r="V2646" s="5"/>
      <c r="W2646" s="5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37">
        <f>BH2646+BG2646+BF2646+BE2646+BD2646+BB2646+BA2646+AZ2646+AY2646+AX2646+AW2646+AV2646+AU2646+AT2646+AS2646+AR2646+AQ2646+AP2646+AO2646+AN2646+AM2646+AL2646+AK2646+AJ2646+AI2646+AH2646+AG2646+AF2646+AE2646+AD2646+AC2646+AB2646+BC2646+AA2646+Z2646+Y2646+X2646+U2646+T2646+S2646+R2646+Q2646+P2646+O2646+N2646+M2646+L2646+K2646+J2646+I2646+H2646+G2646</f>
        <v>2434.5628154527312</v>
      </c>
    </row>
    <row r="2647" spans="1:61">
      <c r="A2647" s="7" t="s">
        <v>3963</v>
      </c>
      <c r="B2647" s="7" t="s">
        <v>3964</v>
      </c>
      <c r="C2647" s="7" t="s">
        <v>7</v>
      </c>
      <c r="D2647" s="7" t="s">
        <v>8199</v>
      </c>
      <c r="E2647" s="7" t="s">
        <v>21</v>
      </c>
      <c r="F2647" s="7" t="s">
        <v>3814</v>
      </c>
      <c r="G2647" s="25"/>
      <c r="H2647" s="1"/>
      <c r="I2647" s="5"/>
      <c r="J2647" s="5"/>
      <c r="K2647" s="1"/>
      <c r="L2647" s="5"/>
      <c r="M2647" s="5"/>
      <c r="N2647" s="26"/>
      <c r="O2647" s="1">
        <v>194955.89641751142</v>
      </c>
      <c r="P2647" s="1"/>
      <c r="Q2647" s="1"/>
      <c r="R2647" s="1"/>
      <c r="S2647" s="1"/>
      <c r="T2647" s="1"/>
      <c r="U2647" s="1"/>
      <c r="V2647" s="5"/>
      <c r="W2647" s="5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37">
        <f>BH2647+BG2647+BF2647+BE2647+BD2647+BB2647+BA2647+AZ2647+AY2647+AX2647+AW2647+AV2647+AU2647+AT2647+AS2647+AR2647+AQ2647+AP2647+AO2647+AN2647+AM2647+AL2647+AK2647+AJ2647+AI2647+AH2647+AG2647+AF2647+AE2647+AD2647+AC2647+AB2647+BC2647+AA2647+Z2647+Y2647+X2647+U2647+T2647+S2647+R2647+Q2647+P2647+O2647+N2647+M2647+L2647+K2647+J2647+I2647+H2647+G2647</f>
        <v>194955.89641751142</v>
      </c>
    </row>
    <row r="2648" spans="1:61" hidden="1">
      <c r="A2648" s="6" t="s">
        <v>3965</v>
      </c>
      <c r="B2648" s="6" t="s">
        <v>3966</v>
      </c>
      <c r="C2648" s="6" t="s">
        <v>7</v>
      </c>
      <c r="D2648" s="6" t="s">
        <v>8199</v>
      </c>
      <c r="E2648" s="6" t="s">
        <v>21</v>
      </c>
      <c r="F2648" s="6" t="s">
        <v>3814</v>
      </c>
      <c r="G2648" s="6"/>
      <c r="H2648" s="1"/>
      <c r="I2648" s="5"/>
      <c r="J2648" s="5"/>
      <c r="K2648" s="1"/>
      <c r="L2648" s="5"/>
      <c r="M2648" s="5"/>
      <c r="N2648" s="26"/>
      <c r="O2648" s="1"/>
      <c r="P2648" s="1"/>
      <c r="Q2648" s="1"/>
      <c r="R2648" s="1"/>
      <c r="S2648" s="1"/>
      <c r="T2648" s="1"/>
      <c r="U2648" s="1"/>
      <c r="V2648" s="5"/>
      <c r="W2648" s="5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37">
        <f t="shared" ref="BI2648:BI2653" si="123">BH2648+BG2648+BF2648+BE2648+BD2648+BB2648+BA2648+AZ2648+AY2648+AX2648+AW2648+AV2648+AU2648+AT2648+AS2648+AR2648+AQ2648+AP2648+AO2648+AN2648+AM2648+AL2648+AK2648+AJ2648+AI2648+AH2648+AG2648+AF2648+AE2648+AD2648+AC2648+AB2648+BC2648+AA2648+Z2648+Y2648+X2648+U2648+T2648+S2648+R2648+Q2648+P2648+O2648+N2648+M2648+L2648+K2648+J2648+I2648+H2648</f>
        <v>0</v>
      </c>
    </row>
    <row r="2649" spans="1:61" hidden="1">
      <c r="A2649" s="6" t="s">
        <v>3967</v>
      </c>
      <c r="B2649" s="6" t="s">
        <v>3968</v>
      </c>
      <c r="C2649" s="6" t="s">
        <v>7</v>
      </c>
      <c r="D2649" s="6" t="s">
        <v>18</v>
      </c>
      <c r="E2649" s="6" t="s">
        <v>21</v>
      </c>
      <c r="F2649" s="6" t="s">
        <v>3814</v>
      </c>
      <c r="G2649" s="6"/>
      <c r="H2649" s="1"/>
      <c r="I2649" s="5"/>
      <c r="J2649" s="5"/>
      <c r="K2649" s="1"/>
      <c r="L2649" s="5"/>
      <c r="M2649" s="5"/>
      <c r="N2649" s="26"/>
      <c r="O2649" s="1"/>
      <c r="P2649" s="1"/>
      <c r="Q2649" s="1"/>
      <c r="R2649" s="1"/>
      <c r="S2649" s="1"/>
      <c r="T2649" s="1"/>
      <c r="U2649" s="1"/>
      <c r="V2649" s="5"/>
      <c r="W2649" s="5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37">
        <f t="shared" si="123"/>
        <v>0</v>
      </c>
    </row>
    <row r="2650" spans="1:61" hidden="1">
      <c r="A2650" s="6" t="s">
        <v>6918</v>
      </c>
      <c r="B2650" s="6" t="s">
        <v>7981</v>
      </c>
      <c r="C2650" s="6" t="s">
        <v>151</v>
      </c>
      <c r="D2650" s="6"/>
      <c r="E2650" s="6" t="s">
        <v>8205</v>
      </c>
      <c r="F2650" s="6" t="s">
        <v>3814</v>
      </c>
      <c r="G2650" s="6"/>
      <c r="H2650" s="1"/>
      <c r="I2650" s="5"/>
      <c r="J2650" s="5"/>
      <c r="K2650" s="1"/>
      <c r="L2650" s="5"/>
      <c r="M2650" s="5"/>
      <c r="N2650" s="26"/>
      <c r="O2650" s="1"/>
      <c r="P2650" s="1"/>
      <c r="Q2650" s="1"/>
      <c r="R2650" s="1"/>
      <c r="S2650" s="1"/>
      <c r="T2650" s="1"/>
      <c r="U2650" s="1"/>
      <c r="V2650" s="5"/>
      <c r="W2650" s="5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37">
        <f t="shared" si="123"/>
        <v>0</v>
      </c>
    </row>
    <row r="2651" spans="1:61" hidden="1">
      <c r="A2651" s="6" t="s">
        <v>6919</v>
      </c>
      <c r="B2651" s="6" t="s">
        <v>6920</v>
      </c>
      <c r="C2651" s="6" t="s">
        <v>151</v>
      </c>
      <c r="D2651" s="6"/>
      <c r="E2651" s="6" t="s">
        <v>8205</v>
      </c>
      <c r="F2651" s="6" t="s">
        <v>3814</v>
      </c>
      <c r="G2651" s="6"/>
      <c r="H2651" s="1"/>
      <c r="I2651" s="5"/>
      <c r="J2651" s="5"/>
      <c r="K2651" s="1"/>
      <c r="L2651" s="5"/>
      <c r="M2651" s="5"/>
      <c r="N2651" s="26"/>
      <c r="O2651" s="1"/>
      <c r="P2651" s="1"/>
      <c r="Q2651" s="1"/>
      <c r="R2651" s="1"/>
      <c r="S2651" s="1"/>
      <c r="T2651" s="1"/>
      <c r="U2651" s="1"/>
      <c r="V2651" s="5"/>
      <c r="W2651" s="5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37">
        <f t="shared" si="123"/>
        <v>0</v>
      </c>
    </row>
    <row r="2652" spans="1:61" hidden="1">
      <c r="A2652" s="6" t="s">
        <v>6921</v>
      </c>
      <c r="B2652" s="6" t="s">
        <v>7982</v>
      </c>
      <c r="C2652" s="6" t="s">
        <v>151</v>
      </c>
      <c r="D2652" s="6"/>
      <c r="E2652" s="6" t="s">
        <v>8205</v>
      </c>
      <c r="F2652" s="6" t="s">
        <v>3814</v>
      </c>
      <c r="G2652" s="6"/>
      <c r="H2652" s="1"/>
      <c r="I2652" s="5"/>
      <c r="J2652" s="5"/>
      <c r="K2652" s="1"/>
      <c r="L2652" s="5"/>
      <c r="M2652" s="5"/>
      <c r="N2652" s="26"/>
      <c r="O2652" s="1"/>
      <c r="P2652" s="1"/>
      <c r="Q2652" s="1"/>
      <c r="R2652" s="1"/>
      <c r="S2652" s="1"/>
      <c r="T2652" s="1"/>
      <c r="U2652" s="1"/>
      <c r="V2652" s="5"/>
      <c r="W2652" s="5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37">
        <f t="shared" si="123"/>
        <v>0</v>
      </c>
    </row>
    <row r="2653" spans="1:61" hidden="1">
      <c r="A2653" s="6" t="s">
        <v>3969</v>
      </c>
      <c r="B2653" s="6" t="s">
        <v>3970</v>
      </c>
      <c r="C2653" s="6" t="s">
        <v>7</v>
      </c>
      <c r="D2653" s="6" t="s">
        <v>18</v>
      </c>
      <c r="E2653" s="6" t="s">
        <v>13</v>
      </c>
      <c r="F2653" s="6" t="s">
        <v>3814</v>
      </c>
      <c r="G2653" s="6"/>
      <c r="H2653" s="1"/>
      <c r="I2653" s="5"/>
      <c r="J2653" s="5"/>
      <c r="K2653" s="1"/>
      <c r="L2653" s="5"/>
      <c r="M2653" s="5"/>
      <c r="N2653" s="26"/>
      <c r="O2653" s="1"/>
      <c r="P2653" s="1"/>
      <c r="Q2653" s="1"/>
      <c r="R2653" s="1"/>
      <c r="S2653" s="1"/>
      <c r="T2653" s="1"/>
      <c r="U2653" s="1"/>
      <c r="V2653" s="5"/>
      <c r="W2653" s="5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37">
        <f t="shared" si="123"/>
        <v>0</v>
      </c>
    </row>
    <row r="2654" spans="1:61">
      <c r="A2654" s="7" t="s">
        <v>4154</v>
      </c>
      <c r="B2654" s="7" t="s">
        <v>4155</v>
      </c>
      <c r="C2654" s="7" t="s">
        <v>151</v>
      </c>
      <c r="D2654" s="7"/>
      <c r="E2654" s="7" t="s">
        <v>152</v>
      </c>
      <c r="F2654" s="7" t="s">
        <v>3814</v>
      </c>
      <c r="G2654" s="25"/>
      <c r="H2654" s="1"/>
      <c r="I2654" s="5"/>
      <c r="J2654" s="5"/>
      <c r="K2654" s="1"/>
      <c r="L2654" s="5"/>
      <c r="M2654" s="5"/>
      <c r="N2654" s="26"/>
      <c r="O2654" s="1"/>
      <c r="P2654" s="1"/>
      <c r="Q2654" s="1">
        <v>8553.2513261510358</v>
      </c>
      <c r="R2654" s="1"/>
      <c r="S2654" s="1"/>
      <c r="T2654" s="1"/>
      <c r="U2654" s="1"/>
      <c r="V2654" s="5"/>
      <c r="W2654" s="5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37">
        <f>BH2654+BG2654+BF2654+BE2654+BD2654+BB2654+BA2654+AZ2654+AY2654+AX2654+AW2654+AV2654+AU2654+AT2654+AS2654+AR2654+AQ2654+AP2654+AO2654+AN2654+AM2654+AL2654+AK2654+AJ2654+AI2654+AH2654+AG2654+AF2654+AE2654+AD2654+AC2654+AB2654+BC2654+AA2654+Z2654+Y2654+X2654+U2654+T2654+S2654+R2654+Q2654+P2654+O2654+N2654+M2654+L2654+K2654+J2654+I2654+H2654+G2654</f>
        <v>8553.2513261510358</v>
      </c>
    </row>
    <row r="2655" spans="1:61" hidden="1">
      <c r="A2655" s="6" t="s">
        <v>6922</v>
      </c>
      <c r="B2655" s="6" t="s">
        <v>7983</v>
      </c>
      <c r="C2655" s="6" t="s">
        <v>151</v>
      </c>
      <c r="D2655" s="6"/>
      <c r="E2655" s="6" t="s">
        <v>8211</v>
      </c>
      <c r="F2655" s="6" t="s">
        <v>3814</v>
      </c>
      <c r="G2655" s="6"/>
      <c r="H2655" s="1"/>
      <c r="I2655" s="5"/>
      <c r="J2655" s="5"/>
      <c r="K2655" s="1"/>
      <c r="L2655" s="5"/>
      <c r="M2655" s="5"/>
      <c r="N2655" s="26"/>
      <c r="O2655" s="1"/>
      <c r="P2655" s="1"/>
      <c r="Q2655" s="1"/>
      <c r="R2655" s="1"/>
      <c r="S2655" s="1"/>
      <c r="T2655" s="1"/>
      <c r="U2655" s="1"/>
      <c r="V2655" s="5"/>
      <c r="W2655" s="5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37">
        <f t="shared" ref="BI2655:BI2668" si="124">BH2655+BG2655+BF2655+BE2655+BD2655+BB2655+BA2655+AZ2655+AY2655+AX2655+AW2655+AV2655+AU2655+AT2655+AS2655+AR2655+AQ2655+AP2655+AO2655+AN2655+AM2655+AL2655+AK2655+AJ2655+AI2655+AH2655+AG2655+AF2655+AE2655+AD2655+AC2655+AB2655+BC2655+AA2655+Z2655+Y2655+X2655+U2655+T2655+S2655+R2655+Q2655+P2655+O2655+N2655+M2655+L2655+K2655+J2655+I2655+H2655</f>
        <v>0</v>
      </c>
    </row>
    <row r="2656" spans="1:61" hidden="1">
      <c r="A2656" s="6" t="s">
        <v>6923</v>
      </c>
      <c r="B2656" s="6" t="s">
        <v>7984</v>
      </c>
      <c r="C2656" s="6" t="s">
        <v>151</v>
      </c>
      <c r="D2656" s="6"/>
      <c r="E2656" s="6" t="s">
        <v>8211</v>
      </c>
      <c r="F2656" s="6" t="s">
        <v>3814</v>
      </c>
      <c r="G2656" s="6"/>
      <c r="H2656" s="1"/>
      <c r="I2656" s="5"/>
      <c r="J2656" s="5"/>
      <c r="K2656" s="1"/>
      <c r="L2656" s="5"/>
      <c r="M2656" s="5"/>
      <c r="N2656" s="26"/>
      <c r="O2656" s="1"/>
      <c r="P2656" s="1"/>
      <c r="Q2656" s="1"/>
      <c r="R2656" s="1"/>
      <c r="S2656" s="1"/>
      <c r="T2656" s="1"/>
      <c r="U2656" s="1"/>
      <c r="V2656" s="5"/>
      <c r="W2656" s="5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37">
        <f t="shared" si="124"/>
        <v>0</v>
      </c>
    </row>
    <row r="2657" spans="1:61" hidden="1">
      <c r="A2657" s="6" t="s">
        <v>3971</v>
      </c>
      <c r="B2657" s="6" t="s">
        <v>3972</v>
      </c>
      <c r="C2657" s="6" t="s">
        <v>7</v>
      </c>
      <c r="D2657" s="6" t="s">
        <v>8199</v>
      </c>
      <c r="E2657" s="6" t="s">
        <v>21</v>
      </c>
      <c r="F2657" s="6" t="s">
        <v>3814</v>
      </c>
      <c r="G2657" s="6"/>
      <c r="H2657" s="1"/>
      <c r="I2657" s="5"/>
      <c r="J2657" s="5"/>
      <c r="K2657" s="1"/>
      <c r="L2657" s="5"/>
      <c r="M2657" s="5"/>
      <c r="N2657" s="26"/>
      <c r="O2657" s="1"/>
      <c r="P2657" s="1"/>
      <c r="Q2657" s="1"/>
      <c r="R2657" s="1"/>
      <c r="S2657" s="1"/>
      <c r="T2657" s="1"/>
      <c r="U2657" s="1"/>
      <c r="V2657" s="5"/>
      <c r="W2657" s="5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37">
        <f t="shared" si="124"/>
        <v>0</v>
      </c>
    </row>
    <row r="2658" spans="1:61" hidden="1">
      <c r="A2658" s="6" t="s">
        <v>3973</v>
      </c>
      <c r="B2658" s="6" t="s">
        <v>3974</v>
      </c>
      <c r="C2658" s="6" t="s">
        <v>7</v>
      </c>
      <c r="D2658" s="6" t="s">
        <v>67</v>
      </c>
      <c r="E2658" s="6" t="s">
        <v>67</v>
      </c>
      <c r="F2658" s="6" t="s">
        <v>3814</v>
      </c>
      <c r="G2658" s="6"/>
      <c r="H2658" s="1"/>
      <c r="I2658" s="5"/>
      <c r="J2658" s="5"/>
      <c r="K2658" s="1"/>
      <c r="L2658" s="5"/>
      <c r="M2658" s="5"/>
      <c r="N2658" s="26"/>
      <c r="O2658" s="1"/>
      <c r="P2658" s="1"/>
      <c r="Q2658" s="1"/>
      <c r="R2658" s="1"/>
      <c r="S2658" s="1"/>
      <c r="T2658" s="1"/>
      <c r="U2658" s="1"/>
      <c r="V2658" s="5"/>
      <c r="W2658" s="5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37">
        <f t="shared" si="124"/>
        <v>0</v>
      </c>
    </row>
    <row r="2659" spans="1:61" hidden="1">
      <c r="A2659" s="6" t="s">
        <v>3975</v>
      </c>
      <c r="B2659" s="6" t="s">
        <v>3976</v>
      </c>
      <c r="C2659" s="6" t="s">
        <v>7</v>
      </c>
      <c r="D2659" s="6" t="s">
        <v>67</v>
      </c>
      <c r="E2659" s="6" t="s">
        <v>67</v>
      </c>
      <c r="F2659" s="6" t="s">
        <v>3814</v>
      </c>
      <c r="G2659" s="6"/>
      <c r="H2659" s="1"/>
      <c r="I2659" s="5"/>
      <c r="J2659" s="5"/>
      <c r="K2659" s="1"/>
      <c r="L2659" s="5"/>
      <c r="M2659" s="5"/>
      <c r="N2659" s="26"/>
      <c r="O2659" s="1"/>
      <c r="P2659" s="1"/>
      <c r="Q2659" s="1"/>
      <c r="R2659" s="1"/>
      <c r="S2659" s="1"/>
      <c r="T2659" s="1"/>
      <c r="U2659" s="1"/>
      <c r="V2659" s="5"/>
      <c r="W2659" s="5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37">
        <f t="shared" si="124"/>
        <v>0</v>
      </c>
    </row>
    <row r="2660" spans="1:61" hidden="1">
      <c r="A2660" s="6" t="s">
        <v>3977</v>
      </c>
      <c r="B2660" s="6" t="s">
        <v>3978</v>
      </c>
      <c r="C2660" s="6" t="s">
        <v>7</v>
      </c>
      <c r="D2660" s="6" t="s">
        <v>67</v>
      </c>
      <c r="E2660" s="6" t="s">
        <v>67</v>
      </c>
      <c r="F2660" s="6" t="s">
        <v>3814</v>
      </c>
      <c r="G2660" s="6"/>
      <c r="H2660" s="1"/>
      <c r="I2660" s="5"/>
      <c r="J2660" s="5"/>
      <c r="K2660" s="1"/>
      <c r="L2660" s="5"/>
      <c r="M2660" s="5"/>
      <c r="N2660" s="26"/>
      <c r="O2660" s="1"/>
      <c r="P2660" s="1"/>
      <c r="Q2660" s="1"/>
      <c r="R2660" s="1"/>
      <c r="S2660" s="1"/>
      <c r="T2660" s="1"/>
      <c r="U2660" s="1"/>
      <c r="V2660" s="5"/>
      <c r="W2660" s="5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37">
        <f t="shared" si="124"/>
        <v>0</v>
      </c>
    </row>
    <row r="2661" spans="1:61" hidden="1">
      <c r="A2661" s="6" t="s">
        <v>3979</v>
      </c>
      <c r="B2661" s="6" t="s">
        <v>3980</v>
      </c>
      <c r="C2661" s="6" t="s">
        <v>7</v>
      </c>
      <c r="D2661" s="6" t="s">
        <v>67</v>
      </c>
      <c r="E2661" s="6" t="s">
        <v>67</v>
      </c>
      <c r="F2661" s="6" t="s">
        <v>3814</v>
      </c>
      <c r="G2661" s="6"/>
      <c r="H2661" s="1"/>
      <c r="I2661" s="5"/>
      <c r="J2661" s="5"/>
      <c r="K2661" s="1"/>
      <c r="L2661" s="5"/>
      <c r="M2661" s="5"/>
      <c r="N2661" s="26"/>
      <c r="O2661" s="1"/>
      <c r="P2661" s="1"/>
      <c r="Q2661" s="1"/>
      <c r="R2661" s="1"/>
      <c r="S2661" s="1"/>
      <c r="T2661" s="1"/>
      <c r="U2661" s="1"/>
      <c r="V2661" s="5"/>
      <c r="W2661" s="5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37">
        <f t="shared" si="124"/>
        <v>0</v>
      </c>
    </row>
    <row r="2662" spans="1:61" hidden="1">
      <c r="A2662" s="6" t="s">
        <v>4156</v>
      </c>
      <c r="B2662" s="6" t="s">
        <v>4157</v>
      </c>
      <c r="C2662" s="6" t="s">
        <v>151</v>
      </c>
      <c r="D2662" s="6"/>
      <c r="E2662" s="6" t="s">
        <v>152</v>
      </c>
      <c r="F2662" s="6" t="s">
        <v>3814</v>
      </c>
      <c r="G2662" s="6"/>
      <c r="H2662" s="1"/>
      <c r="I2662" s="5"/>
      <c r="J2662" s="5"/>
      <c r="K2662" s="1"/>
      <c r="L2662" s="5"/>
      <c r="M2662" s="5"/>
      <c r="N2662" s="26"/>
      <c r="O2662" s="1"/>
      <c r="P2662" s="1"/>
      <c r="Q2662" s="1"/>
      <c r="R2662" s="1"/>
      <c r="S2662" s="1"/>
      <c r="T2662" s="1"/>
      <c r="U2662" s="1"/>
      <c r="V2662" s="5"/>
      <c r="W2662" s="5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37">
        <f t="shared" si="124"/>
        <v>0</v>
      </c>
    </row>
    <row r="2663" spans="1:61" hidden="1">
      <c r="A2663" s="6" t="s">
        <v>4158</v>
      </c>
      <c r="B2663" s="6" t="s">
        <v>4159</v>
      </c>
      <c r="C2663" s="6" t="s">
        <v>151</v>
      </c>
      <c r="D2663" s="6"/>
      <c r="E2663" s="6" t="s">
        <v>152</v>
      </c>
      <c r="F2663" s="6" t="s">
        <v>3814</v>
      </c>
      <c r="G2663" s="6"/>
      <c r="H2663" s="1"/>
      <c r="I2663" s="5"/>
      <c r="J2663" s="5"/>
      <c r="K2663" s="1"/>
      <c r="L2663" s="5"/>
      <c r="M2663" s="5"/>
      <c r="N2663" s="26"/>
      <c r="O2663" s="1"/>
      <c r="P2663" s="1"/>
      <c r="Q2663" s="1"/>
      <c r="R2663" s="1"/>
      <c r="S2663" s="1"/>
      <c r="T2663" s="1"/>
      <c r="U2663" s="1"/>
      <c r="V2663" s="5"/>
      <c r="W2663" s="5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37">
        <f t="shared" si="124"/>
        <v>0</v>
      </c>
    </row>
    <row r="2664" spans="1:61" hidden="1">
      <c r="A2664" s="6" t="s">
        <v>4160</v>
      </c>
      <c r="B2664" s="6" t="s">
        <v>4161</v>
      </c>
      <c r="C2664" s="6" t="s">
        <v>151</v>
      </c>
      <c r="D2664" s="6"/>
      <c r="E2664" s="6" t="s">
        <v>152</v>
      </c>
      <c r="F2664" s="6" t="s">
        <v>3814</v>
      </c>
      <c r="G2664" s="6"/>
      <c r="H2664" s="1"/>
      <c r="I2664" s="5"/>
      <c r="J2664" s="5"/>
      <c r="K2664" s="1"/>
      <c r="L2664" s="5"/>
      <c r="M2664" s="5"/>
      <c r="N2664" s="26"/>
      <c r="O2664" s="1"/>
      <c r="P2664" s="1"/>
      <c r="Q2664" s="1"/>
      <c r="R2664" s="1"/>
      <c r="S2664" s="1"/>
      <c r="T2664" s="1"/>
      <c r="U2664" s="1"/>
      <c r="V2664" s="5"/>
      <c r="W2664" s="5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37">
        <f t="shared" si="124"/>
        <v>0</v>
      </c>
    </row>
    <row r="2665" spans="1:61" hidden="1">
      <c r="A2665" s="6" t="s">
        <v>4162</v>
      </c>
      <c r="B2665" s="6" t="s">
        <v>4163</v>
      </c>
      <c r="C2665" s="6" t="s">
        <v>151</v>
      </c>
      <c r="D2665" s="6"/>
      <c r="E2665" s="6" t="s">
        <v>152</v>
      </c>
      <c r="F2665" s="6" t="s">
        <v>3814</v>
      </c>
      <c r="G2665" s="6"/>
      <c r="H2665" s="1"/>
      <c r="I2665" s="5"/>
      <c r="J2665" s="5"/>
      <c r="K2665" s="1"/>
      <c r="L2665" s="5"/>
      <c r="M2665" s="5"/>
      <c r="N2665" s="26"/>
      <c r="O2665" s="1"/>
      <c r="P2665" s="1"/>
      <c r="Q2665" s="1"/>
      <c r="R2665" s="1"/>
      <c r="S2665" s="1"/>
      <c r="T2665" s="1"/>
      <c r="U2665" s="1"/>
      <c r="V2665" s="5"/>
      <c r="W2665" s="5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37">
        <f t="shared" si="124"/>
        <v>0</v>
      </c>
    </row>
    <row r="2666" spans="1:61" hidden="1">
      <c r="A2666" s="6" t="s">
        <v>3981</v>
      </c>
      <c r="B2666" s="6" t="s">
        <v>3982</v>
      </c>
      <c r="C2666" s="6" t="s">
        <v>7</v>
      </c>
      <c r="D2666" s="6" t="s">
        <v>18</v>
      </c>
      <c r="E2666" s="6" t="s">
        <v>13</v>
      </c>
      <c r="F2666" s="6" t="s">
        <v>3814</v>
      </c>
      <c r="G2666" s="6"/>
      <c r="H2666" s="1"/>
      <c r="I2666" s="5"/>
      <c r="J2666" s="5"/>
      <c r="K2666" s="1"/>
      <c r="L2666" s="5"/>
      <c r="M2666" s="5"/>
      <c r="N2666" s="26"/>
      <c r="O2666" s="1"/>
      <c r="P2666" s="1"/>
      <c r="Q2666" s="1"/>
      <c r="R2666" s="1"/>
      <c r="S2666" s="1"/>
      <c r="T2666" s="1"/>
      <c r="U2666" s="1"/>
      <c r="V2666" s="5"/>
      <c r="W2666" s="5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37">
        <f t="shared" si="124"/>
        <v>0</v>
      </c>
    </row>
    <row r="2667" spans="1:61" hidden="1">
      <c r="A2667" s="6" t="s">
        <v>4164</v>
      </c>
      <c r="B2667" s="6" t="s">
        <v>4165</v>
      </c>
      <c r="C2667" s="6" t="s">
        <v>151</v>
      </c>
      <c r="D2667" s="6"/>
      <c r="E2667" s="6" t="s">
        <v>152</v>
      </c>
      <c r="F2667" s="6" t="s">
        <v>3814</v>
      </c>
      <c r="G2667" s="6"/>
      <c r="H2667" s="1"/>
      <c r="I2667" s="5"/>
      <c r="J2667" s="5"/>
      <c r="K2667" s="1"/>
      <c r="L2667" s="5"/>
      <c r="M2667" s="5"/>
      <c r="N2667" s="26"/>
      <c r="O2667" s="1"/>
      <c r="P2667" s="1"/>
      <c r="Q2667" s="1"/>
      <c r="R2667" s="1"/>
      <c r="S2667" s="1"/>
      <c r="T2667" s="1"/>
      <c r="U2667" s="1"/>
      <c r="V2667" s="5"/>
      <c r="W2667" s="5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37">
        <f t="shared" si="124"/>
        <v>0</v>
      </c>
    </row>
    <row r="2668" spans="1:61" hidden="1">
      <c r="A2668" s="6" t="s">
        <v>3983</v>
      </c>
      <c r="B2668" s="6" t="s">
        <v>3984</v>
      </c>
      <c r="C2668" s="6" t="s">
        <v>7</v>
      </c>
      <c r="D2668" s="6" t="s">
        <v>18</v>
      </c>
      <c r="E2668" s="6" t="s">
        <v>13</v>
      </c>
      <c r="F2668" s="6" t="s">
        <v>3814</v>
      </c>
      <c r="G2668" s="6"/>
      <c r="H2668" s="1"/>
      <c r="I2668" s="5"/>
      <c r="J2668" s="5"/>
      <c r="K2668" s="1"/>
      <c r="L2668" s="5"/>
      <c r="M2668" s="5"/>
      <c r="N2668" s="26"/>
      <c r="O2668" s="1"/>
      <c r="P2668" s="1"/>
      <c r="Q2668" s="1"/>
      <c r="R2668" s="1"/>
      <c r="S2668" s="1"/>
      <c r="T2668" s="1"/>
      <c r="U2668" s="1"/>
      <c r="V2668" s="5"/>
      <c r="W2668" s="5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37">
        <f t="shared" si="124"/>
        <v>0</v>
      </c>
    </row>
    <row r="2669" spans="1:61">
      <c r="A2669" s="7" t="s">
        <v>3985</v>
      </c>
      <c r="B2669" s="7" t="s">
        <v>3986</v>
      </c>
      <c r="C2669" s="7" t="s">
        <v>7</v>
      </c>
      <c r="D2669" s="7" t="s">
        <v>8199</v>
      </c>
      <c r="E2669" s="7" t="s">
        <v>21</v>
      </c>
      <c r="F2669" s="7" t="s">
        <v>3814</v>
      </c>
      <c r="G2669" s="25"/>
      <c r="H2669" s="1"/>
      <c r="I2669" s="5"/>
      <c r="J2669" s="5"/>
      <c r="K2669" s="1"/>
      <c r="L2669" s="5"/>
      <c r="M2669" s="5"/>
      <c r="N2669" s="26"/>
      <c r="O2669" s="1">
        <v>60379.950968918318</v>
      </c>
      <c r="P2669" s="1"/>
      <c r="Q2669" s="1"/>
      <c r="R2669" s="1"/>
      <c r="S2669" s="1"/>
      <c r="T2669" s="1"/>
      <c r="U2669" s="1"/>
      <c r="V2669" s="5"/>
      <c r="W2669" s="5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37">
        <f>BH2669+BG2669+BF2669+BE2669+BD2669+BB2669+BA2669+AZ2669+AY2669+AX2669+AW2669+AV2669+AU2669+AT2669+AS2669+AR2669+AQ2669+AP2669+AO2669+AN2669+AM2669+AL2669+AK2669+AJ2669+AI2669+AH2669+AG2669+AF2669+AE2669+AD2669+AC2669+AB2669+BC2669+AA2669+Z2669+Y2669+X2669+U2669+T2669+S2669+R2669+Q2669+P2669+O2669+N2669+M2669+L2669+K2669+J2669+I2669+H2669+G2669</f>
        <v>60379.950968918318</v>
      </c>
    </row>
    <row r="2670" spans="1:61" hidden="1">
      <c r="A2670" s="6" t="s">
        <v>3987</v>
      </c>
      <c r="B2670" s="6" t="s">
        <v>3988</v>
      </c>
      <c r="C2670" s="6" t="s">
        <v>7</v>
      </c>
      <c r="D2670" s="6" t="s">
        <v>8199</v>
      </c>
      <c r="E2670" s="6" t="s">
        <v>21</v>
      </c>
      <c r="F2670" s="6" t="s">
        <v>3814</v>
      </c>
      <c r="G2670" s="6"/>
      <c r="H2670" s="1"/>
      <c r="I2670" s="5"/>
      <c r="J2670" s="5"/>
      <c r="K2670" s="1"/>
      <c r="L2670" s="5"/>
      <c r="M2670" s="5"/>
      <c r="N2670" s="26"/>
      <c r="O2670" s="1"/>
      <c r="P2670" s="1"/>
      <c r="Q2670" s="1"/>
      <c r="R2670" s="1"/>
      <c r="S2670" s="1"/>
      <c r="T2670" s="1"/>
      <c r="U2670" s="1"/>
      <c r="V2670" s="5"/>
      <c r="W2670" s="5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37">
        <f>BH2670+BG2670+BF2670+BE2670+BD2670+BB2670+BA2670+AZ2670+AY2670+AX2670+AW2670+AV2670+AU2670+AT2670+AS2670+AR2670+AQ2670+AP2670+AO2670+AN2670+AM2670+AL2670+AK2670+AJ2670+AI2670+AH2670+AG2670+AF2670+AE2670+AD2670+AC2670+AB2670+BC2670+AA2670+Z2670+Y2670+X2670+U2670+T2670+S2670+R2670+Q2670+P2670+O2670+N2670+M2670+L2670+K2670+J2670+I2670+H2670</f>
        <v>0</v>
      </c>
    </row>
    <row r="2671" spans="1:61" hidden="1">
      <c r="A2671" s="6" t="s">
        <v>3989</v>
      </c>
      <c r="B2671" s="6" t="s">
        <v>3990</v>
      </c>
      <c r="C2671" s="6" t="s">
        <v>7</v>
      </c>
      <c r="D2671" s="6" t="s">
        <v>8199</v>
      </c>
      <c r="E2671" s="6" t="s">
        <v>21</v>
      </c>
      <c r="F2671" s="6" t="s">
        <v>3814</v>
      </c>
      <c r="G2671" s="6"/>
      <c r="H2671" s="1"/>
      <c r="I2671" s="5"/>
      <c r="J2671" s="5"/>
      <c r="K2671" s="1"/>
      <c r="L2671" s="5"/>
      <c r="M2671" s="5"/>
      <c r="N2671" s="26"/>
      <c r="O2671" s="1"/>
      <c r="P2671" s="1"/>
      <c r="Q2671" s="1"/>
      <c r="R2671" s="1"/>
      <c r="S2671" s="1"/>
      <c r="T2671" s="1"/>
      <c r="U2671" s="1"/>
      <c r="V2671" s="5"/>
      <c r="W2671" s="5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37">
        <f>BH2671+BG2671+BF2671+BE2671+BD2671+BB2671+BA2671+AZ2671+AY2671+AX2671+AW2671+AV2671+AU2671+AT2671+AS2671+AR2671+AQ2671+AP2671+AO2671+AN2671+AM2671+AL2671+AK2671+AJ2671+AI2671+AH2671+AG2671+AF2671+AE2671+AD2671+AC2671+AB2671+BC2671+AA2671+Z2671+Y2671+X2671+U2671+T2671+S2671+R2671+Q2671+P2671+O2671+N2671+M2671+L2671+K2671+J2671+I2671+H2671</f>
        <v>0</v>
      </c>
    </row>
    <row r="2672" spans="1:61" hidden="1">
      <c r="A2672" s="6" t="s">
        <v>3991</v>
      </c>
      <c r="B2672" s="6" t="s">
        <v>3992</v>
      </c>
      <c r="C2672" s="6" t="s">
        <v>7</v>
      </c>
      <c r="D2672" s="6" t="s">
        <v>18</v>
      </c>
      <c r="E2672" s="6" t="s">
        <v>21</v>
      </c>
      <c r="F2672" s="6" t="s">
        <v>3814</v>
      </c>
      <c r="G2672" s="6"/>
      <c r="H2672" s="1"/>
      <c r="I2672" s="5"/>
      <c r="J2672" s="5"/>
      <c r="K2672" s="1"/>
      <c r="L2672" s="5"/>
      <c r="M2672" s="5"/>
      <c r="N2672" s="26"/>
      <c r="O2672" s="1"/>
      <c r="P2672" s="1"/>
      <c r="Q2672" s="1"/>
      <c r="R2672" s="1"/>
      <c r="S2672" s="1"/>
      <c r="T2672" s="1"/>
      <c r="U2672" s="1"/>
      <c r="V2672" s="5"/>
      <c r="W2672" s="5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37">
        <f>BH2672+BG2672+BF2672+BE2672+BD2672+BB2672+BA2672+AZ2672+AY2672+AX2672+AW2672+AV2672+AU2672+AT2672+AS2672+AR2672+AQ2672+AP2672+AO2672+AN2672+AM2672+AL2672+AK2672+AJ2672+AI2672+AH2672+AG2672+AF2672+AE2672+AD2672+AC2672+AB2672+BC2672+AA2672+Z2672+Y2672+X2672+U2672+T2672+S2672+R2672+Q2672+P2672+O2672+N2672+M2672+L2672+K2672+J2672+I2672+H2672</f>
        <v>0</v>
      </c>
    </row>
    <row r="2673" spans="1:61" hidden="1">
      <c r="A2673" s="6" t="s">
        <v>3993</v>
      </c>
      <c r="B2673" s="6" t="s">
        <v>3994</v>
      </c>
      <c r="C2673" s="6" t="s">
        <v>7</v>
      </c>
      <c r="D2673" s="6" t="s">
        <v>8199</v>
      </c>
      <c r="E2673" s="6" t="s">
        <v>13</v>
      </c>
      <c r="F2673" s="6" t="s">
        <v>3814</v>
      </c>
      <c r="G2673" s="6"/>
      <c r="H2673" s="1"/>
      <c r="I2673" s="5"/>
      <c r="J2673" s="5"/>
      <c r="K2673" s="1"/>
      <c r="L2673" s="5"/>
      <c r="M2673" s="5"/>
      <c r="N2673" s="26"/>
      <c r="O2673" s="1"/>
      <c r="P2673" s="1"/>
      <c r="Q2673" s="1"/>
      <c r="R2673" s="1"/>
      <c r="S2673" s="1"/>
      <c r="T2673" s="1"/>
      <c r="U2673" s="1"/>
      <c r="V2673" s="5"/>
      <c r="W2673" s="5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37">
        <f>BH2673+BG2673+BF2673+BE2673+BD2673+BB2673+BA2673+AZ2673+AY2673+AX2673+AW2673+AV2673+AU2673+AT2673+AS2673+AR2673+AQ2673+AP2673+AO2673+AN2673+AM2673+AL2673+AK2673+AJ2673+AI2673+AH2673+AG2673+AF2673+AE2673+AD2673+AC2673+AB2673+BC2673+AA2673+Z2673+Y2673+X2673+U2673+T2673+S2673+R2673+Q2673+P2673+O2673+N2673+M2673+L2673+K2673+J2673+I2673+H2673</f>
        <v>0</v>
      </c>
    </row>
    <row r="2674" spans="1:61">
      <c r="A2674" s="7" t="s">
        <v>3995</v>
      </c>
      <c r="B2674" s="7" t="s">
        <v>3996</v>
      </c>
      <c r="C2674" s="7" t="s">
        <v>7</v>
      </c>
      <c r="D2674" s="7" t="s">
        <v>8199</v>
      </c>
      <c r="E2674" s="7" t="s">
        <v>21</v>
      </c>
      <c r="F2674" s="7" t="s">
        <v>3814</v>
      </c>
      <c r="G2674" s="25"/>
      <c r="H2674" s="1"/>
      <c r="I2674" s="5"/>
      <c r="J2674" s="5"/>
      <c r="K2674" s="1"/>
      <c r="L2674" s="5"/>
      <c r="M2674" s="5"/>
      <c r="N2674" s="26"/>
      <c r="O2674" s="1">
        <v>2126.9746215573982</v>
      </c>
      <c r="P2674" s="1"/>
      <c r="Q2674" s="1"/>
      <c r="R2674" s="1"/>
      <c r="S2674" s="1"/>
      <c r="T2674" s="1"/>
      <c r="U2674" s="1"/>
      <c r="V2674" s="5"/>
      <c r="W2674" s="5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37">
        <f>BH2674+BG2674+BF2674+BE2674+BD2674+BB2674+BA2674+AZ2674+AY2674+AX2674+AW2674+AV2674+AU2674+AT2674+AS2674+AR2674+AQ2674+AP2674+AO2674+AN2674+AM2674+AL2674+AK2674+AJ2674+AI2674+AH2674+AG2674+AF2674+AE2674+AD2674+AC2674+AB2674+BC2674+AA2674+Z2674+Y2674+X2674+U2674+T2674+S2674+R2674+Q2674+P2674+O2674+N2674+M2674+L2674+K2674+J2674+I2674+H2674+G2674</f>
        <v>2126.9746215573982</v>
      </c>
    </row>
    <row r="2675" spans="1:61" hidden="1">
      <c r="A2675" s="6" t="s">
        <v>3997</v>
      </c>
      <c r="B2675" s="6" t="s">
        <v>3998</v>
      </c>
      <c r="C2675" s="6" t="s">
        <v>7</v>
      </c>
      <c r="D2675" s="6" t="s">
        <v>18</v>
      </c>
      <c r="E2675" s="6" t="s">
        <v>21</v>
      </c>
      <c r="F2675" s="6" t="s">
        <v>3814</v>
      </c>
      <c r="G2675" s="6"/>
      <c r="H2675" s="1"/>
      <c r="I2675" s="5"/>
      <c r="J2675" s="5"/>
      <c r="K2675" s="1"/>
      <c r="L2675" s="5"/>
      <c r="M2675" s="5"/>
      <c r="N2675" s="26"/>
      <c r="O2675" s="1"/>
      <c r="P2675" s="1"/>
      <c r="Q2675" s="1"/>
      <c r="R2675" s="1"/>
      <c r="S2675" s="1"/>
      <c r="T2675" s="1"/>
      <c r="U2675" s="1"/>
      <c r="V2675" s="5"/>
      <c r="W2675" s="5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37">
        <f t="shared" ref="BI2675:BI2688" si="125">BH2675+BG2675+BF2675+BE2675+BD2675+BB2675+BA2675+AZ2675+AY2675+AX2675+AW2675+AV2675+AU2675+AT2675+AS2675+AR2675+AQ2675+AP2675+AO2675+AN2675+AM2675+AL2675+AK2675+AJ2675+AI2675+AH2675+AG2675+AF2675+AE2675+AD2675+AC2675+AB2675+BC2675+AA2675+Z2675+Y2675+X2675+U2675+T2675+S2675+R2675+Q2675+P2675+O2675+N2675+M2675+L2675+K2675+J2675+I2675+H2675</f>
        <v>0</v>
      </c>
    </row>
    <row r="2676" spans="1:61" hidden="1">
      <c r="A2676" s="6" t="s">
        <v>3999</v>
      </c>
      <c r="B2676" s="6" t="s">
        <v>4000</v>
      </c>
      <c r="C2676" s="6" t="s">
        <v>7</v>
      </c>
      <c r="D2676" s="6" t="s">
        <v>18</v>
      </c>
      <c r="E2676" s="6" t="s">
        <v>13</v>
      </c>
      <c r="F2676" s="6" t="s">
        <v>3814</v>
      </c>
      <c r="G2676" s="6"/>
      <c r="H2676" s="1"/>
      <c r="I2676" s="1"/>
      <c r="J2676" s="5"/>
      <c r="K2676" s="1"/>
      <c r="L2676" s="5"/>
      <c r="M2676" s="5"/>
      <c r="N2676" s="26"/>
      <c r="O2676" s="1"/>
      <c r="P2676" s="1"/>
      <c r="Q2676" s="1"/>
      <c r="R2676" s="1"/>
      <c r="S2676" s="1"/>
      <c r="T2676" s="1"/>
      <c r="U2676" s="1"/>
      <c r="V2676" s="5"/>
      <c r="W2676" s="5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37">
        <f t="shared" si="125"/>
        <v>0</v>
      </c>
    </row>
    <row r="2677" spans="1:61" hidden="1">
      <c r="A2677" s="6" t="s">
        <v>6924</v>
      </c>
      <c r="B2677" s="6" t="s">
        <v>6925</v>
      </c>
      <c r="C2677" s="6" t="s">
        <v>151</v>
      </c>
      <c r="D2677" s="6"/>
      <c r="E2677" s="6" t="s">
        <v>8205</v>
      </c>
      <c r="F2677" s="6" t="s">
        <v>3814</v>
      </c>
      <c r="G2677" s="6"/>
      <c r="H2677" s="1"/>
      <c r="I2677" s="5"/>
      <c r="J2677" s="5"/>
      <c r="K2677" s="1"/>
      <c r="L2677" s="5"/>
      <c r="M2677" s="5"/>
      <c r="N2677" s="26"/>
      <c r="O2677" s="1"/>
      <c r="P2677" s="1"/>
      <c r="Q2677" s="1"/>
      <c r="R2677" s="1"/>
      <c r="S2677" s="1"/>
      <c r="T2677" s="1"/>
      <c r="U2677" s="1"/>
      <c r="V2677" s="5"/>
      <c r="W2677" s="5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37">
        <f t="shared" si="125"/>
        <v>0</v>
      </c>
    </row>
    <row r="2678" spans="1:61" hidden="1">
      <c r="A2678" s="6" t="s">
        <v>4166</v>
      </c>
      <c r="B2678" s="6" t="s">
        <v>4167</v>
      </c>
      <c r="C2678" s="6" t="s">
        <v>151</v>
      </c>
      <c r="D2678" s="6"/>
      <c r="E2678" s="6" t="s">
        <v>152</v>
      </c>
      <c r="F2678" s="6" t="s">
        <v>3814</v>
      </c>
      <c r="G2678" s="6"/>
      <c r="H2678" s="1"/>
      <c r="I2678" s="5"/>
      <c r="J2678" s="5"/>
      <c r="K2678" s="1"/>
      <c r="L2678" s="5"/>
      <c r="M2678" s="5"/>
      <c r="N2678" s="26"/>
      <c r="O2678" s="1"/>
      <c r="P2678" s="1"/>
      <c r="Q2678" s="1"/>
      <c r="R2678" s="1"/>
      <c r="S2678" s="1"/>
      <c r="T2678" s="1"/>
      <c r="U2678" s="1"/>
      <c r="V2678" s="5"/>
      <c r="W2678" s="5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37">
        <f t="shared" si="125"/>
        <v>0</v>
      </c>
    </row>
    <row r="2679" spans="1:61" hidden="1">
      <c r="A2679" s="6" t="s">
        <v>7371</v>
      </c>
      <c r="B2679" s="6" t="s">
        <v>7985</v>
      </c>
      <c r="C2679" s="6" t="s">
        <v>151</v>
      </c>
      <c r="D2679" s="6"/>
      <c r="E2679" s="6" t="s">
        <v>8221</v>
      </c>
      <c r="F2679" s="6" t="s">
        <v>3814</v>
      </c>
      <c r="G2679" s="6"/>
      <c r="H2679" s="1"/>
      <c r="I2679" s="5"/>
      <c r="J2679" s="5"/>
      <c r="K2679" s="1"/>
      <c r="L2679" s="5"/>
      <c r="M2679" s="5"/>
      <c r="N2679" s="26"/>
      <c r="O2679" s="1"/>
      <c r="P2679" s="1"/>
      <c r="Q2679" s="1"/>
      <c r="R2679" s="1"/>
      <c r="S2679" s="1"/>
      <c r="T2679" s="1"/>
      <c r="U2679" s="1"/>
      <c r="V2679" s="5"/>
      <c r="W2679" s="5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37">
        <f t="shared" si="125"/>
        <v>0</v>
      </c>
    </row>
    <row r="2680" spans="1:61" hidden="1">
      <c r="A2680" s="6" t="s">
        <v>4001</v>
      </c>
      <c r="B2680" s="6" t="s">
        <v>4002</v>
      </c>
      <c r="C2680" s="6" t="s">
        <v>7</v>
      </c>
      <c r="D2680" s="6" t="s">
        <v>67</v>
      </c>
      <c r="E2680" s="6" t="s">
        <v>67</v>
      </c>
      <c r="F2680" s="6" t="s">
        <v>3814</v>
      </c>
      <c r="G2680" s="6"/>
      <c r="H2680" s="1"/>
      <c r="I2680" s="5"/>
      <c r="J2680" s="5"/>
      <c r="K2680" s="1"/>
      <c r="L2680" s="5"/>
      <c r="M2680" s="5"/>
      <c r="N2680" s="26"/>
      <c r="O2680" s="1"/>
      <c r="P2680" s="1"/>
      <c r="Q2680" s="1"/>
      <c r="R2680" s="1"/>
      <c r="S2680" s="1"/>
      <c r="T2680" s="1"/>
      <c r="U2680" s="1"/>
      <c r="V2680" s="5"/>
      <c r="W2680" s="5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37">
        <f t="shared" si="125"/>
        <v>0</v>
      </c>
    </row>
    <row r="2681" spans="1:61" hidden="1">
      <c r="A2681" s="6" t="s">
        <v>4003</v>
      </c>
      <c r="B2681" s="6" t="s">
        <v>4004</v>
      </c>
      <c r="C2681" s="6" t="s">
        <v>7</v>
      </c>
      <c r="D2681" s="6" t="s">
        <v>67</v>
      </c>
      <c r="E2681" s="6" t="s">
        <v>67</v>
      </c>
      <c r="F2681" s="6" t="s">
        <v>3814</v>
      </c>
      <c r="G2681" s="6"/>
      <c r="H2681" s="1"/>
      <c r="I2681" s="5"/>
      <c r="J2681" s="5"/>
      <c r="K2681" s="1"/>
      <c r="L2681" s="5"/>
      <c r="M2681" s="5"/>
      <c r="N2681" s="26"/>
      <c r="O2681" s="1"/>
      <c r="P2681" s="1"/>
      <c r="Q2681" s="1"/>
      <c r="R2681" s="1"/>
      <c r="S2681" s="1"/>
      <c r="T2681" s="1"/>
      <c r="U2681" s="1"/>
      <c r="V2681" s="5"/>
      <c r="W2681" s="5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37">
        <f t="shared" si="125"/>
        <v>0</v>
      </c>
    </row>
    <row r="2682" spans="1:61" hidden="1">
      <c r="A2682" s="6" t="s">
        <v>4005</v>
      </c>
      <c r="B2682" s="6" t="s">
        <v>4006</v>
      </c>
      <c r="C2682" s="6" t="s">
        <v>7</v>
      </c>
      <c r="D2682" s="6" t="s">
        <v>67</v>
      </c>
      <c r="E2682" s="6" t="s">
        <v>67</v>
      </c>
      <c r="F2682" s="6" t="s">
        <v>3814</v>
      </c>
      <c r="G2682" s="6"/>
      <c r="H2682" s="1"/>
      <c r="I2682" s="5"/>
      <c r="J2682" s="5"/>
      <c r="K2682" s="1"/>
      <c r="L2682" s="5"/>
      <c r="M2682" s="5"/>
      <c r="N2682" s="26"/>
      <c r="O2682" s="1"/>
      <c r="P2682" s="1"/>
      <c r="Q2682" s="1"/>
      <c r="R2682" s="1"/>
      <c r="S2682" s="1"/>
      <c r="T2682" s="1"/>
      <c r="U2682" s="1"/>
      <c r="V2682" s="5"/>
      <c r="W2682" s="5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37">
        <f t="shared" si="125"/>
        <v>0</v>
      </c>
    </row>
    <row r="2683" spans="1:61" hidden="1">
      <c r="A2683" s="6" t="s">
        <v>4007</v>
      </c>
      <c r="B2683" s="6" t="s">
        <v>4008</v>
      </c>
      <c r="C2683" s="6" t="s">
        <v>7</v>
      </c>
      <c r="D2683" s="6" t="s">
        <v>67</v>
      </c>
      <c r="E2683" s="6" t="s">
        <v>67</v>
      </c>
      <c r="F2683" s="6" t="s">
        <v>3814</v>
      </c>
      <c r="G2683" s="6"/>
      <c r="H2683" s="1"/>
      <c r="I2683" s="5"/>
      <c r="J2683" s="5"/>
      <c r="K2683" s="1"/>
      <c r="L2683" s="5"/>
      <c r="M2683" s="5"/>
      <c r="N2683" s="26"/>
      <c r="O2683" s="1"/>
      <c r="P2683" s="1"/>
      <c r="Q2683" s="1"/>
      <c r="R2683" s="1"/>
      <c r="S2683" s="1"/>
      <c r="T2683" s="1"/>
      <c r="U2683" s="1"/>
      <c r="V2683" s="5"/>
      <c r="W2683" s="5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37">
        <f t="shared" si="125"/>
        <v>0</v>
      </c>
    </row>
    <row r="2684" spans="1:61" hidden="1">
      <c r="A2684" s="6" t="s">
        <v>4168</v>
      </c>
      <c r="B2684" s="6" t="s">
        <v>4169</v>
      </c>
      <c r="C2684" s="6" t="s">
        <v>151</v>
      </c>
      <c r="D2684" s="6"/>
      <c r="E2684" s="6" t="s">
        <v>152</v>
      </c>
      <c r="F2684" s="6" t="s">
        <v>3814</v>
      </c>
      <c r="G2684" s="6"/>
      <c r="H2684" s="1"/>
      <c r="I2684" s="5"/>
      <c r="J2684" s="5"/>
      <c r="K2684" s="1"/>
      <c r="L2684" s="5"/>
      <c r="M2684" s="5"/>
      <c r="N2684" s="26"/>
      <c r="O2684" s="1"/>
      <c r="P2684" s="1"/>
      <c r="Q2684" s="1"/>
      <c r="R2684" s="1"/>
      <c r="S2684" s="1"/>
      <c r="T2684" s="1"/>
      <c r="U2684" s="1"/>
      <c r="V2684" s="5"/>
      <c r="W2684" s="5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37">
        <f t="shared" si="125"/>
        <v>0</v>
      </c>
    </row>
    <row r="2685" spans="1:61" hidden="1">
      <c r="A2685" s="6" t="s">
        <v>4170</v>
      </c>
      <c r="B2685" s="6" t="s">
        <v>4171</v>
      </c>
      <c r="C2685" s="6" t="s">
        <v>151</v>
      </c>
      <c r="D2685" s="6"/>
      <c r="E2685" s="6" t="s">
        <v>152</v>
      </c>
      <c r="F2685" s="6" t="s">
        <v>3814</v>
      </c>
      <c r="G2685" s="6"/>
      <c r="H2685" s="1"/>
      <c r="I2685" s="5"/>
      <c r="J2685" s="5"/>
      <c r="K2685" s="1"/>
      <c r="L2685" s="5"/>
      <c r="M2685" s="5"/>
      <c r="N2685" s="26"/>
      <c r="O2685" s="1"/>
      <c r="P2685" s="1"/>
      <c r="Q2685" s="1"/>
      <c r="R2685" s="1"/>
      <c r="S2685" s="1"/>
      <c r="T2685" s="1"/>
      <c r="U2685" s="1"/>
      <c r="V2685" s="5"/>
      <c r="W2685" s="5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37">
        <f t="shared" si="125"/>
        <v>0</v>
      </c>
    </row>
    <row r="2686" spans="1:61" hidden="1">
      <c r="A2686" s="6" t="s">
        <v>4172</v>
      </c>
      <c r="B2686" s="6" t="s">
        <v>4173</v>
      </c>
      <c r="C2686" s="6" t="s">
        <v>151</v>
      </c>
      <c r="D2686" s="6"/>
      <c r="E2686" s="6" t="s">
        <v>152</v>
      </c>
      <c r="F2686" s="6" t="s">
        <v>3814</v>
      </c>
      <c r="G2686" s="6"/>
      <c r="H2686" s="1"/>
      <c r="I2686" s="5"/>
      <c r="J2686" s="5"/>
      <c r="K2686" s="1"/>
      <c r="L2686" s="5"/>
      <c r="M2686" s="5"/>
      <c r="N2686" s="26"/>
      <c r="O2686" s="1"/>
      <c r="P2686" s="1"/>
      <c r="Q2686" s="1"/>
      <c r="R2686" s="1"/>
      <c r="S2686" s="1"/>
      <c r="T2686" s="1"/>
      <c r="U2686" s="1"/>
      <c r="V2686" s="5"/>
      <c r="W2686" s="5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37">
        <f t="shared" si="125"/>
        <v>0</v>
      </c>
    </row>
    <row r="2687" spans="1:61" hidden="1">
      <c r="A2687" s="6" t="s">
        <v>4174</v>
      </c>
      <c r="B2687" s="6" t="s">
        <v>4175</v>
      </c>
      <c r="C2687" s="6" t="s">
        <v>151</v>
      </c>
      <c r="D2687" s="6"/>
      <c r="E2687" s="6" t="s">
        <v>152</v>
      </c>
      <c r="F2687" s="6" t="s">
        <v>3814</v>
      </c>
      <c r="G2687" s="6"/>
      <c r="H2687" s="1"/>
      <c r="I2687" s="5"/>
      <c r="J2687" s="5"/>
      <c r="K2687" s="1"/>
      <c r="L2687" s="5"/>
      <c r="M2687" s="5"/>
      <c r="N2687" s="26"/>
      <c r="O2687" s="1"/>
      <c r="P2687" s="1"/>
      <c r="Q2687" s="1"/>
      <c r="R2687" s="1"/>
      <c r="S2687" s="1"/>
      <c r="T2687" s="1"/>
      <c r="U2687" s="1"/>
      <c r="V2687" s="5"/>
      <c r="W2687" s="5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37">
        <f t="shared" si="125"/>
        <v>0</v>
      </c>
    </row>
    <row r="2688" spans="1:61" hidden="1">
      <c r="A2688" s="6" t="s">
        <v>4176</v>
      </c>
      <c r="B2688" s="6" t="s">
        <v>4177</v>
      </c>
      <c r="C2688" s="6" t="s">
        <v>151</v>
      </c>
      <c r="D2688" s="6"/>
      <c r="E2688" s="6" t="s">
        <v>152</v>
      </c>
      <c r="F2688" s="6" t="s">
        <v>3814</v>
      </c>
      <c r="G2688" s="6"/>
      <c r="H2688" s="1"/>
      <c r="I2688" s="5"/>
      <c r="J2688" s="5"/>
      <c r="K2688" s="1"/>
      <c r="L2688" s="5"/>
      <c r="M2688" s="5"/>
      <c r="N2688" s="26"/>
      <c r="O2688" s="1"/>
      <c r="P2688" s="1"/>
      <c r="Q2688" s="1"/>
      <c r="R2688" s="1"/>
      <c r="S2688" s="1"/>
      <c r="T2688" s="1"/>
      <c r="U2688" s="1"/>
      <c r="V2688" s="5"/>
      <c r="W2688" s="5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37">
        <f t="shared" si="125"/>
        <v>0</v>
      </c>
    </row>
    <row r="2689" spans="1:61">
      <c r="A2689" s="7" t="s">
        <v>4009</v>
      </c>
      <c r="B2689" s="7" t="s">
        <v>4010</v>
      </c>
      <c r="C2689" s="7" t="s">
        <v>7</v>
      </c>
      <c r="D2689" s="7" t="s">
        <v>8199</v>
      </c>
      <c r="E2689" s="7" t="s">
        <v>21</v>
      </c>
      <c r="F2689" s="7" t="s">
        <v>3814</v>
      </c>
      <c r="G2689" s="25"/>
      <c r="H2689" s="1"/>
      <c r="I2689" s="5"/>
      <c r="J2689" s="5"/>
      <c r="K2689" s="1"/>
      <c r="L2689" s="5"/>
      <c r="M2689" s="5"/>
      <c r="N2689" s="26"/>
      <c r="O2689" s="1"/>
      <c r="P2689" s="1">
        <v>519.35</v>
      </c>
      <c r="Q2689" s="1"/>
      <c r="R2689" s="1"/>
      <c r="S2689" s="1"/>
      <c r="T2689" s="1"/>
      <c r="U2689" s="1"/>
      <c r="V2689" s="5"/>
      <c r="W2689" s="5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37">
        <f>BH2689+BG2689+BF2689+BE2689+BD2689+BB2689+BA2689+AZ2689+AY2689+AX2689+AW2689+AV2689+AU2689+AT2689+AS2689+AR2689+AQ2689+AP2689+AO2689+AN2689+AM2689+AL2689+AK2689+AJ2689+AI2689+AH2689+AG2689+AF2689+AE2689+AD2689+AC2689+AB2689+BC2689+AA2689+Z2689+Y2689+X2689+U2689+T2689+S2689+R2689+Q2689+P2689+O2689+N2689+M2689+L2689+K2689+J2689+I2689+H2689+G2689</f>
        <v>519.35</v>
      </c>
    </row>
    <row r="2690" spans="1:61" hidden="1">
      <c r="A2690" s="6" t="s">
        <v>4178</v>
      </c>
      <c r="B2690" s="6" t="s">
        <v>4179</v>
      </c>
      <c r="C2690" s="6" t="s">
        <v>151</v>
      </c>
      <c r="D2690" s="6"/>
      <c r="E2690" s="6" t="s">
        <v>152</v>
      </c>
      <c r="F2690" s="6" t="s">
        <v>3814</v>
      </c>
      <c r="G2690" s="6"/>
      <c r="H2690" s="1"/>
      <c r="I2690" s="5"/>
      <c r="J2690" s="5"/>
      <c r="K2690" s="1"/>
      <c r="L2690" s="5"/>
      <c r="M2690" s="5"/>
      <c r="N2690" s="26"/>
      <c r="O2690" s="1"/>
      <c r="P2690" s="1"/>
      <c r="Q2690" s="1"/>
      <c r="R2690" s="1"/>
      <c r="S2690" s="1"/>
      <c r="T2690" s="1"/>
      <c r="U2690" s="1"/>
      <c r="V2690" s="5"/>
      <c r="W2690" s="5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37">
        <f t="shared" ref="BI2690:BI2705" si="126">BH2690+BG2690+BF2690+BE2690+BD2690+BB2690+BA2690+AZ2690+AY2690+AX2690+AW2690+AV2690+AU2690+AT2690+AS2690+AR2690+AQ2690+AP2690+AO2690+AN2690+AM2690+AL2690+AK2690+AJ2690+AI2690+AH2690+AG2690+AF2690+AE2690+AD2690+AC2690+AB2690+BC2690+AA2690+Z2690+Y2690+X2690+U2690+T2690+S2690+R2690+Q2690+P2690+O2690+N2690+M2690+L2690+K2690+J2690+I2690+H2690</f>
        <v>0</v>
      </c>
    </row>
    <row r="2691" spans="1:61" hidden="1">
      <c r="A2691" s="6" t="s">
        <v>4180</v>
      </c>
      <c r="B2691" s="6" t="s">
        <v>4181</v>
      </c>
      <c r="C2691" s="6" t="s">
        <v>151</v>
      </c>
      <c r="D2691" s="6"/>
      <c r="E2691" s="6" t="s">
        <v>152</v>
      </c>
      <c r="F2691" s="6" t="s">
        <v>3814</v>
      </c>
      <c r="G2691" s="6"/>
      <c r="H2691" s="1"/>
      <c r="I2691" s="5"/>
      <c r="J2691" s="5"/>
      <c r="K2691" s="1"/>
      <c r="L2691" s="5"/>
      <c r="M2691" s="5"/>
      <c r="N2691" s="26"/>
      <c r="O2691" s="1"/>
      <c r="P2691" s="1"/>
      <c r="Q2691" s="1"/>
      <c r="R2691" s="1"/>
      <c r="S2691" s="1"/>
      <c r="T2691" s="1"/>
      <c r="U2691" s="1"/>
      <c r="V2691" s="5"/>
      <c r="W2691" s="5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37">
        <f t="shared" si="126"/>
        <v>0</v>
      </c>
    </row>
    <row r="2692" spans="1:61" hidden="1">
      <c r="A2692" s="6" t="s">
        <v>4182</v>
      </c>
      <c r="B2692" s="6" t="s">
        <v>4183</v>
      </c>
      <c r="C2692" s="6" t="s">
        <v>151</v>
      </c>
      <c r="D2692" s="6"/>
      <c r="E2692" s="6" t="s">
        <v>152</v>
      </c>
      <c r="F2692" s="6" t="s">
        <v>3814</v>
      </c>
      <c r="G2692" s="6"/>
      <c r="H2692" s="1"/>
      <c r="I2692" s="5"/>
      <c r="J2692" s="5"/>
      <c r="K2692" s="1"/>
      <c r="L2692" s="5"/>
      <c r="M2692" s="5"/>
      <c r="N2692" s="26"/>
      <c r="O2692" s="1"/>
      <c r="P2692" s="1"/>
      <c r="Q2692" s="1"/>
      <c r="R2692" s="1"/>
      <c r="S2692" s="1"/>
      <c r="T2692" s="1"/>
      <c r="U2692" s="1"/>
      <c r="V2692" s="5"/>
      <c r="W2692" s="5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37">
        <f t="shared" si="126"/>
        <v>0</v>
      </c>
    </row>
    <row r="2693" spans="1:61" hidden="1">
      <c r="A2693" s="6" t="s">
        <v>4011</v>
      </c>
      <c r="B2693" s="6" t="s">
        <v>4012</v>
      </c>
      <c r="C2693" s="6" t="s">
        <v>7</v>
      </c>
      <c r="D2693" s="6" t="s">
        <v>18</v>
      </c>
      <c r="E2693" s="6" t="s">
        <v>21</v>
      </c>
      <c r="F2693" s="6" t="s">
        <v>3814</v>
      </c>
      <c r="G2693" s="6"/>
      <c r="H2693" s="1"/>
      <c r="I2693" s="5"/>
      <c r="J2693" s="5"/>
      <c r="K2693" s="1"/>
      <c r="L2693" s="5"/>
      <c r="M2693" s="5"/>
      <c r="N2693" s="26"/>
      <c r="O2693" s="1"/>
      <c r="P2693" s="1"/>
      <c r="Q2693" s="1"/>
      <c r="R2693" s="1"/>
      <c r="S2693" s="1"/>
      <c r="T2693" s="1"/>
      <c r="U2693" s="1"/>
      <c r="V2693" s="5"/>
      <c r="W2693" s="5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37">
        <f t="shared" si="126"/>
        <v>0</v>
      </c>
    </row>
    <row r="2694" spans="1:61" hidden="1">
      <c r="A2694" s="6" t="s">
        <v>4013</v>
      </c>
      <c r="B2694" s="6" t="s">
        <v>4014</v>
      </c>
      <c r="C2694" s="6" t="s">
        <v>7</v>
      </c>
      <c r="D2694" s="6" t="s">
        <v>18</v>
      </c>
      <c r="E2694" s="6" t="s">
        <v>21</v>
      </c>
      <c r="F2694" s="6" t="s">
        <v>3814</v>
      </c>
      <c r="G2694" s="6"/>
      <c r="H2694" s="1"/>
      <c r="I2694" s="5"/>
      <c r="J2694" s="5"/>
      <c r="K2694" s="1"/>
      <c r="L2694" s="5"/>
      <c r="M2694" s="5"/>
      <c r="N2694" s="26"/>
      <c r="O2694" s="1"/>
      <c r="P2694" s="1"/>
      <c r="Q2694" s="1"/>
      <c r="R2694" s="1"/>
      <c r="S2694" s="1"/>
      <c r="T2694" s="1"/>
      <c r="U2694" s="1"/>
      <c r="V2694" s="5"/>
      <c r="W2694" s="5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37">
        <f t="shared" si="126"/>
        <v>0</v>
      </c>
    </row>
    <row r="2695" spans="1:61" hidden="1">
      <c r="A2695" s="6" t="s">
        <v>6926</v>
      </c>
      <c r="B2695" s="6" t="s">
        <v>7986</v>
      </c>
      <c r="C2695" s="6" t="s">
        <v>151</v>
      </c>
      <c r="D2695" s="6"/>
      <c r="E2695" s="6" t="s">
        <v>8205</v>
      </c>
      <c r="F2695" s="6" t="s">
        <v>3814</v>
      </c>
      <c r="G2695" s="6"/>
      <c r="H2695" s="1"/>
      <c r="I2695" s="5"/>
      <c r="J2695" s="5"/>
      <c r="K2695" s="1"/>
      <c r="L2695" s="5"/>
      <c r="M2695" s="5"/>
      <c r="N2695" s="26"/>
      <c r="O2695" s="1"/>
      <c r="P2695" s="1"/>
      <c r="Q2695" s="1"/>
      <c r="R2695" s="1"/>
      <c r="S2695" s="1"/>
      <c r="T2695" s="1"/>
      <c r="U2695" s="1"/>
      <c r="V2695" s="5"/>
      <c r="W2695" s="5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37">
        <f t="shared" si="126"/>
        <v>0</v>
      </c>
    </row>
    <row r="2696" spans="1:61" hidden="1">
      <c r="A2696" s="6" t="s">
        <v>4015</v>
      </c>
      <c r="B2696" s="6" t="s">
        <v>4016</v>
      </c>
      <c r="C2696" s="6" t="s">
        <v>7</v>
      </c>
      <c r="D2696" s="6" t="s">
        <v>67</v>
      </c>
      <c r="E2696" s="6" t="s">
        <v>67</v>
      </c>
      <c r="F2696" s="6" t="s">
        <v>3814</v>
      </c>
      <c r="G2696" s="6"/>
      <c r="H2696" s="1"/>
      <c r="I2696" s="5"/>
      <c r="J2696" s="5"/>
      <c r="K2696" s="1"/>
      <c r="L2696" s="5"/>
      <c r="M2696" s="5"/>
      <c r="N2696" s="26"/>
      <c r="O2696" s="1"/>
      <c r="P2696" s="1"/>
      <c r="Q2696" s="1"/>
      <c r="R2696" s="1"/>
      <c r="S2696" s="1"/>
      <c r="T2696" s="1"/>
      <c r="U2696" s="1"/>
      <c r="V2696" s="5"/>
      <c r="W2696" s="5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37">
        <f t="shared" si="126"/>
        <v>0</v>
      </c>
    </row>
    <row r="2697" spans="1:61" hidden="1">
      <c r="A2697" s="6" t="s">
        <v>4184</v>
      </c>
      <c r="B2697" s="6" t="s">
        <v>4185</v>
      </c>
      <c r="C2697" s="6" t="s">
        <v>151</v>
      </c>
      <c r="D2697" s="6"/>
      <c r="E2697" s="6" t="s">
        <v>152</v>
      </c>
      <c r="F2697" s="6" t="s">
        <v>3814</v>
      </c>
      <c r="G2697" s="6"/>
      <c r="H2697" s="1"/>
      <c r="I2697" s="5"/>
      <c r="J2697" s="5"/>
      <c r="K2697" s="1"/>
      <c r="L2697" s="5"/>
      <c r="M2697" s="5"/>
      <c r="N2697" s="26"/>
      <c r="O2697" s="1"/>
      <c r="P2697" s="1"/>
      <c r="Q2697" s="1"/>
      <c r="R2697" s="1"/>
      <c r="S2697" s="1"/>
      <c r="T2697" s="1"/>
      <c r="U2697" s="1"/>
      <c r="V2697" s="5"/>
      <c r="W2697" s="5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37">
        <f t="shared" si="126"/>
        <v>0</v>
      </c>
    </row>
    <row r="2698" spans="1:61" hidden="1">
      <c r="A2698" s="6" t="s">
        <v>6927</v>
      </c>
      <c r="B2698" s="6" t="s">
        <v>7987</v>
      </c>
      <c r="C2698" s="6" t="s">
        <v>151</v>
      </c>
      <c r="D2698" s="6"/>
      <c r="E2698" s="6" t="s">
        <v>8205</v>
      </c>
      <c r="F2698" s="6" t="s">
        <v>3814</v>
      </c>
      <c r="G2698" s="6"/>
      <c r="H2698" s="1"/>
      <c r="I2698" s="5"/>
      <c r="J2698" s="5"/>
      <c r="K2698" s="1"/>
      <c r="L2698" s="5"/>
      <c r="M2698" s="5"/>
      <c r="N2698" s="26"/>
      <c r="O2698" s="1"/>
      <c r="P2698" s="1"/>
      <c r="Q2698" s="1"/>
      <c r="R2698" s="1"/>
      <c r="S2698" s="1"/>
      <c r="T2698" s="1"/>
      <c r="U2698" s="1"/>
      <c r="V2698" s="5"/>
      <c r="W2698" s="5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37">
        <f t="shared" si="126"/>
        <v>0</v>
      </c>
    </row>
    <row r="2699" spans="1:61" hidden="1">
      <c r="A2699" s="6" t="s">
        <v>6928</v>
      </c>
      <c r="B2699" s="6" t="s">
        <v>7988</v>
      </c>
      <c r="C2699" s="6" t="s">
        <v>151</v>
      </c>
      <c r="D2699" s="6"/>
      <c r="E2699" s="6" t="s">
        <v>8205</v>
      </c>
      <c r="F2699" s="6" t="s">
        <v>3814</v>
      </c>
      <c r="G2699" s="6"/>
      <c r="H2699" s="1"/>
      <c r="I2699" s="5"/>
      <c r="J2699" s="5"/>
      <c r="K2699" s="1"/>
      <c r="L2699" s="5"/>
      <c r="M2699" s="5"/>
      <c r="N2699" s="26"/>
      <c r="O2699" s="1"/>
      <c r="P2699" s="1"/>
      <c r="Q2699" s="1"/>
      <c r="R2699" s="1"/>
      <c r="S2699" s="1"/>
      <c r="T2699" s="1"/>
      <c r="U2699" s="1"/>
      <c r="V2699" s="5"/>
      <c r="W2699" s="5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37">
        <f t="shared" si="126"/>
        <v>0</v>
      </c>
    </row>
    <row r="2700" spans="1:61" hidden="1">
      <c r="A2700" s="6" t="s">
        <v>4017</v>
      </c>
      <c r="B2700" s="6" t="s">
        <v>4018</v>
      </c>
      <c r="C2700" s="6" t="s">
        <v>7</v>
      </c>
      <c r="D2700" s="6" t="s">
        <v>18</v>
      </c>
      <c r="E2700" s="6" t="s">
        <v>13</v>
      </c>
      <c r="F2700" s="6" t="s">
        <v>3814</v>
      </c>
      <c r="G2700" s="6"/>
      <c r="H2700" s="1"/>
      <c r="I2700" s="5"/>
      <c r="J2700" s="5"/>
      <c r="K2700" s="1"/>
      <c r="L2700" s="5"/>
      <c r="M2700" s="5"/>
      <c r="N2700" s="26"/>
      <c r="O2700" s="1"/>
      <c r="P2700" s="1"/>
      <c r="Q2700" s="1"/>
      <c r="R2700" s="1"/>
      <c r="S2700" s="1"/>
      <c r="T2700" s="1"/>
      <c r="U2700" s="1"/>
      <c r="V2700" s="5"/>
      <c r="W2700" s="5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37">
        <f t="shared" si="126"/>
        <v>0</v>
      </c>
    </row>
    <row r="2701" spans="1:61" hidden="1">
      <c r="A2701" s="6" t="s">
        <v>4019</v>
      </c>
      <c r="B2701" s="6" t="s">
        <v>4020</v>
      </c>
      <c r="C2701" s="6" t="s">
        <v>7</v>
      </c>
      <c r="D2701" s="6" t="s">
        <v>8199</v>
      </c>
      <c r="E2701" s="6" t="s">
        <v>21</v>
      </c>
      <c r="F2701" s="6" t="s">
        <v>3814</v>
      </c>
      <c r="G2701" s="6"/>
      <c r="H2701" s="1"/>
      <c r="I2701" s="5"/>
      <c r="J2701" s="5"/>
      <c r="K2701" s="1"/>
      <c r="L2701" s="5"/>
      <c r="M2701" s="5"/>
      <c r="N2701" s="26"/>
      <c r="O2701" s="1"/>
      <c r="P2701" s="1"/>
      <c r="Q2701" s="1"/>
      <c r="R2701" s="1"/>
      <c r="S2701" s="1"/>
      <c r="T2701" s="1"/>
      <c r="U2701" s="1"/>
      <c r="V2701" s="5"/>
      <c r="W2701" s="5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37">
        <f t="shared" si="126"/>
        <v>0</v>
      </c>
    </row>
    <row r="2702" spans="1:61" hidden="1">
      <c r="A2702" s="6" t="s">
        <v>4021</v>
      </c>
      <c r="B2702" s="6" t="s">
        <v>4022</v>
      </c>
      <c r="C2702" s="6" t="s">
        <v>7</v>
      </c>
      <c r="D2702" s="6" t="s">
        <v>67</v>
      </c>
      <c r="E2702" s="6" t="s">
        <v>67</v>
      </c>
      <c r="F2702" s="6" t="s">
        <v>3814</v>
      </c>
      <c r="G2702" s="6"/>
      <c r="H2702" s="1"/>
      <c r="I2702" s="5"/>
      <c r="J2702" s="5"/>
      <c r="K2702" s="1"/>
      <c r="L2702" s="5"/>
      <c r="M2702" s="5"/>
      <c r="N2702" s="26"/>
      <c r="O2702" s="1"/>
      <c r="P2702" s="1"/>
      <c r="Q2702" s="1"/>
      <c r="R2702" s="1"/>
      <c r="S2702" s="1"/>
      <c r="T2702" s="1"/>
      <c r="U2702" s="1"/>
      <c r="V2702" s="5"/>
      <c r="W2702" s="5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37">
        <f t="shared" si="126"/>
        <v>0</v>
      </c>
    </row>
    <row r="2703" spans="1:61" hidden="1">
      <c r="A2703" s="6" t="s">
        <v>4186</v>
      </c>
      <c r="B2703" s="6" t="s">
        <v>4187</v>
      </c>
      <c r="C2703" s="6" t="s">
        <v>151</v>
      </c>
      <c r="D2703" s="6"/>
      <c r="E2703" s="6" t="s">
        <v>152</v>
      </c>
      <c r="F2703" s="6" t="s">
        <v>3814</v>
      </c>
      <c r="G2703" s="6"/>
      <c r="H2703" s="1"/>
      <c r="I2703" s="5"/>
      <c r="J2703" s="5"/>
      <c r="K2703" s="1"/>
      <c r="L2703" s="5"/>
      <c r="M2703" s="5"/>
      <c r="N2703" s="26"/>
      <c r="O2703" s="1"/>
      <c r="P2703" s="1"/>
      <c r="Q2703" s="1"/>
      <c r="R2703" s="1"/>
      <c r="S2703" s="1"/>
      <c r="T2703" s="1"/>
      <c r="U2703" s="1"/>
      <c r="V2703" s="5"/>
      <c r="W2703" s="5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37">
        <f t="shared" si="126"/>
        <v>0</v>
      </c>
    </row>
    <row r="2704" spans="1:61" hidden="1">
      <c r="A2704" s="6" t="s">
        <v>4023</v>
      </c>
      <c r="B2704" s="6" t="s">
        <v>4024</v>
      </c>
      <c r="C2704" s="6" t="s">
        <v>7</v>
      </c>
      <c r="D2704" s="6" t="s">
        <v>18</v>
      </c>
      <c r="E2704" s="6" t="s">
        <v>13</v>
      </c>
      <c r="F2704" s="6" t="s">
        <v>3814</v>
      </c>
      <c r="G2704" s="6"/>
      <c r="H2704" s="1"/>
      <c r="I2704" s="5"/>
      <c r="J2704" s="5"/>
      <c r="K2704" s="1"/>
      <c r="L2704" s="5"/>
      <c r="M2704" s="5"/>
      <c r="N2704" s="26"/>
      <c r="O2704" s="1"/>
      <c r="P2704" s="1"/>
      <c r="Q2704" s="1"/>
      <c r="R2704" s="1"/>
      <c r="S2704" s="1"/>
      <c r="T2704" s="1"/>
      <c r="U2704" s="1"/>
      <c r="V2704" s="5"/>
      <c r="W2704" s="5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37">
        <f t="shared" si="126"/>
        <v>0</v>
      </c>
    </row>
    <row r="2705" spans="1:61" hidden="1">
      <c r="A2705" s="6" t="s">
        <v>4188</v>
      </c>
      <c r="B2705" s="6" t="s">
        <v>4189</v>
      </c>
      <c r="C2705" s="6" t="s">
        <v>151</v>
      </c>
      <c r="D2705" s="6"/>
      <c r="E2705" s="6" t="s">
        <v>152</v>
      </c>
      <c r="F2705" s="6" t="s">
        <v>3814</v>
      </c>
      <c r="G2705" s="6"/>
      <c r="H2705" s="1"/>
      <c r="I2705" s="5"/>
      <c r="J2705" s="5"/>
      <c r="K2705" s="1"/>
      <c r="L2705" s="5"/>
      <c r="M2705" s="5"/>
      <c r="N2705" s="26"/>
      <c r="O2705" s="1"/>
      <c r="P2705" s="1"/>
      <c r="Q2705" s="1"/>
      <c r="R2705" s="1"/>
      <c r="S2705" s="1"/>
      <c r="T2705" s="1"/>
      <c r="U2705" s="1"/>
      <c r="V2705" s="5"/>
      <c r="W2705" s="5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37">
        <f t="shared" si="126"/>
        <v>0</v>
      </c>
    </row>
    <row r="2706" spans="1:61">
      <c r="A2706" s="7" t="s">
        <v>4190</v>
      </c>
      <c r="B2706" s="7" t="s">
        <v>4191</v>
      </c>
      <c r="C2706" s="7" t="s">
        <v>7</v>
      </c>
      <c r="D2706" s="7" t="s">
        <v>8199</v>
      </c>
      <c r="E2706" s="7" t="s">
        <v>9</v>
      </c>
      <c r="F2706" s="7" t="s">
        <v>4192</v>
      </c>
      <c r="G2706" s="25">
        <v>250922.08944611312</v>
      </c>
      <c r="H2706" s="1">
        <v>5689023.2616214985</v>
      </c>
      <c r="I2706" s="5"/>
      <c r="J2706" s="5"/>
      <c r="K2706" s="1">
        <v>826908.92132646462</v>
      </c>
      <c r="L2706" s="5"/>
      <c r="M2706" s="5"/>
      <c r="N2706" s="26">
        <v>1179207.0635255601</v>
      </c>
      <c r="O2706" s="1">
        <v>1824479.33994626</v>
      </c>
      <c r="P2706" s="1"/>
      <c r="Q2706" s="1">
        <v>328753.84508753102</v>
      </c>
      <c r="R2706" s="1"/>
      <c r="S2706" s="1"/>
      <c r="T2706" s="1">
        <v>810869.46511742158</v>
      </c>
      <c r="U2706" s="1"/>
      <c r="V2706" s="5"/>
      <c r="W2706" s="5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>
        <v>48200</v>
      </c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37">
        <f>BH2706+BG2706+BF2706+BE2706+BD2706+BB2706+BA2706+AZ2706+AY2706+AX2706+AW2706+AV2706+AU2706+AT2706+AS2706+AR2706+AQ2706+AP2706+AO2706+AN2706+AM2706+AL2706+AK2706+AJ2706+AI2706+AH2706+AG2706+AF2706+AE2706+AD2706+AC2706+AB2706+BC2706+AA2706+Z2706+Y2706+X2706+U2706+T2706+S2706+R2706+Q2706+P2706+O2706+N2706+M2706+L2706+K2706+J2706+I2706+H2706+G2706</f>
        <v>10958363.986070849</v>
      </c>
    </row>
    <row r="2707" spans="1:61" hidden="1">
      <c r="A2707" s="6" t="s">
        <v>4193</v>
      </c>
      <c r="B2707" s="6" t="s">
        <v>4194</v>
      </c>
      <c r="C2707" s="6" t="s">
        <v>7</v>
      </c>
      <c r="D2707" s="6" t="s">
        <v>8199</v>
      </c>
      <c r="E2707" s="6" t="s">
        <v>13</v>
      </c>
      <c r="F2707" s="6" t="s">
        <v>4192</v>
      </c>
      <c r="G2707" s="6"/>
      <c r="H2707" s="1"/>
      <c r="I2707" s="5"/>
      <c r="J2707" s="5"/>
      <c r="K2707" s="1"/>
      <c r="L2707" s="5"/>
      <c r="M2707" s="5"/>
      <c r="N2707" s="26"/>
      <c r="O2707" s="1"/>
      <c r="P2707" s="1"/>
      <c r="Q2707" s="1"/>
      <c r="R2707" s="1"/>
      <c r="S2707" s="1"/>
      <c r="T2707" s="1"/>
      <c r="U2707" s="1"/>
      <c r="V2707" s="5"/>
      <c r="W2707" s="5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37">
        <f>BH2707+BG2707+BF2707+BE2707+BD2707+BB2707+BA2707+AZ2707+AY2707+AX2707+AW2707+AV2707+AU2707+AT2707+AS2707+AR2707+AQ2707+AP2707+AO2707+AN2707+AM2707+AL2707+AK2707+AJ2707+AI2707+AH2707+AG2707+AF2707+AE2707+AD2707+AC2707+AB2707+BC2707+AA2707+Z2707+Y2707+X2707+U2707+T2707+S2707+R2707+Q2707+P2707+O2707+N2707+M2707+L2707+K2707+J2707+I2707+H2707</f>
        <v>0</v>
      </c>
    </row>
    <row r="2708" spans="1:61" hidden="1">
      <c r="A2708" s="6" t="s">
        <v>4195</v>
      </c>
      <c r="B2708" s="6" t="s">
        <v>4196</v>
      </c>
      <c r="C2708" s="6" t="s">
        <v>7</v>
      </c>
      <c r="D2708" s="6" t="s">
        <v>18</v>
      </c>
      <c r="E2708" s="6" t="s">
        <v>13</v>
      </c>
      <c r="F2708" s="6" t="s">
        <v>4192</v>
      </c>
      <c r="G2708" s="6"/>
      <c r="H2708" s="1"/>
      <c r="I2708" s="5"/>
      <c r="J2708" s="5"/>
      <c r="K2708" s="1"/>
      <c r="L2708" s="5"/>
      <c r="M2708" s="5"/>
      <c r="N2708" s="26"/>
      <c r="O2708" s="1"/>
      <c r="P2708" s="1"/>
      <c r="Q2708" s="1"/>
      <c r="R2708" s="1"/>
      <c r="S2708" s="1"/>
      <c r="T2708" s="1"/>
      <c r="U2708" s="1"/>
      <c r="V2708" s="5"/>
      <c r="W2708" s="5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37">
        <f>BH2708+BG2708+BF2708+BE2708+BD2708+BB2708+BA2708+AZ2708+AY2708+AX2708+AW2708+AV2708+AU2708+AT2708+AS2708+AR2708+AQ2708+AP2708+AO2708+AN2708+AM2708+AL2708+AK2708+AJ2708+AI2708+AH2708+AG2708+AF2708+AE2708+AD2708+AC2708+AB2708+BC2708+AA2708+Z2708+Y2708+X2708+U2708+T2708+S2708+R2708+Q2708+P2708+O2708+N2708+M2708+L2708+K2708+J2708+I2708+H2708</f>
        <v>0</v>
      </c>
    </row>
    <row r="2709" spans="1:61" hidden="1">
      <c r="A2709" s="6" t="s">
        <v>4383</v>
      </c>
      <c r="B2709" s="6" t="s">
        <v>4384</v>
      </c>
      <c r="C2709" s="6" t="s">
        <v>151</v>
      </c>
      <c r="D2709" s="6"/>
      <c r="E2709" s="6" t="s">
        <v>152</v>
      </c>
      <c r="F2709" s="6" t="s">
        <v>4192</v>
      </c>
      <c r="G2709" s="6"/>
      <c r="H2709" s="1"/>
      <c r="I2709" s="5"/>
      <c r="J2709" s="5"/>
      <c r="K2709" s="1"/>
      <c r="L2709" s="5"/>
      <c r="M2709" s="5"/>
      <c r="N2709" s="26"/>
      <c r="O2709" s="1"/>
      <c r="P2709" s="1"/>
      <c r="Q2709" s="1"/>
      <c r="R2709" s="1"/>
      <c r="S2709" s="1"/>
      <c r="T2709" s="1"/>
      <c r="U2709" s="1"/>
      <c r="V2709" s="5"/>
      <c r="W2709" s="5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37">
        <f>BH2709+BG2709+BF2709+BE2709+BD2709+BB2709+BA2709+AZ2709+AY2709+AX2709+AW2709+AV2709+AU2709+AT2709+AS2709+AR2709+AQ2709+AP2709+AO2709+AN2709+AM2709+AL2709+AK2709+AJ2709+AI2709+AH2709+AG2709+AF2709+AE2709+AD2709+AC2709+AB2709+BC2709+AA2709+Z2709+Y2709+X2709+U2709+T2709+S2709+R2709+Q2709+P2709+O2709+N2709+M2709+L2709+K2709+J2709+I2709+H2709</f>
        <v>0</v>
      </c>
    </row>
    <row r="2710" spans="1:61">
      <c r="A2710" s="7" t="s">
        <v>4385</v>
      </c>
      <c r="B2710" s="7" t="s">
        <v>3047</v>
      </c>
      <c r="C2710" s="7" t="s">
        <v>151</v>
      </c>
      <c r="D2710" s="7"/>
      <c r="E2710" s="7" t="s">
        <v>152</v>
      </c>
      <c r="F2710" s="7" t="s">
        <v>4192</v>
      </c>
      <c r="G2710" s="25"/>
      <c r="H2710" s="1"/>
      <c r="I2710" s="5"/>
      <c r="J2710" s="5"/>
      <c r="K2710" s="1"/>
      <c r="L2710" s="5"/>
      <c r="M2710" s="5"/>
      <c r="N2710" s="26"/>
      <c r="O2710" s="1"/>
      <c r="P2710" s="1"/>
      <c r="Q2710" s="1">
        <v>2975.3270828748887</v>
      </c>
      <c r="R2710" s="1"/>
      <c r="S2710" s="1"/>
      <c r="T2710" s="1"/>
      <c r="U2710" s="1"/>
      <c r="V2710" s="5"/>
      <c r="W2710" s="5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37">
        <f>BH2710+BG2710+BF2710+BE2710+BD2710+BB2710+BA2710+AZ2710+AY2710+AX2710+AW2710+AV2710+AU2710+AT2710+AS2710+AR2710+AQ2710+AP2710+AO2710+AN2710+AM2710+AL2710+AK2710+AJ2710+AI2710+AH2710+AG2710+AF2710+AE2710+AD2710+AC2710+AB2710+BC2710+AA2710+Z2710+Y2710+X2710+U2710+T2710+S2710+R2710+Q2710+P2710+O2710+N2710+M2710+L2710+K2710+J2710+I2710+H2710+G2710</f>
        <v>2975.3270828748887</v>
      </c>
    </row>
    <row r="2711" spans="1:61" hidden="1">
      <c r="A2711" s="6" t="s">
        <v>4386</v>
      </c>
      <c r="B2711" s="6" t="s">
        <v>4387</v>
      </c>
      <c r="C2711" s="6" t="s">
        <v>151</v>
      </c>
      <c r="D2711" s="6"/>
      <c r="E2711" s="6" t="s">
        <v>152</v>
      </c>
      <c r="F2711" s="6" t="s">
        <v>4192</v>
      </c>
      <c r="G2711" s="6"/>
      <c r="H2711" s="1"/>
      <c r="I2711" s="5"/>
      <c r="J2711" s="5"/>
      <c r="K2711" s="1"/>
      <c r="L2711" s="5"/>
      <c r="M2711" s="5"/>
      <c r="N2711" s="26"/>
      <c r="O2711" s="1"/>
      <c r="P2711" s="1"/>
      <c r="Q2711" s="1"/>
      <c r="R2711" s="1"/>
      <c r="S2711" s="1"/>
      <c r="T2711" s="1"/>
      <c r="U2711" s="1"/>
      <c r="V2711" s="5"/>
      <c r="W2711" s="5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37">
        <f t="shared" ref="BI2711:BI2749" si="127">BH2711+BG2711+BF2711+BE2711+BD2711+BB2711+BA2711+AZ2711+AY2711+AX2711+AW2711+AV2711+AU2711+AT2711+AS2711+AR2711+AQ2711+AP2711+AO2711+AN2711+AM2711+AL2711+AK2711+AJ2711+AI2711+AH2711+AG2711+AF2711+AE2711+AD2711+AC2711+AB2711+BC2711+AA2711+Z2711+Y2711+X2711+U2711+T2711+S2711+R2711+Q2711+P2711+O2711+N2711+M2711+L2711+K2711+J2711+I2711+H2711</f>
        <v>0</v>
      </c>
    </row>
    <row r="2712" spans="1:61" hidden="1">
      <c r="A2712" s="6" t="s">
        <v>6930</v>
      </c>
      <c r="B2712" s="6" t="s">
        <v>7989</v>
      </c>
      <c r="C2712" s="6" t="s">
        <v>151</v>
      </c>
      <c r="D2712" s="6"/>
      <c r="E2712" s="6" t="s">
        <v>8211</v>
      </c>
      <c r="F2712" s="6" t="s">
        <v>4192</v>
      </c>
      <c r="G2712" s="6"/>
      <c r="H2712" s="1"/>
      <c r="I2712" s="5"/>
      <c r="J2712" s="5"/>
      <c r="K2712" s="1"/>
      <c r="L2712" s="5"/>
      <c r="M2712" s="5"/>
      <c r="N2712" s="26"/>
      <c r="O2712" s="1"/>
      <c r="P2712" s="1"/>
      <c r="Q2712" s="1"/>
      <c r="R2712" s="1"/>
      <c r="S2712" s="1"/>
      <c r="T2712" s="1"/>
      <c r="U2712" s="1"/>
      <c r="V2712" s="5"/>
      <c r="W2712" s="5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37">
        <f t="shared" si="127"/>
        <v>0</v>
      </c>
    </row>
    <row r="2713" spans="1:61" hidden="1">
      <c r="A2713" s="6" t="s">
        <v>6931</v>
      </c>
      <c r="B2713" s="6" t="s">
        <v>7990</v>
      </c>
      <c r="C2713" s="6" t="s">
        <v>151</v>
      </c>
      <c r="D2713" s="6"/>
      <c r="E2713" s="6" t="s">
        <v>8225</v>
      </c>
      <c r="F2713" s="6" t="s">
        <v>4192</v>
      </c>
      <c r="G2713" s="6"/>
      <c r="H2713" s="1"/>
      <c r="I2713" s="5"/>
      <c r="J2713" s="5"/>
      <c r="K2713" s="1"/>
      <c r="L2713" s="5"/>
      <c r="M2713" s="5"/>
      <c r="N2713" s="26"/>
      <c r="O2713" s="1"/>
      <c r="P2713" s="1"/>
      <c r="Q2713" s="1"/>
      <c r="R2713" s="1"/>
      <c r="S2713" s="1"/>
      <c r="T2713" s="1"/>
      <c r="U2713" s="1"/>
      <c r="V2713" s="5"/>
      <c r="W2713" s="5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37">
        <f t="shared" si="127"/>
        <v>0</v>
      </c>
    </row>
    <row r="2714" spans="1:61" hidden="1">
      <c r="A2714" s="6" t="s">
        <v>4388</v>
      </c>
      <c r="B2714" s="6" t="s">
        <v>7991</v>
      </c>
      <c r="C2714" s="6" t="s">
        <v>151</v>
      </c>
      <c r="D2714" s="6"/>
      <c r="E2714" s="6" t="s">
        <v>152</v>
      </c>
      <c r="F2714" s="6" t="s">
        <v>4192</v>
      </c>
      <c r="G2714" s="6"/>
      <c r="H2714" s="1"/>
      <c r="I2714" s="5"/>
      <c r="J2714" s="5"/>
      <c r="K2714" s="1"/>
      <c r="L2714" s="5"/>
      <c r="M2714" s="5"/>
      <c r="N2714" s="26"/>
      <c r="O2714" s="1"/>
      <c r="P2714" s="1"/>
      <c r="Q2714" s="1"/>
      <c r="R2714" s="1"/>
      <c r="S2714" s="1"/>
      <c r="T2714" s="1"/>
      <c r="U2714" s="1"/>
      <c r="V2714" s="5"/>
      <c r="W2714" s="5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37">
        <f t="shared" si="127"/>
        <v>0</v>
      </c>
    </row>
    <row r="2715" spans="1:61" hidden="1">
      <c r="A2715" s="6" t="s">
        <v>6932</v>
      </c>
      <c r="B2715" s="6" t="s">
        <v>7992</v>
      </c>
      <c r="C2715" s="6" t="s">
        <v>151</v>
      </c>
      <c r="D2715" s="6"/>
      <c r="E2715" s="6" t="s">
        <v>8211</v>
      </c>
      <c r="F2715" s="6" t="s">
        <v>4192</v>
      </c>
      <c r="G2715" s="6"/>
      <c r="H2715" s="1"/>
      <c r="I2715" s="5"/>
      <c r="J2715" s="5"/>
      <c r="K2715" s="1"/>
      <c r="L2715" s="5"/>
      <c r="M2715" s="5"/>
      <c r="N2715" s="26"/>
      <c r="O2715" s="1"/>
      <c r="P2715" s="1"/>
      <c r="Q2715" s="1"/>
      <c r="R2715" s="1"/>
      <c r="S2715" s="1"/>
      <c r="T2715" s="1"/>
      <c r="U2715" s="1"/>
      <c r="V2715" s="5"/>
      <c r="W2715" s="5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37">
        <f t="shared" si="127"/>
        <v>0</v>
      </c>
    </row>
    <row r="2716" spans="1:61" hidden="1">
      <c r="A2716" s="6" t="s">
        <v>4389</v>
      </c>
      <c r="B2716" s="6" t="s">
        <v>7993</v>
      </c>
      <c r="C2716" s="6" t="s">
        <v>151</v>
      </c>
      <c r="D2716" s="6"/>
      <c r="E2716" s="6" t="s">
        <v>152</v>
      </c>
      <c r="F2716" s="6" t="s">
        <v>4192</v>
      </c>
      <c r="G2716" s="6"/>
      <c r="H2716" s="1"/>
      <c r="I2716" s="5"/>
      <c r="J2716" s="5"/>
      <c r="K2716" s="1"/>
      <c r="L2716" s="5"/>
      <c r="M2716" s="5"/>
      <c r="N2716" s="26"/>
      <c r="O2716" s="1"/>
      <c r="P2716" s="1"/>
      <c r="Q2716" s="1"/>
      <c r="R2716" s="1"/>
      <c r="S2716" s="1"/>
      <c r="T2716" s="1"/>
      <c r="U2716" s="1"/>
      <c r="V2716" s="5"/>
      <c r="W2716" s="5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37">
        <f t="shared" si="127"/>
        <v>0</v>
      </c>
    </row>
    <row r="2717" spans="1:61" hidden="1">
      <c r="A2717" s="6" t="s">
        <v>4390</v>
      </c>
      <c r="B2717" s="6" t="s">
        <v>7994</v>
      </c>
      <c r="C2717" s="6" t="s">
        <v>151</v>
      </c>
      <c r="D2717" s="6"/>
      <c r="E2717" s="6" t="s">
        <v>152</v>
      </c>
      <c r="F2717" s="6" t="s">
        <v>4192</v>
      </c>
      <c r="G2717" s="6"/>
      <c r="H2717" s="1"/>
      <c r="I2717" s="5"/>
      <c r="J2717" s="5"/>
      <c r="K2717" s="1"/>
      <c r="L2717" s="5"/>
      <c r="M2717" s="5"/>
      <c r="N2717" s="26"/>
      <c r="O2717" s="1"/>
      <c r="P2717" s="1"/>
      <c r="Q2717" s="1"/>
      <c r="R2717" s="1"/>
      <c r="S2717" s="1"/>
      <c r="T2717" s="1"/>
      <c r="U2717" s="1"/>
      <c r="V2717" s="5"/>
      <c r="W2717" s="5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37">
        <f t="shared" si="127"/>
        <v>0</v>
      </c>
    </row>
    <row r="2718" spans="1:61" hidden="1">
      <c r="A2718" s="6" t="s">
        <v>4391</v>
      </c>
      <c r="B2718" s="6" t="s">
        <v>7995</v>
      </c>
      <c r="C2718" s="6" t="s">
        <v>151</v>
      </c>
      <c r="D2718" s="6"/>
      <c r="E2718" s="6" t="s">
        <v>152</v>
      </c>
      <c r="F2718" s="6" t="s">
        <v>4192</v>
      </c>
      <c r="G2718" s="6"/>
      <c r="H2718" s="1"/>
      <c r="I2718" s="5"/>
      <c r="J2718" s="5"/>
      <c r="K2718" s="1"/>
      <c r="L2718" s="5"/>
      <c r="M2718" s="5"/>
      <c r="N2718" s="26"/>
      <c r="O2718" s="1"/>
      <c r="P2718" s="1"/>
      <c r="Q2718" s="1"/>
      <c r="R2718" s="1"/>
      <c r="S2718" s="1"/>
      <c r="T2718" s="1"/>
      <c r="U2718" s="1"/>
      <c r="V2718" s="5"/>
      <c r="W2718" s="5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37">
        <f t="shared" si="127"/>
        <v>0</v>
      </c>
    </row>
    <row r="2719" spans="1:61" hidden="1">
      <c r="A2719" s="6" t="s">
        <v>4392</v>
      </c>
      <c r="B2719" s="6" t="s">
        <v>4393</v>
      </c>
      <c r="C2719" s="6" t="s">
        <v>151</v>
      </c>
      <c r="D2719" s="6"/>
      <c r="E2719" s="6" t="s">
        <v>152</v>
      </c>
      <c r="F2719" s="6" t="s">
        <v>4192</v>
      </c>
      <c r="G2719" s="6"/>
      <c r="H2719" s="1"/>
      <c r="I2719" s="5"/>
      <c r="J2719" s="5"/>
      <c r="K2719" s="1"/>
      <c r="L2719" s="5"/>
      <c r="M2719" s="5"/>
      <c r="N2719" s="26"/>
      <c r="O2719" s="1"/>
      <c r="P2719" s="1"/>
      <c r="Q2719" s="1"/>
      <c r="R2719" s="1"/>
      <c r="S2719" s="1"/>
      <c r="T2719" s="1"/>
      <c r="U2719" s="1"/>
      <c r="V2719" s="5"/>
      <c r="W2719" s="5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37">
        <f t="shared" si="127"/>
        <v>0</v>
      </c>
    </row>
    <row r="2720" spans="1:61" hidden="1">
      <c r="A2720" s="6" t="s">
        <v>4394</v>
      </c>
      <c r="B2720" s="6" t="s">
        <v>4460</v>
      </c>
      <c r="C2720" s="6" t="s">
        <v>151</v>
      </c>
      <c r="D2720" s="6"/>
      <c r="E2720" s="6" t="s">
        <v>152</v>
      </c>
      <c r="F2720" s="6" t="s">
        <v>4192</v>
      </c>
      <c r="G2720" s="6"/>
      <c r="H2720" s="1"/>
      <c r="I2720" s="5"/>
      <c r="J2720" s="5"/>
      <c r="K2720" s="1"/>
      <c r="L2720" s="5"/>
      <c r="M2720" s="5"/>
      <c r="N2720" s="26"/>
      <c r="O2720" s="1"/>
      <c r="P2720" s="1"/>
      <c r="Q2720" s="1"/>
      <c r="R2720" s="1"/>
      <c r="S2720" s="1"/>
      <c r="T2720" s="1"/>
      <c r="U2720" s="1"/>
      <c r="V2720" s="5"/>
      <c r="W2720" s="5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37">
        <f t="shared" si="127"/>
        <v>0</v>
      </c>
    </row>
    <row r="2721" spans="1:61" hidden="1">
      <c r="A2721" s="6" t="s">
        <v>4395</v>
      </c>
      <c r="B2721" s="6" t="s">
        <v>4396</v>
      </c>
      <c r="C2721" s="6" t="s">
        <v>151</v>
      </c>
      <c r="D2721" s="6"/>
      <c r="E2721" s="6" t="s">
        <v>152</v>
      </c>
      <c r="F2721" s="6" t="s">
        <v>4192</v>
      </c>
      <c r="G2721" s="6"/>
      <c r="H2721" s="1"/>
      <c r="I2721" s="5"/>
      <c r="J2721" s="5"/>
      <c r="K2721" s="1"/>
      <c r="L2721" s="5"/>
      <c r="M2721" s="5"/>
      <c r="N2721" s="26"/>
      <c r="O2721" s="1"/>
      <c r="P2721" s="1"/>
      <c r="Q2721" s="1"/>
      <c r="R2721" s="1"/>
      <c r="S2721" s="1"/>
      <c r="T2721" s="1"/>
      <c r="U2721" s="1"/>
      <c r="V2721" s="5"/>
      <c r="W2721" s="5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37">
        <f t="shared" si="127"/>
        <v>0</v>
      </c>
    </row>
    <row r="2722" spans="1:61" hidden="1">
      <c r="A2722" s="6" t="s">
        <v>4397</v>
      </c>
      <c r="B2722" s="6" t="s">
        <v>4398</v>
      </c>
      <c r="C2722" s="6" t="s">
        <v>151</v>
      </c>
      <c r="D2722" s="6"/>
      <c r="E2722" s="6" t="s">
        <v>152</v>
      </c>
      <c r="F2722" s="6" t="s">
        <v>4192</v>
      </c>
      <c r="G2722" s="6"/>
      <c r="H2722" s="1"/>
      <c r="I2722" s="5"/>
      <c r="J2722" s="5"/>
      <c r="K2722" s="1"/>
      <c r="L2722" s="5"/>
      <c r="M2722" s="5"/>
      <c r="N2722" s="26"/>
      <c r="O2722" s="1"/>
      <c r="P2722" s="1"/>
      <c r="Q2722" s="1"/>
      <c r="R2722" s="1"/>
      <c r="S2722" s="1"/>
      <c r="T2722" s="1"/>
      <c r="U2722" s="1"/>
      <c r="V2722" s="5"/>
      <c r="W2722" s="5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37">
        <f t="shared" si="127"/>
        <v>0</v>
      </c>
    </row>
    <row r="2723" spans="1:61" hidden="1">
      <c r="A2723" s="6" t="s">
        <v>7253</v>
      </c>
      <c r="B2723" s="6" t="s">
        <v>7453</v>
      </c>
      <c r="C2723" s="6" t="s">
        <v>7</v>
      </c>
      <c r="D2723" s="6" t="s">
        <v>8199</v>
      </c>
      <c r="E2723" s="6" t="s">
        <v>8200</v>
      </c>
      <c r="F2723" s="6" t="s">
        <v>4192</v>
      </c>
      <c r="G2723" s="6"/>
      <c r="H2723" s="1"/>
      <c r="I2723" s="5"/>
      <c r="J2723" s="5"/>
      <c r="K2723" s="1"/>
      <c r="L2723" s="5"/>
      <c r="M2723" s="5"/>
      <c r="N2723" s="26"/>
      <c r="O2723" s="1"/>
      <c r="P2723" s="1"/>
      <c r="Q2723" s="1"/>
      <c r="R2723" s="1"/>
      <c r="S2723" s="1"/>
      <c r="T2723" s="1"/>
      <c r="U2723" s="1"/>
      <c r="V2723" s="5"/>
      <c r="W2723" s="5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37">
        <f t="shared" si="127"/>
        <v>0</v>
      </c>
    </row>
    <row r="2724" spans="1:61" hidden="1">
      <c r="A2724" s="6" t="s">
        <v>6933</v>
      </c>
      <c r="B2724" s="6" t="s">
        <v>6934</v>
      </c>
      <c r="C2724" s="6" t="s">
        <v>151</v>
      </c>
      <c r="D2724" s="6"/>
      <c r="E2724" s="6" t="s">
        <v>8205</v>
      </c>
      <c r="F2724" s="6" t="s">
        <v>4192</v>
      </c>
      <c r="G2724" s="6"/>
      <c r="H2724" s="1"/>
      <c r="I2724" s="5"/>
      <c r="J2724" s="5"/>
      <c r="K2724" s="1"/>
      <c r="L2724" s="5"/>
      <c r="M2724" s="5"/>
      <c r="N2724" s="26"/>
      <c r="O2724" s="1"/>
      <c r="P2724" s="1"/>
      <c r="Q2724" s="1"/>
      <c r="R2724" s="1"/>
      <c r="S2724" s="1"/>
      <c r="T2724" s="1"/>
      <c r="U2724" s="1"/>
      <c r="V2724" s="5"/>
      <c r="W2724" s="5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37">
        <f t="shared" si="127"/>
        <v>0</v>
      </c>
    </row>
    <row r="2725" spans="1:61" hidden="1">
      <c r="A2725" s="6" t="s">
        <v>4197</v>
      </c>
      <c r="B2725" s="6" t="s">
        <v>4198</v>
      </c>
      <c r="C2725" s="6" t="s">
        <v>7</v>
      </c>
      <c r="D2725" s="6" t="s">
        <v>18</v>
      </c>
      <c r="E2725" s="6" t="s">
        <v>21</v>
      </c>
      <c r="F2725" s="6" t="s">
        <v>4192</v>
      </c>
      <c r="G2725" s="6"/>
      <c r="H2725" s="1"/>
      <c r="I2725" s="5"/>
      <c r="J2725" s="5"/>
      <c r="K2725" s="1"/>
      <c r="L2725" s="5"/>
      <c r="M2725" s="5"/>
      <c r="N2725" s="26"/>
      <c r="O2725" s="1"/>
      <c r="P2725" s="1"/>
      <c r="Q2725" s="1"/>
      <c r="R2725" s="1"/>
      <c r="S2725" s="1"/>
      <c r="T2725" s="1"/>
      <c r="U2725" s="1"/>
      <c r="V2725" s="5"/>
      <c r="W2725" s="5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37">
        <f t="shared" si="127"/>
        <v>0</v>
      </c>
    </row>
    <row r="2726" spans="1:61" hidden="1">
      <c r="A2726" s="6" t="s">
        <v>4399</v>
      </c>
      <c r="B2726" s="6" t="s">
        <v>4400</v>
      </c>
      <c r="C2726" s="6" t="s">
        <v>151</v>
      </c>
      <c r="D2726" s="6"/>
      <c r="E2726" s="6" t="s">
        <v>152</v>
      </c>
      <c r="F2726" s="6" t="s">
        <v>4192</v>
      </c>
      <c r="G2726" s="6"/>
      <c r="H2726" s="1"/>
      <c r="I2726" s="5"/>
      <c r="J2726" s="5"/>
      <c r="K2726" s="1"/>
      <c r="L2726" s="5"/>
      <c r="M2726" s="5"/>
      <c r="N2726" s="26"/>
      <c r="O2726" s="1"/>
      <c r="P2726" s="1"/>
      <c r="Q2726" s="1"/>
      <c r="R2726" s="1"/>
      <c r="S2726" s="1"/>
      <c r="T2726" s="1"/>
      <c r="U2726" s="1"/>
      <c r="V2726" s="5"/>
      <c r="W2726" s="5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37">
        <f t="shared" si="127"/>
        <v>0</v>
      </c>
    </row>
    <row r="2727" spans="1:61" hidden="1">
      <c r="A2727" s="6" t="s">
        <v>4401</v>
      </c>
      <c r="B2727" s="6" t="s">
        <v>4402</v>
      </c>
      <c r="C2727" s="6" t="s">
        <v>151</v>
      </c>
      <c r="D2727" s="6"/>
      <c r="E2727" s="6" t="s">
        <v>152</v>
      </c>
      <c r="F2727" s="6" t="s">
        <v>4192</v>
      </c>
      <c r="G2727" s="6"/>
      <c r="H2727" s="1"/>
      <c r="I2727" s="5"/>
      <c r="J2727" s="5"/>
      <c r="K2727" s="1"/>
      <c r="L2727" s="5"/>
      <c r="M2727" s="5"/>
      <c r="N2727" s="26"/>
      <c r="O2727" s="1"/>
      <c r="P2727" s="1"/>
      <c r="Q2727" s="1"/>
      <c r="R2727" s="1"/>
      <c r="S2727" s="1"/>
      <c r="T2727" s="1"/>
      <c r="U2727" s="1"/>
      <c r="V2727" s="5"/>
      <c r="W2727" s="5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37">
        <f t="shared" si="127"/>
        <v>0</v>
      </c>
    </row>
    <row r="2728" spans="1:61" hidden="1">
      <c r="A2728" s="6" t="s">
        <v>7279</v>
      </c>
      <c r="B2728" s="6" t="s">
        <v>7514</v>
      </c>
      <c r="C2728" s="6" t="s">
        <v>7</v>
      </c>
      <c r="D2728" s="6" t="s">
        <v>67</v>
      </c>
      <c r="E2728" s="6" t="s">
        <v>67</v>
      </c>
      <c r="F2728" s="6" t="s">
        <v>4192</v>
      </c>
      <c r="G2728" s="6"/>
      <c r="H2728" s="1"/>
      <c r="I2728" s="5"/>
      <c r="J2728" s="5"/>
      <c r="K2728" s="1"/>
      <c r="L2728" s="5"/>
      <c r="M2728" s="5"/>
      <c r="N2728" s="26"/>
      <c r="O2728" s="1"/>
      <c r="P2728" s="1"/>
      <c r="Q2728" s="1"/>
      <c r="R2728" s="1"/>
      <c r="S2728" s="1"/>
      <c r="T2728" s="1"/>
      <c r="U2728" s="1"/>
      <c r="V2728" s="5"/>
      <c r="W2728" s="5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37">
        <f t="shared" si="127"/>
        <v>0</v>
      </c>
    </row>
    <row r="2729" spans="1:61" hidden="1">
      <c r="A2729" s="6" t="s">
        <v>4403</v>
      </c>
      <c r="B2729" s="6" t="s">
        <v>4404</v>
      </c>
      <c r="C2729" s="6" t="s">
        <v>151</v>
      </c>
      <c r="D2729" s="6"/>
      <c r="E2729" s="6" t="s">
        <v>152</v>
      </c>
      <c r="F2729" s="6" t="s">
        <v>4192</v>
      </c>
      <c r="G2729" s="6"/>
      <c r="H2729" s="1"/>
      <c r="I2729" s="5"/>
      <c r="J2729" s="5"/>
      <c r="K2729" s="1"/>
      <c r="L2729" s="5"/>
      <c r="M2729" s="5"/>
      <c r="N2729" s="26"/>
      <c r="O2729" s="1"/>
      <c r="P2729" s="1"/>
      <c r="Q2729" s="1"/>
      <c r="R2729" s="1"/>
      <c r="S2729" s="1"/>
      <c r="T2729" s="1"/>
      <c r="U2729" s="1"/>
      <c r="V2729" s="5"/>
      <c r="W2729" s="5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37">
        <f t="shared" si="127"/>
        <v>0</v>
      </c>
    </row>
    <row r="2730" spans="1:61" hidden="1">
      <c r="A2730" s="6" t="s">
        <v>4405</v>
      </c>
      <c r="B2730" s="6" t="s">
        <v>4406</v>
      </c>
      <c r="C2730" s="6" t="s">
        <v>151</v>
      </c>
      <c r="D2730" s="6"/>
      <c r="E2730" s="6" t="s">
        <v>152</v>
      </c>
      <c r="F2730" s="6" t="s">
        <v>4192</v>
      </c>
      <c r="G2730" s="6"/>
      <c r="H2730" s="1"/>
      <c r="I2730" s="5"/>
      <c r="J2730" s="5"/>
      <c r="K2730" s="1"/>
      <c r="L2730" s="5"/>
      <c r="M2730" s="5"/>
      <c r="N2730" s="26"/>
      <c r="O2730" s="1"/>
      <c r="P2730" s="1"/>
      <c r="Q2730" s="1"/>
      <c r="R2730" s="1"/>
      <c r="S2730" s="1"/>
      <c r="T2730" s="1"/>
      <c r="U2730" s="1"/>
      <c r="V2730" s="5"/>
      <c r="W2730" s="5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37">
        <f t="shared" si="127"/>
        <v>0</v>
      </c>
    </row>
    <row r="2731" spans="1:61" hidden="1">
      <c r="A2731" s="6" t="s">
        <v>4199</v>
      </c>
      <c r="B2731" s="6" t="s">
        <v>4200</v>
      </c>
      <c r="C2731" s="6" t="s">
        <v>7</v>
      </c>
      <c r="D2731" s="6" t="s">
        <v>18</v>
      </c>
      <c r="E2731" s="6" t="s">
        <v>13</v>
      </c>
      <c r="F2731" s="6" t="s">
        <v>4192</v>
      </c>
      <c r="G2731" s="6"/>
      <c r="H2731" s="1"/>
      <c r="I2731" s="5"/>
      <c r="J2731" s="5"/>
      <c r="K2731" s="1"/>
      <c r="L2731" s="5"/>
      <c r="M2731" s="5"/>
      <c r="N2731" s="26"/>
      <c r="O2731" s="1"/>
      <c r="P2731" s="1"/>
      <c r="Q2731" s="1"/>
      <c r="R2731" s="1"/>
      <c r="S2731" s="1"/>
      <c r="T2731" s="1"/>
      <c r="U2731" s="1"/>
      <c r="V2731" s="5"/>
      <c r="W2731" s="5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37">
        <f t="shared" si="127"/>
        <v>0</v>
      </c>
    </row>
    <row r="2732" spans="1:61" hidden="1">
      <c r="A2732" s="6" t="s">
        <v>4407</v>
      </c>
      <c r="B2732" s="6" t="s">
        <v>7996</v>
      </c>
      <c r="C2732" s="6" t="s">
        <v>151</v>
      </c>
      <c r="D2732" s="6"/>
      <c r="E2732" s="6" t="s">
        <v>152</v>
      </c>
      <c r="F2732" s="6" t="s">
        <v>4192</v>
      </c>
      <c r="G2732" s="6"/>
      <c r="H2732" s="1"/>
      <c r="I2732" s="5"/>
      <c r="J2732" s="5"/>
      <c r="K2732" s="1"/>
      <c r="L2732" s="5"/>
      <c r="M2732" s="5"/>
      <c r="N2732" s="26"/>
      <c r="O2732" s="1"/>
      <c r="P2732" s="1"/>
      <c r="Q2732" s="1"/>
      <c r="R2732" s="1"/>
      <c r="S2732" s="1"/>
      <c r="T2732" s="1"/>
      <c r="U2732" s="1"/>
      <c r="V2732" s="5"/>
      <c r="W2732" s="5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37">
        <f t="shared" si="127"/>
        <v>0</v>
      </c>
    </row>
    <row r="2733" spans="1:61" hidden="1">
      <c r="A2733" s="6" t="s">
        <v>4408</v>
      </c>
      <c r="B2733" s="6" t="s">
        <v>7997</v>
      </c>
      <c r="C2733" s="6" t="s">
        <v>151</v>
      </c>
      <c r="D2733" s="6"/>
      <c r="E2733" s="6" t="s">
        <v>152</v>
      </c>
      <c r="F2733" s="6" t="s">
        <v>4192</v>
      </c>
      <c r="G2733" s="6"/>
      <c r="H2733" s="1"/>
      <c r="I2733" s="5"/>
      <c r="J2733" s="5"/>
      <c r="K2733" s="1"/>
      <c r="L2733" s="5"/>
      <c r="M2733" s="5"/>
      <c r="N2733" s="26"/>
      <c r="O2733" s="1"/>
      <c r="P2733" s="1"/>
      <c r="Q2733" s="1"/>
      <c r="R2733" s="1"/>
      <c r="S2733" s="1"/>
      <c r="T2733" s="1"/>
      <c r="U2733" s="1"/>
      <c r="V2733" s="5"/>
      <c r="W2733" s="5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37">
        <f t="shared" si="127"/>
        <v>0</v>
      </c>
    </row>
    <row r="2734" spans="1:61" hidden="1">
      <c r="A2734" s="6" t="s">
        <v>4409</v>
      </c>
      <c r="B2734" s="6" t="s">
        <v>7998</v>
      </c>
      <c r="C2734" s="6" t="s">
        <v>151</v>
      </c>
      <c r="D2734" s="6"/>
      <c r="E2734" s="6" t="s">
        <v>152</v>
      </c>
      <c r="F2734" s="6" t="s">
        <v>4192</v>
      </c>
      <c r="G2734" s="6"/>
      <c r="H2734" s="1"/>
      <c r="I2734" s="5"/>
      <c r="J2734" s="5"/>
      <c r="K2734" s="1"/>
      <c r="L2734" s="5"/>
      <c r="M2734" s="5"/>
      <c r="N2734" s="26"/>
      <c r="O2734" s="1"/>
      <c r="P2734" s="1"/>
      <c r="Q2734" s="1"/>
      <c r="R2734" s="1"/>
      <c r="S2734" s="1"/>
      <c r="T2734" s="1"/>
      <c r="U2734" s="1"/>
      <c r="V2734" s="5"/>
      <c r="W2734" s="5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37">
        <f t="shared" si="127"/>
        <v>0</v>
      </c>
    </row>
    <row r="2735" spans="1:61" hidden="1">
      <c r="A2735" s="6" t="s">
        <v>4201</v>
      </c>
      <c r="B2735" s="6" t="s">
        <v>4202</v>
      </c>
      <c r="C2735" s="6" t="s">
        <v>7</v>
      </c>
      <c r="D2735" s="6" t="s">
        <v>67</v>
      </c>
      <c r="E2735" s="6" t="s">
        <v>67</v>
      </c>
      <c r="F2735" s="6" t="s">
        <v>4192</v>
      </c>
      <c r="G2735" s="6"/>
      <c r="H2735" s="1"/>
      <c r="I2735" s="5"/>
      <c r="J2735" s="5"/>
      <c r="K2735" s="1"/>
      <c r="L2735" s="5"/>
      <c r="M2735" s="5"/>
      <c r="N2735" s="26"/>
      <c r="O2735" s="1"/>
      <c r="P2735" s="1"/>
      <c r="Q2735" s="1"/>
      <c r="R2735" s="1"/>
      <c r="S2735" s="1"/>
      <c r="T2735" s="1"/>
      <c r="U2735" s="1"/>
      <c r="V2735" s="5"/>
      <c r="W2735" s="5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37">
        <f t="shared" si="127"/>
        <v>0</v>
      </c>
    </row>
    <row r="2736" spans="1:61" hidden="1">
      <c r="A2736" s="6" t="s">
        <v>4410</v>
      </c>
      <c r="B2736" s="6" t="s">
        <v>4411</v>
      </c>
      <c r="C2736" s="6" t="s">
        <v>151</v>
      </c>
      <c r="D2736" s="6"/>
      <c r="E2736" s="6" t="s">
        <v>152</v>
      </c>
      <c r="F2736" s="6" t="s">
        <v>4192</v>
      </c>
      <c r="G2736" s="6"/>
      <c r="H2736" s="1"/>
      <c r="I2736" s="5"/>
      <c r="J2736" s="5"/>
      <c r="K2736" s="1"/>
      <c r="L2736" s="5"/>
      <c r="M2736" s="5"/>
      <c r="N2736" s="26"/>
      <c r="O2736" s="1"/>
      <c r="P2736" s="1"/>
      <c r="Q2736" s="1"/>
      <c r="R2736" s="1"/>
      <c r="S2736" s="1"/>
      <c r="T2736" s="1"/>
      <c r="U2736" s="1"/>
      <c r="V2736" s="5"/>
      <c r="W2736" s="5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37">
        <f t="shared" si="127"/>
        <v>0</v>
      </c>
    </row>
    <row r="2737" spans="1:61" hidden="1">
      <c r="A2737" s="6" t="s">
        <v>4412</v>
      </c>
      <c r="B2737" s="6" t="s">
        <v>7999</v>
      </c>
      <c r="C2737" s="6" t="s">
        <v>151</v>
      </c>
      <c r="D2737" s="6"/>
      <c r="E2737" s="6" t="s">
        <v>152</v>
      </c>
      <c r="F2737" s="6" t="s">
        <v>4192</v>
      </c>
      <c r="G2737" s="6"/>
      <c r="H2737" s="1"/>
      <c r="I2737" s="5"/>
      <c r="J2737" s="5"/>
      <c r="K2737" s="1"/>
      <c r="L2737" s="5"/>
      <c r="M2737" s="5"/>
      <c r="N2737" s="26"/>
      <c r="O2737" s="1"/>
      <c r="P2737" s="1"/>
      <c r="Q2737" s="1"/>
      <c r="R2737" s="1"/>
      <c r="S2737" s="1"/>
      <c r="T2737" s="1"/>
      <c r="U2737" s="1"/>
      <c r="V2737" s="5"/>
      <c r="W2737" s="5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37">
        <f t="shared" si="127"/>
        <v>0</v>
      </c>
    </row>
    <row r="2738" spans="1:61" hidden="1">
      <c r="A2738" s="6" t="s">
        <v>6935</v>
      </c>
      <c r="B2738" s="6" t="s">
        <v>8000</v>
      </c>
      <c r="C2738" s="6" t="s">
        <v>151</v>
      </c>
      <c r="D2738" s="6"/>
      <c r="E2738" s="6" t="s">
        <v>8211</v>
      </c>
      <c r="F2738" s="6" t="s">
        <v>4192</v>
      </c>
      <c r="G2738" s="6"/>
      <c r="H2738" s="1"/>
      <c r="I2738" s="5"/>
      <c r="J2738" s="5"/>
      <c r="K2738" s="1"/>
      <c r="L2738" s="5"/>
      <c r="M2738" s="5"/>
      <c r="N2738" s="26"/>
      <c r="O2738" s="1"/>
      <c r="P2738" s="1"/>
      <c r="Q2738" s="1"/>
      <c r="R2738" s="1"/>
      <c r="S2738" s="1"/>
      <c r="T2738" s="1"/>
      <c r="U2738" s="1"/>
      <c r="V2738" s="5"/>
      <c r="W2738" s="5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37">
        <f t="shared" si="127"/>
        <v>0</v>
      </c>
    </row>
    <row r="2739" spans="1:61" hidden="1">
      <c r="A2739" s="6" t="s">
        <v>4413</v>
      </c>
      <c r="B2739" s="6" t="s">
        <v>8001</v>
      </c>
      <c r="C2739" s="6" t="s">
        <v>151</v>
      </c>
      <c r="D2739" s="6"/>
      <c r="E2739" s="6" t="s">
        <v>152</v>
      </c>
      <c r="F2739" s="6" t="s">
        <v>4192</v>
      </c>
      <c r="G2739" s="6"/>
      <c r="H2739" s="1"/>
      <c r="I2739" s="5"/>
      <c r="J2739" s="5"/>
      <c r="K2739" s="1"/>
      <c r="L2739" s="5"/>
      <c r="M2739" s="5"/>
      <c r="N2739" s="26"/>
      <c r="O2739" s="1"/>
      <c r="P2739" s="1"/>
      <c r="Q2739" s="1"/>
      <c r="R2739" s="1"/>
      <c r="S2739" s="1"/>
      <c r="T2739" s="1"/>
      <c r="U2739" s="1"/>
      <c r="V2739" s="5"/>
      <c r="W2739" s="5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37">
        <f t="shared" si="127"/>
        <v>0</v>
      </c>
    </row>
    <row r="2740" spans="1:61" hidden="1">
      <c r="A2740" s="6" t="s">
        <v>4414</v>
      </c>
      <c r="B2740" s="6" t="s">
        <v>4415</v>
      </c>
      <c r="C2740" s="6" t="s">
        <v>151</v>
      </c>
      <c r="D2740" s="6"/>
      <c r="E2740" s="6" t="s">
        <v>152</v>
      </c>
      <c r="F2740" s="6" t="s">
        <v>4192</v>
      </c>
      <c r="G2740" s="6"/>
      <c r="H2740" s="1"/>
      <c r="I2740" s="5"/>
      <c r="J2740" s="5"/>
      <c r="K2740" s="1"/>
      <c r="L2740" s="5"/>
      <c r="M2740" s="5"/>
      <c r="N2740" s="26"/>
      <c r="O2740" s="1"/>
      <c r="P2740" s="1"/>
      <c r="Q2740" s="1"/>
      <c r="R2740" s="1"/>
      <c r="S2740" s="1"/>
      <c r="T2740" s="1"/>
      <c r="U2740" s="1"/>
      <c r="V2740" s="5"/>
      <c r="W2740" s="5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37">
        <f t="shared" si="127"/>
        <v>0</v>
      </c>
    </row>
    <row r="2741" spans="1:61" hidden="1">
      <c r="A2741" s="6" t="s">
        <v>4416</v>
      </c>
      <c r="B2741" s="6" t="s">
        <v>4417</v>
      </c>
      <c r="C2741" s="6" t="s">
        <v>151</v>
      </c>
      <c r="D2741" s="6"/>
      <c r="E2741" s="6" t="s">
        <v>152</v>
      </c>
      <c r="F2741" s="6" t="s">
        <v>4192</v>
      </c>
      <c r="G2741" s="6"/>
      <c r="H2741" s="1"/>
      <c r="I2741" s="5"/>
      <c r="J2741" s="5"/>
      <c r="K2741" s="1"/>
      <c r="L2741" s="5"/>
      <c r="M2741" s="5"/>
      <c r="N2741" s="26"/>
      <c r="O2741" s="1"/>
      <c r="P2741" s="1"/>
      <c r="Q2741" s="1"/>
      <c r="R2741" s="1"/>
      <c r="S2741" s="1"/>
      <c r="T2741" s="1"/>
      <c r="U2741" s="1"/>
      <c r="V2741" s="5"/>
      <c r="W2741" s="5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37">
        <f t="shared" si="127"/>
        <v>0</v>
      </c>
    </row>
    <row r="2742" spans="1:61" hidden="1">
      <c r="A2742" s="6" t="s">
        <v>4418</v>
      </c>
      <c r="B2742" s="6" t="s">
        <v>4419</v>
      </c>
      <c r="C2742" s="6" t="s">
        <v>151</v>
      </c>
      <c r="D2742" s="6"/>
      <c r="E2742" s="6" t="s">
        <v>152</v>
      </c>
      <c r="F2742" s="6" t="s">
        <v>4192</v>
      </c>
      <c r="G2742" s="6"/>
      <c r="H2742" s="1"/>
      <c r="I2742" s="5"/>
      <c r="J2742" s="5"/>
      <c r="K2742" s="1"/>
      <c r="L2742" s="5"/>
      <c r="M2742" s="5"/>
      <c r="N2742" s="26"/>
      <c r="O2742" s="1"/>
      <c r="P2742" s="1"/>
      <c r="Q2742" s="1"/>
      <c r="R2742" s="1"/>
      <c r="S2742" s="1"/>
      <c r="T2742" s="1"/>
      <c r="U2742" s="1"/>
      <c r="V2742" s="5"/>
      <c r="W2742" s="5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37">
        <f t="shared" si="127"/>
        <v>0</v>
      </c>
    </row>
    <row r="2743" spans="1:61" hidden="1">
      <c r="A2743" s="6" t="s">
        <v>4420</v>
      </c>
      <c r="B2743" s="6" t="s">
        <v>8002</v>
      </c>
      <c r="C2743" s="6" t="s">
        <v>151</v>
      </c>
      <c r="D2743" s="6"/>
      <c r="E2743" s="6" t="s">
        <v>152</v>
      </c>
      <c r="F2743" s="6" t="s">
        <v>4192</v>
      </c>
      <c r="G2743" s="6"/>
      <c r="H2743" s="1"/>
      <c r="I2743" s="5"/>
      <c r="J2743" s="5"/>
      <c r="K2743" s="1"/>
      <c r="L2743" s="5"/>
      <c r="M2743" s="5"/>
      <c r="N2743" s="26"/>
      <c r="O2743" s="1"/>
      <c r="P2743" s="1"/>
      <c r="Q2743" s="1"/>
      <c r="R2743" s="1"/>
      <c r="S2743" s="1"/>
      <c r="T2743" s="1"/>
      <c r="U2743" s="1"/>
      <c r="V2743" s="5"/>
      <c r="W2743" s="5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37">
        <f t="shared" si="127"/>
        <v>0</v>
      </c>
    </row>
    <row r="2744" spans="1:61" hidden="1">
      <c r="A2744" s="6" t="s">
        <v>4421</v>
      </c>
      <c r="B2744" s="6" t="s">
        <v>8003</v>
      </c>
      <c r="C2744" s="6" t="s">
        <v>151</v>
      </c>
      <c r="D2744" s="6"/>
      <c r="E2744" s="6" t="s">
        <v>152</v>
      </c>
      <c r="F2744" s="6" t="s">
        <v>4192</v>
      </c>
      <c r="G2744" s="6"/>
      <c r="H2744" s="1"/>
      <c r="I2744" s="5"/>
      <c r="J2744" s="5"/>
      <c r="K2744" s="1"/>
      <c r="L2744" s="5"/>
      <c r="M2744" s="5"/>
      <c r="N2744" s="26"/>
      <c r="O2744" s="1"/>
      <c r="P2744" s="1"/>
      <c r="Q2744" s="1"/>
      <c r="R2744" s="1"/>
      <c r="S2744" s="1"/>
      <c r="T2744" s="1"/>
      <c r="U2744" s="1"/>
      <c r="V2744" s="5"/>
      <c r="W2744" s="5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37">
        <f t="shared" si="127"/>
        <v>0</v>
      </c>
    </row>
    <row r="2745" spans="1:61" hidden="1">
      <c r="A2745" s="6" t="s">
        <v>7372</v>
      </c>
      <c r="B2745" s="6" t="s">
        <v>8004</v>
      </c>
      <c r="C2745" s="6" t="s">
        <v>151</v>
      </c>
      <c r="D2745" s="6"/>
      <c r="E2745" s="6" t="s">
        <v>8221</v>
      </c>
      <c r="F2745" s="6" t="s">
        <v>4192</v>
      </c>
      <c r="G2745" s="6"/>
      <c r="H2745" s="1"/>
      <c r="I2745" s="5"/>
      <c r="J2745" s="5"/>
      <c r="K2745" s="1"/>
      <c r="L2745" s="5"/>
      <c r="M2745" s="5"/>
      <c r="N2745" s="26"/>
      <c r="O2745" s="1"/>
      <c r="P2745" s="1"/>
      <c r="Q2745" s="1"/>
      <c r="R2745" s="1"/>
      <c r="S2745" s="1"/>
      <c r="T2745" s="1"/>
      <c r="U2745" s="1"/>
      <c r="V2745" s="5"/>
      <c r="W2745" s="5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37">
        <f t="shared" si="127"/>
        <v>0</v>
      </c>
    </row>
    <row r="2746" spans="1:61" hidden="1">
      <c r="A2746" s="6" t="s">
        <v>6936</v>
      </c>
      <c r="B2746" s="6" t="s">
        <v>8005</v>
      </c>
      <c r="C2746" s="6" t="s">
        <v>151</v>
      </c>
      <c r="D2746" s="6"/>
      <c r="E2746" s="6" t="s">
        <v>8211</v>
      </c>
      <c r="F2746" s="6" t="s">
        <v>4192</v>
      </c>
      <c r="G2746" s="6"/>
      <c r="H2746" s="1"/>
      <c r="I2746" s="5"/>
      <c r="J2746" s="5"/>
      <c r="K2746" s="1"/>
      <c r="L2746" s="5"/>
      <c r="M2746" s="5"/>
      <c r="N2746" s="26"/>
      <c r="O2746" s="1"/>
      <c r="P2746" s="1"/>
      <c r="Q2746" s="1"/>
      <c r="R2746" s="1"/>
      <c r="S2746" s="1"/>
      <c r="T2746" s="1"/>
      <c r="U2746" s="1"/>
      <c r="V2746" s="5"/>
      <c r="W2746" s="5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37">
        <f t="shared" si="127"/>
        <v>0</v>
      </c>
    </row>
    <row r="2747" spans="1:61" hidden="1">
      <c r="A2747" s="6" t="s">
        <v>7373</v>
      </c>
      <c r="B2747" s="6" t="s">
        <v>8006</v>
      </c>
      <c r="C2747" s="6" t="s">
        <v>151</v>
      </c>
      <c r="D2747" s="6"/>
      <c r="E2747" s="6" t="s">
        <v>8221</v>
      </c>
      <c r="F2747" s="6" t="s">
        <v>4192</v>
      </c>
      <c r="G2747" s="6"/>
      <c r="H2747" s="1"/>
      <c r="I2747" s="5"/>
      <c r="J2747" s="5"/>
      <c r="K2747" s="1"/>
      <c r="L2747" s="5"/>
      <c r="M2747" s="5"/>
      <c r="N2747" s="26"/>
      <c r="O2747" s="1"/>
      <c r="P2747" s="1"/>
      <c r="Q2747" s="1"/>
      <c r="R2747" s="1"/>
      <c r="S2747" s="1"/>
      <c r="T2747" s="1"/>
      <c r="U2747" s="1"/>
      <c r="V2747" s="5"/>
      <c r="W2747" s="5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37">
        <f t="shared" si="127"/>
        <v>0</v>
      </c>
    </row>
    <row r="2748" spans="1:61" hidden="1">
      <c r="A2748" s="6" t="s">
        <v>7374</v>
      </c>
      <c r="B2748" s="6" t="s">
        <v>8007</v>
      </c>
      <c r="C2748" s="6" t="s">
        <v>151</v>
      </c>
      <c r="D2748" s="6"/>
      <c r="E2748" s="6" t="s">
        <v>8221</v>
      </c>
      <c r="F2748" s="6" t="s">
        <v>4192</v>
      </c>
      <c r="G2748" s="6"/>
      <c r="H2748" s="1"/>
      <c r="I2748" s="5"/>
      <c r="J2748" s="5"/>
      <c r="K2748" s="1"/>
      <c r="L2748" s="5"/>
      <c r="M2748" s="5"/>
      <c r="N2748" s="26"/>
      <c r="O2748" s="1"/>
      <c r="P2748" s="1"/>
      <c r="Q2748" s="1"/>
      <c r="R2748" s="1"/>
      <c r="S2748" s="1"/>
      <c r="T2748" s="1"/>
      <c r="U2748" s="1"/>
      <c r="V2748" s="5"/>
      <c r="W2748" s="5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37">
        <f t="shared" si="127"/>
        <v>0</v>
      </c>
    </row>
    <row r="2749" spans="1:61" hidden="1">
      <c r="A2749" s="6" t="s">
        <v>4203</v>
      </c>
      <c r="B2749" s="6" t="s">
        <v>4204</v>
      </c>
      <c r="C2749" s="6" t="s">
        <v>7</v>
      </c>
      <c r="D2749" s="6" t="s">
        <v>8199</v>
      </c>
      <c r="E2749" s="6" t="s">
        <v>13</v>
      </c>
      <c r="F2749" s="6" t="s">
        <v>4192</v>
      </c>
      <c r="G2749" s="6"/>
      <c r="H2749" s="1"/>
      <c r="I2749" s="5"/>
      <c r="J2749" s="5"/>
      <c r="K2749" s="1"/>
      <c r="L2749" s="5"/>
      <c r="M2749" s="5"/>
      <c r="N2749" s="26"/>
      <c r="O2749" s="1"/>
      <c r="P2749" s="1"/>
      <c r="Q2749" s="1"/>
      <c r="R2749" s="1"/>
      <c r="S2749" s="1"/>
      <c r="T2749" s="1"/>
      <c r="U2749" s="1"/>
      <c r="V2749" s="5"/>
      <c r="W2749" s="5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37">
        <f t="shared" si="127"/>
        <v>0</v>
      </c>
    </row>
    <row r="2750" spans="1:61">
      <c r="A2750" s="7" t="s">
        <v>4205</v>
      </c>
      <c r="B2750" s="7" t="s">
        <v>4206</v>
      </c>
      <c r="C2750" s="7" t="s">
        <v>7</v>
      </c>
      <c r="D2750" s="7" t="s">
        <v>8199</v>
      </c>
      <c r="E2750" s="7" t="s">
        <v>13</v>
      </c>
      <c r="F2750" s="7" t="s">
        <v>4192</v>
      </c>
      <c r="G2750" s="25">
        <v>324697.43860677606</v>
      </c>
      <c r="H2750" s="1">
        <v>7212623.8021807438</v>
      </c>
      <c r="I2750" s="5"/>
      <c r="J2750" s="1">
        <v>480000</v>
      </c>
      <c r="K2750" s="1"/>
      <c r="L2750" s="5"/>
      <c r="M2750" s="5"/>
      <c r="N2750" s="26">
        <v>585422.76522392023</v>
      </c>
      <c r="O2750" s="1">
        <v>729821.42457008804</v>
      </c>
      <c r="P2750" s="1"/>
      <c r="Q2750" s="1">
        <v>2975.3270828748887</v>
      </c>
      <c r="R2750" s="1"/>
      <c r="S2750" s="1"/>
      <c r="T2750" s="1"/>
      <c r="U2750" s="1"/>
      <c r="V2750" s="5"/>
      <c r="W2750" s="5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>
        <v>34049</v>
      </c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37">
        <f>BH2750+BG2750+BF2750+BE2750+BD2750+BB2750+BA2750+AZ2750+AY2750+AX2750+AW2750+AV2750+AU2750+AT2750+AS2750+AR2750+AQ2750+AP2750+AO2750+AN2750+AM2750+AL2750+AK2750+AJ2750+AI2750+AH2750+AG2750+AF2750+AE2750+AD2750+AC2750+AB2750+BC2750+AA2750+Z2750+Y2750+X2750+U2750+T2750+S2750+R2750+Q2750+P2750+O2750+N2750+M2750+L2750+K2750+J2750+I2750+H2750+G2750</f>
        <v>9369589.7576644029</v>
      </c>
    </row>
    <row r="2751" spans="1:61" hidden="1">
      <c r="A2751" s="6" t="s">
        <v>4207</v>
      </c>
      <c r="B2751" s="6" t="s">
        <v>4208</v>
      </c>
      <c r="C2751" s="6" t="s">
        <v>7</v>
      </c>
      <c r="D2751" s="6" t="s">
        <v>18</v>
      </c>
      <c r="E2751" s="6" t="s">
        <v>21</v>
      </c>
      <c r="F2751" s="6" t="s">
        <v>4192</v>
      </c>
      <c r="G2751" s="6"/>
      <c r="H2751" s="1"/>
      <c r="I2751" s="5"/>
      <c r="J2751" s="5"/>
      <c r="K2751" s="1"/>
      <c r="L2751" s="5"/>
      <c r="M2751" s="5"/>
      <c r="N2751" s="26"/>
      <c r="O2751" s="1"/>
      <c r="P2751" s="1"/>
      <c r="Q2751" s="1"/>
      <c r="R2751" s="1"/>
      <c r="S2751" s="1"/>
      <c r="T2751" s="1"/>
      <c r="U2751" s="1"/>
      <c r="V2751" s="5"/>
      <c r="W2751" s="5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37">
        <f t="shared" ref="BI2751:BI2756" si="128">BH2751+BG2751+BF2751+BE2751+BD2751+BB2751+BA2751+AZ2751+AY2751+AX2751+AW2751+AV2751+AU2751+AT2751+AS2751+AR2751+AQ2751+AP2751+AO2751+AN2751+AM2751+AL2751+AK2751+AJ2751+AI2751+AH2751+AG2751+AF2751+AE2751+AD2751+AC2751+AB2751+BC2751+AA2751+Z2751+Y2751+X2751+U2751+T2751+S2751+R2751+Q2751+P2751+O2751+N2751+M2751+L2751+K2751+J2751+I2751+H2751</f>
        <v>0</v>
      </c>
    </row>
    <row r="2752" spans="1:61" hidden="1">
      <c r="A2752" s="6" t="s">
        <v>4209</v>
      </c>
      <c r="B2752" s="6" t="s">
        <v>4210</v>
      </c>
      <c r="C2752" s="6" t="s">
        <v>7</v>
      </c>
      <c r="D2752" s="6" t="s">
        <v>8199</v>
      </c>
      <c r="E2752" s="6" t="s">
        <v>21</v>
      </c>
      <c r="F2752" s="6" t="s">
        <v>4192</v>
      </c>
      <c r="G2752" s="6"/>
      <c r="H2752" s="1"/>
      <c r="I2752" s="5"/>
      <c r="J2752" s="5"/>
      <c r="K2752" s="1"/>
      <c r="L2752" s="5"/>
      <c r="M2752" s="5"/>
      <c r="N2752" s="26"/>
      <c r="O2752" s="1"/>
      <c r="P2752" s="1"/>
      <c r="Q2752" s="1"/>
      <c r="R2752" s="1"/>
      <c r="S2752" s="1"/>
      <c r="T2752" s="1"/>
      <c r="U2752" s="1"/>
      <c r="V2752" s="5"/>
      <c r="W2752" s="5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37">
        <f t="shared" si="128"/>
        <v>0</v>
      </c>
    </row>
    <row r="2753" spans="1:61" hidden="1">
      <c r="A2753" s="6" t="s">
        <v>4422</v>
      </c>
      <c r="B2753" s="6" t="s">
        <v>8008</v>
      </c>
      <c r="C2753" s="6" t="s">
        <v>151</v>
      </c>
      <c r="D2753" s="6"/>
      <c r="E2753" s="6" t="s">
        <v>152</v>
      </c>
      <c r="F2753" s="6" t="s">
        <v>4192</v>
      </c>
      <c r="G2753" s="6"/>
      <c r="H2753" s="1"/>
      <c r="I2753" s="5"/>
      <c r="J2753" s="5"/>
      <c r="K2753" s="1"/>
      <c r="L2753" s="5"/>
      <c r="M2753" s="5"/>
      <c r="N2753" s="26"/>
      <c r="O2753" s="1"/>
      <c r="P2753" s="1"/>
      <c r="Q2753" s="1"/>
      <c r="R2753" s="1"/>
      <c r="S2753" s="1"/>
      <c r="T2753" s="1"/>
      <c r="U2753" s="1"/>
      <c r="V2753" s="5"/>
      <c r="W2753" s="5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37">
        <f t="shared" si="128"/>
        <v>0</v>
      </c>
    </row>
    <row r="2754" spans="1:61" hidden="1">
      <c r="A2754" s="6" t="s">
        <v>4423</v>
      </c>
      <c r="B2754" s="6" t="s">
        <v>4424</v>
      </c>
      <c r="C2754" s="6" t="s">
        <v>151</v>
      </c>
      <c r="D2754" s="6"/>
      <c r="E2754" s="6" t="s">
        <v>152</v>
      </c>
      <c r="F2754" s="6" t="s">
        <v>4192</v>
      </c>
      <c r="G2754" s="6"/>
      <c r="H2754" s="1"/>
      <c r="I2754" s="5"/>
      <c r="J2754" s="5"/>
      <c r="K2754" s="1"/>
      <c r="L2754" s="5"/>
      <c r="M2754" s="5"/>
      <c r="N2754" s="26"/>
      <c r="O2754" s="1"/>
      <c r="P2754" s="1"/>
      <c r="Q2754" s="1"/>
      <c r="R2754" s="1"/>
      <c r="S2754" s="1"/>
      <c r="T2754" s="1"/>
      <c r="U2754" s="1"/>
      <c r="V2754" s="5"/>
      <c r="W2754" s="5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37">
        <f t="shared" si="128"/>
        <v>0</v>
      </c>
    </row>
    <row r="2755" spans="1:61" hidden="1">
      <c r="A2755" s="6" t="s">
        <v>4211</v>
      </c>
      <c r="B2755" s="6" t="s">
        <v>4212</v>
      </c>
      <c r="C2755" s="6" t="s">
        <v>7</v>
      </c>
      <c r="D2755" s="6" t="s">
        <v>18</v>
      </c>
      <c r="E2755" s="6" t="s">
        <v>13</v>
      </c>
      <c r="F2755" s="6" t="s">
        <v>4192</v>
      </c>
      <c r="G2755" s="6"/>
      <c r="H2755" s="1"/>
      <c r="I2755" s="5"/>
      <c r="J2755" s="5"/>
      <c r="K2755" s="1"/>
      <c r="L2755" s="5"/>
      <c r="M2755" s="5"/>
      <c r="N2755" s="26"/>
      <c r="O2755" s="1"/>
      <c r="P2755" s="1"/>
      <c r="Q2755" s="1"/>
      <c r="R2755" s="1"/>
      <c r="S2755" s="1"/>
      <c r="T2755" s="1"/>
      <c r="U2755" s="1"/>
      <c r="V2755" s="5"/>
      <c r="W2755" s="5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37">
        <f t="shared" si="128"/>
        <v>0</v>
      </c>
    </row>
    <row r="2756" spans="1:61" hidden="1">
      <c r="A2756" s="6" t="s">
        <v>4213</v>
      </c>
      <c r="B2756" s="6" t="s">
        <v>4214</v>
      </c>
      <c r="C2756" s="6" t="s">
        <v>7</v>
      </c>
      <c r="D2756" s="6" t="s">
        <v>18</v>
      </c>
      <c r="E2756" s="6" t="s">
        <v>21</v>
      </c>
      <c r="F2756" s="6" t="s">
        <v>4192</v>
      </c>
      <c r="G2756" s="6"/>
      <c r="H2756" s="1"/>
      <c r="I2756" s="5"/>
      <c r="J2756" s="5"/>
      <c r="K2756" s="1"/>
      <c r="L2756" s="5"/>
      <c r="M2756" s="5"/>
      <c r="N2756" s="26"/>
      <c r="O2756" s="1"/>
      <c r="P2756" s="1"/>
      <c r="Q2756" s="1"/>
      <c r="R2756" s="1"/>
      <c r="S2756" s="1"/>
      <c r="T2756" s="1"/>
      <c r="U2756" s="1"/>
      <c r="V2756" s="5"/>
      <c r="W2756" s="5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37">
        <f t="shared" si="128"/>
        <v>0</v>
      </c>
    </row>
    <row r="2757" spans="1:61">
      <c r="A2757" s="7" t="s">
        <v>4215</v>
      </c>
      <c r="B2757" s="7" t="s">
        <v>4216</v>
      </c>
      <c r="C2757" s="7" t="s">
        <v>7</v>
      </c>
      <c r="D2757" s="7" t="s">
        <v>8199</v>
      </c>
      <c r="E2757" s="7" t="s">
        <v>28</v>
      </c>
      <c r="F2757" s="7" t="s">
        <v>4192</v>
      </c>
      <c r="G2757" s="25">
        <v>1718322.6595744193</v>
      </c>
      <c r="H2757" s="1">
        <v>65365898.559359737</v>
      </c>
      <c r="I2757" s="1">
        <v>725000</v>
      </c>
      <c r="J2757" s="5"/>
      <c r="K2757" s="1">
        <v>2866265.9393805107</v>
      </c>
      <c r="L2757" s="1">
        <v>892826.08695652173</v>
      </c>
      <c r="M2757" s="1">
        <v>246469.18064516128</v>
      </c>
      <c r="N2757" s="26">
        <v>8287339.658537237</v>
      </c>
      <c r="O2757" s="1">
        <v>9816081.3926636185</v>
      </c>
      <c r="P2757" s="1">
        <v>1065720</v>
      </c>
      <c r="Q2757" s="1">
        <v>1283032.5500605861</v>
      </c>
      <c r="R2757" s="1">
        <v>120357.37037037036</v>
      </c>
      <c r="S2757" s="1">
        <v>611348</v>
      </c>
      <c r="T2757" s="1"/>
      <c r="U2757" s="1"/>
      <c r="V2757" s="5"/>
      <c r="W2757" s="5"/>
      <c r="X2757" s="1">
        <v>500000</v>
      </c>
      <c r="Y2757" s="1"/>
      <c r="Z2757" s="1">
        <v>250000</v>
      </c>
      <c r="AA2757" s="1"/>
      <c r="AB2757" s="1"/>
      <c r="AC2757" s="1"/>
      <c r="AD2757" s="1"/>
      <c r="AE2757" s="1"/>
      <c r="AF2757" s="1"/>
      <c r="AG2757" s="1"/>
      <c r="AH2757" s="1"/>
      <c r="AI2757" s="1"/>
      <c r="AJ2757" s="1">
        <v>131887</v>
      </c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>
        <v>2879155.9953000001</v>
      </c>
      <c r="BD2757" s="1">
        <v>571788.70595446124</v>
      </c>
      <c r="BE2757" s="1">
        <v>1030617.1332643786</v>
      </c>
      <c r="BF2757" s="1">
        <v>430284.36096000002</v>
      </c>
      <c r="BG2757" s="1">
        <v>360850</v>
      </c>
      <c r="BH2757" s="1">
        <v>311195.5834863183</v>
      </c>
      <c r="BI2757" s="37">
        <f>BH2757+BG2757+BF2757+BE2757+BD2757+BB2757+BA2757+AZ2757+AY2757+AX2757+AW2757+AV2757+AU2757+AT2757+AS2757+AR2757+AQ2757+AP2757+AO2757+AN2757+AM2757+AL2757+AK2757+AJ2757+AI2757+AH2757+AG2757+AF2757+AE2757+AD2757+AC2757+AB2757+BC2757+AA2757+Z2757+Y2757+X2757+U2757+T2757+S2757+R2757+Q2757+P2757+O2757+N2757+M2757+L2757+K2757+J2757+I2757+H2757+G2757</f>
        <v>99464440.176513314</v>
      </c>
    </row>
    <row r="2758" spans="1:61" hidden="1">
      <c r="A2758" s="6" t="s">
        <v>4217</v>
      </c>
      <c r="B2758" s="6" t="s">
        <v>4218</v>
      </c>
      <c r="C2758" s="6" t="s">
        <v>7</v>
      </c>
      <c r="D2758" s="6" t="s">
        <v>8199</v>
      </c>
      <c r="E2758" s="6" t="s">
        <v>21</v>
      </c>
      <c r="F2758" s="6" t="s">
        <v>4192</v>
      </c>
      <c r="G2758" s="6"/>
      <c r="H2758" s="1"/>
      <c r="I2758" s="5"/>
      <c r="J2758" s="5"/>
      <c r="K2758" s="1"/>
      <c r="L2758" s="5"/>
      <c r="M2758" s="5"/>
      <c r="N2758" s="26"/>
      <c r="O2758" s="1"/>
      <c r="P2758" s="1"/>
      <c r="Q2758" s="1"/>
      <c r="R2758" s="1"/>
      <c r="S2758" s="1"/>
      <c r="T2758" s="1"/>
      <c r="U2758" s="1"/>
      <c r="V2758" s="5"/>
      <c r="W2758" s="5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37">
        <f>BH2758+BG2758+BF2758+BE2758+BD2758+BB2758+BA2758+AZ2758+AY2758+AX2758+AW2758+AV2758+AU2758+AT2758+AS2758+AR2758+AQ2758+AP2758+AO2758+AN2758+AM2758+AL2758+AK2758+AJ2758+AI2758+AH2758+AG2758+AF2758+AE2758+AD2758+AC2758+AB2758+BC2758+AA2758+Z2758+Y2758+X2758+U2758+T2758+S2758+R2758+Q2758+P2758+O2758+N2758+M2758+L2758+K2758+J2758+I2758+H2758</f>
        <v>0</v>
      </c>
    </row>
    <row r="2759" spans="1:61" hidden="1">
      <c r="A2759" s="6" t="s">
        <v>6937</v>
      </c>
      <c r="B2759" s="6" t="s">
        <v>8009</v>
      </c>
      <c r="C2759" s="6" t="s">
        <v>151</v>
      </c>
      <c r="D2759" s="6"/>
      <c r="E2759" s="6" t="s">
        <v>8211</v>
      </c>
      <c r="F2759" s="6" t="s">
        <v>4192</v>
      </c>
      <c r="G2759" s="6"/>
      <c r="H2759" s="1"/>
      <c r="I2759" s="5"/>
      <c r="J2759" s="5"/>
      <c r="K2759" s="1"/>
      <c r="L2759" s="5"/>
      <c r="M2759" s="5"/>
      <c r="N2759" s="26"/>
      <c r="O2759" s="1"/>
      <c r="P2759" s="1"/>
      <c r="Q2759" s="1"/>
      <c r="R2759" s="1"/>
      <c r="S2759" s="1"/>
      <c r="T2759" s="1"/>
      <c r="U2759" s="1"/>
      <c r="V2759" s="5"/>
      <c r="W2759" s="5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37">
        <f>BH2759+BG2759+BF2759+BE2759+BD2759+BB2759+BA2759+AZ2759+AY2759+AX2759+AW2759+AV2759+AU2759+AT2759+AS2759+AR2759+AQ2759+AP2759+AO2759+AN2759+AM2759+AL2759+AK2759+AJ2759+AI2759+AH2759+AG2759+AF2759+AE2759+AD2759+AC2759+AB2759+BC2759+AA2759+Z2759+Y2759+X2759+U2759+T2759+S2759+R2759+Q2759+P2759+O2759+N2759+M2759+L2759+K2759+J2759+I2759+H2759</f>
        <v>0</v>
      </c>
    </row>
    <row r="2760" spans="1:61">
      <c r="A2760" s="7" t="s">
        <v>4425</v>
      </c>
      <c r="B2760" s="7" t="s">
        <v>4426</v>
      </c>
      <c r="C2760" s="7" t="s">
        <v>151</v>
      </c>
      <c r="D2760" s="7"/>
      <c r="E2760" s="7" t="s">
        <v>152</v>
      </c>
      <c r="F2760" s="7" t="s">
        <v>4192</v>
      </c>
      <c r="G2760" s="25"/>
      <c r="H2760" s="1"/>
      <c r="I2760" s="5"/>
      <c r="J2760" s="5"/>
      <c r="K2760" s="1"/>
      <c r="L2760" s="5"/>
      <c r="M2760" s="5"/>
      <c r="N2760" s="26"/>
      <c r="O2760" s="1"/>
      <c r="P2760" s="1"/>
      <c r="Q2760" s="1">
        <v>62038.556062555341</v>
      </c>
      <c r="R2760" s="1"/>
      <c r="S2760" s="1"/>
      <c r="T2760" s="1"/>
      <c r="U2760" s="1"/>
      <c r="V2760" s="5"/>
      <c r="W2760" s="5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37">
        <f>BH2760+BG2760+BF2760+BE2760+BD2760+BB2760+BA2760+AZ2760+AY2760+AX2760+AW2760+AV2760+AU2760+AT2760+AS2760+AR2760+AQ2760+AP2760+AO2760+AN2760+AM2760+AL2760+AK2760+AJ2760+AI2760+AH2760+AG2760+AF2760+AE2760+AD2760+AC2760+AB2760+BC2760+AA2760+Z2760+Y2760+X2760+U2760+T2760+S2760+R2760+Q2760+P2760+O2760+N2760+M2760+L2760+K2760+J2760+I2760+H2760+G2760</f>
        <v>62038.556062555341</v>
      </c>
    </row>
    <row r="2761" spans="1:61">
      <c r="A2761" s="7" t="s">
        <v>4427</v>
      </c>
      <c r="B2761" s="7" t="s">
        <v>4428</v>
      </c>
      <c r="C2761" s="7" t="s">
        <v>151</v>
      </c>
      <c r="D2761" s="7"/>
      <c r="E2761" s="7" t="s">
        <v>152</v>
      </c>
      <c r="F2761" s="7" t="s">
        <v>4192</v>
      </c>
      <c r="G2761" s="25"/>
      <c r="H2761" s="1"/>
      <c r="I2761" s="5"/>
      <c r="J2761" s="5"/>
      <c r="K2761" s="1"/>
      <c r="L2761" s="5"/>
      <c r="M2761" s="5"/>
      <c r="N2761" s="26"/>
      <c r="O2761" s="1"/>
      <c r="P2761" s="1"/>
      <c r="Q2761" s="1">
        <v>58339.904480563899</v>
      </c>
      <c r="R2761" s="1"/>
      <c r="S2761" s="1"/>
      <c r="T2761" s="1"/>
      <c r="U2761" s="1"/>
      <c r="V2761" s="5"/>
      <c r="W2761" s="5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37">
        <f>BH2761+BG2761+BF2761+BE2761+BD2761+BB2761+BA2761+AZ2761+AY2761+AX2761+AW2761+AV2761+AU2761+AT2761+AS2761+AR2761+AQ2761+AP2761+AO2761+AN2761+AM2761+AL2761+AK2761+AJ2761+AI2761+AH2761+AG2761+AF2761+AE2761+AD2761+AC2761+AB2761+BC2761+AA2761+Z2761+Y2761+X2761+U2761+T2761+S2761+R2761+Q2761+P2761+O2761+N2761+M2761+L2761+K2761+J2761+I2761+H2761+G2761</f>
        <v>58339.904480563899</v>
      </c>
    </row>
    <row r="2762" spans="1:61" hidden="1">
      <c r="A2762" s="6" t="s">
        <v>4429</v>
      </c>
      <c r="B2762" s="6" t="s">
        <v>2999</v>
      </c>
      <c r="C2762" s="6" t="s">
        <v>151</v>
      </c>
      <c r="D2762" s="6"/>
      <c r="E2762" s="6" t="s">
        <v>152</v>
      </c>
      <c r="F2762" s="6" t="s">
        <v>4192</v>
      </c>
      <c r="G2762" s="6"/>
      <c r="H2762" s="1"/>
      <c r="I2762" s="5"/>
      <c r="J2762" s="5"/>
      <c r="K2762" s="1"/>
      <c r="L2762" s="5"/>
      <c r="M2762" s="5"/>
      <c r="N2762" s="26"/>
      <c r="O2762" s="1"/>
      <c r="P2762" s="1"/>
      <c r="Q2762" s="1"/>
      <c r="R2762" s="1"/>
      <c r="S2762" s="1"/>
      <c r="T2762" s="1"/>
      <c r="U2762" s="1"/>
      <c r="V2762" s="5"/>
      <c r="W2762" s="5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37">
        <f>BH2762+BG2762+BF2762+BE2762+BD2762+BB2762+BA2762+AZ2762+AY2762+AX2762+AW2762+AV2762+AU2762+AT2762+AS2762+AR2762+AQ2762+AP2762+AO2762+AN2762+AM2762+AL2762+AK2762+AJ2762+AI2762+AH2762+AG2762+AF2762+AE2762+AD2762+AC2762+AB2762+BC2762+AA2762+Z2762+Y2762+X2762+U2762+T2762+S2762+R2762+Q2762+P2762+O2762+N2762+M2762+L2762+K2762+J2762+I2762+H2762</f>
        <v>0</v>
      </c>
    </row>
    <row r="2763" spans="1:61">
      <c r="A2763" s="7" t="s">
        <v>4430</v>
      </c>
      <c r="B2763" s="7" t="s">
        <v>4431</v>
      </c>
      <c r="C2763" s="7" t="s">
        <v>151</v>
      </c>
      <c r="D2763" s="7"/>
      <c r="E2763" s="7" t="s">
        <v>152</v>
      </c>
      <c r="F2763" s="7" t="s">
        <v>4192</v>
      </c>
      <c r="G2763" s="25"/>
      <c r="H2763" s="1"/>
      <c r="I2763" s="5"/>
      <c r="J2763" s="5"/>
      <c r="K2763" s="1"/>
      <c r="L2763" s="5"/>
      <c r="M2763" s="5"/>
      <c r="N2763" s="26"/>
      <c r="O2763" s="1"/>
      <c r="P2763" s="1"/>
      <c r="Q2763" s="1">
        <v>32231.786864444679</v>
      </c>
      <c r="R2763" s="1"/>
      <c r="S2763" s="1"/>
      <c r="T2763" s="1"/>
      <c r="U2763" s="1"/>
      <c r="V2763" s="5"/>
      <c r="W2763" s="5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37">
        <f>BH2763+BG2763+BF2763+BE2763+BD2763+BB2763+BA2763+AZ2763+AY2763+AX2763+AW2763+AV2763+AU2763+AT2763+AS2763+AR2763+AQ2763+AP2763+AO2763+AN2763+AM2763+AL2763+AK2763+AJ2763+AI2763+AH2763+AG2763+AF2763+AE2763+AD2763+AC2763+AB2763+BC2763+AA2763+Z2763+Y2763+X2763+U2763+T2763+S2763+R2763+Q2763+P2763+O2763+N2763+M2763+L2763+K2763+J2763+I2763+H2763+G2763</f>
        <v>32231.786864444679</v>
      </c>
    </row>
    <row r="2764" spans="1:61">
      <c r="A2764" s="7" t="s">
        <v>4219</v>
      </c>
      <c r="B2764" s="7" t="s">
        <v>4220</v>
      </c>
      <c r="C2764" s="7" t="s">
        <v>7</v>
      </c>
      <c r="D2764" s="7" t="s">
        <v>8199</v>
      </c>
      <c r="E2764" s="7" t="s">
        <v>21</v>
      </c>
      <c r="F2764" s="7" t="s">
        <v>4192</v>
      </c>
      <c r="G2764" s="25"/>
      <c r="H2764" s="1">
        <v>972909.90992729284</v>
      </c>
      <c r="I2764" s="5"/>
      <c r="J2764" s="5"/>
      <c r="K2764" s="1"/>
      <c r="L2764" s="5"/>
      <c r="M2764" s="5"/>
      <c r="N2764" s="26"/>
      <c r="O2764" s="1"/>
      <c r="P2764" s="1">
        <v>9050.1</v>
      </c>
      <c r="Q2764" s="1"/>
      <c r="R2764" s="1"/>
      <c r="S2764" s="1"/>
      <c r="T2764" s="1"/>
      <c r="U2764" s="1"/>
      <c r="V2764" s="5"/>
      <c r="W2764" s="5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>
        <v>258368.91663563703</v>
      </c>
      <c r="BF2764" s="1"/>
      <c r="BG2764" s="1"/>
      <c r="BH2764" s="1"/>
      <c r="BI2764" s="37">
        <f>BH2764+BG2764+BF2764+BE2764+BD2764+BB2764+BA2764+AZ2764+AY2764+AX2764+AW2764+AV2764+AU2764+AT2764+AS2764+AR2764+AQ2764+AP2764+AO2764+AN2764+AM2764+AL2764+AK2764+AJ2764+AI2764+AH2764+AG2764+AF2764+AE2764+AD2764+AC2764+AB2764+BC2764+AA2764+Z2764+Y2764+X2764+U2764+T2764+S2764+R2764+Q2764+P2764+O2764+N2764+M2764+L2764+K2764+J2764+I2764+H2764+G2764</f>
        <v>1240328.92656293</v>
      </c>
    </row>
    <row r="2765" spans="1:61" hidden="1">
      <c r="A2765" s="6" t="s">
        <v>4432</v>
      </c>
      <c r="B2765" s="6" t="s">
        <v>4433</v>
      </c>
      <c r="C2765" s="6" t="s">
        <v>151</v>
      </c>
      <c r="D2765" s="6"/>
      <c r="E2765" s="6" t="s">
        <v>152</v>
      </c>
      <c r="F2765" s="6" t="s">
        <v>4192</v>
      </c>
      <c r="G2765" s="6"/>
      <c r="H2765" s="1"/>
      <c r="I2765" s="5"/>
      <c r="J2765" s="5"/>
      <c r="K2765" s="1"/>
      <c r="L2765" s="5"/>
      <c r="M2765" s="5"/>
      <c r="N2765" s="26"/>
      <c r="O2765" s="1"/>
      <c r="P2765" s="1"/>
      <c r="Q2765" s="1"/>
      <c r="R2765" s="1"/>
      <c r="S2765" s="1"/>
      <c r="T2765" s="1"/>
      <c r="U2765" s="1"/>
      <c r="V2765" s="5"/>
      <c r="W2765" s="5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37">
        <f>BH2765+BG2765+BF2765+BE2765+BD2765+BB2765+BA2765+AZ2765+AY2765+AX2765+AW2765+AV2765+AU2765+AT2765+AS2765+AR2765+AQ2765+AP2765+AO2765+AN2765+AM2765+AL2765+AK2765+AJ2765+AI2765+AH2765+AG2765+AF2765+AE2765+AD2765+AC2765+AB2765+BC2765+AA2765+Z2765+Y2765+X2765+U2765+T2765+S2765+R2765+Q2765+P2765+O2765+N2765+M2765+L2765+K2765+J2765+I2765+H2765</f>
        <v>0</v>
      </c>
    </row>
    <row r="2766" spans="1:61">
      <c r="A2766" s="7" t="s">
        <v>4221</v>
      </c>
      <c r="B2766" s="7" t="s">
        <v>4222</v>
      </c>
      <c r="C2766" s="7" t="s">
        <v>7</v>
      </c>
      <c r="D2766" s="7" t="s">
        <v>8199</v>
      </c>
      <c r="E2766" s="7" t="s">
        <v>21</v>
      </c>
      <c r="F2766" s="7" t="s">
        <v>4192</v>
      </c>
      <c r="G2766" s="25"/>
      <c r="H2766" s="1"/>
      <c r="I2766" s="5"/>
      <c r="J2766" s="5"/>
      <c r="K2766" s="1"/>
      <c r="L2766" s="5"/>
      <c r="M2766" s="5"/>
      <c r="N2766" s="26"/>
      <c r="O2766" s="1"/>
      <c r="P2766" s="1">
        <v>390</v>
      </c>
      <c r="Q2766" s="1"/>
      <c r="R2766" s="1"/>
      <c r="S2766" s="1"/>
      <c r="T2766" s="1"/>
      <c r="U2766" s="1"/>
      <c r="V2766" s="5"/>
      <c r="W2766" s="5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37">
        <f>BH2766+BG2766+BF2766+BE2766+BD2766+BB2766+BA2766+AZ2766+AY2766+AX2766+AW2766+AV2766+AU2766+AT2766+AS2766+AR2766+AQ2766+AP2766+AO2766+AN2766+AM2766+AL2766+AK2766+AJ2766+AI2766+AH2766+AG2766+AF2766+AE2766+AD2766+AC2766+AB2766+BC2766+AA2766+Z2766+Y2766+X2766+U2766+T2766+S2766+R2766+Q2766+P2766+O2766+N2766+M2766+L2766+K2766+J2766+I2766+H2766+G2766</f>
        <v>390</v>
      </c>
    </row>
    <row r="2767" spans="1:61" hidden="1">
      <c r="A2767" s="6" t="s">
        <v>4223</v>
      </c>
      <c r="B2767" s="6" t="s">
        <v>4224</v>
      </c>
      <c r="C2767" s="6" t="s">
        <v>7</v>
      </c>
      <c r="D2767" s="6" t="s">
        <v>8199</v>
      </c>
      <c r="E2767" s="6" t="s">
        <v>21</v>
      </c>
      <c r="F2767" s="6" t="s">
        <v>4192</v>
      </c>
      <c r="G2767" s="6"/>
      <c r="H2767" s="1"/>
      <c r="I2767" s="5"/>
      <c r="J2767" s="5"/>
      <c r="K2767" s="1"/>
      <c r="L2767" s="5"/>
      <c r="M2767" s="5"/>
      <c r="N2767" s="26"/>
      <c r="O2767" s="1"/>
      <c r="P2767" s="1"/>
      <c r="Q2767" s="1"/>
      <c r="R2767" s="1"/>
      <c r="S2767" s="1"/>
      <c r="T2767" s="1"/>
      <c r="U2767" s="1"/>
      <c r="V2767" s="5"/>
      <c r="W2767" s="5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37">
        <f>BH2767+BG2767+BF2767+BE2767+BD2767+BB2767+BA2767+AZ2767+AY2767+AX2767+AW2767+AV2767+AU2767+AT2767+AS2767+AR2767+AQ2767+AP2767+AO2767+AN2767+AM2767+AL2767+AK2767+AJ2767+AI2767+AH2767+AG2767+AF2767+AE2767+AD2767+AC2767+AB2767+BC2767+AA2767+Z2767+Y2767+X2767+U2767+T2767+S2767+R2767+Q2767+P2767+O2767+N2767+M2767+L2767+K2767+J2767+I2767+H2767</f>
        <v>0</v>
      </c>
    </row>
    <row r="2768" spans="1:61" hidden="1">
      <c r="A2768" s="6" t="s">
        <v>4225</v>
      </c>
      <c r="B2768" s="6" t="s">
        <v>4226</v>
      </c>
      <c r="C2768" s="6" t="s">
        <v>7</v>
      </c>
      <c r="D2768" s="6" t="s">
        <v>18</v>
      </c>
      <c r="E2768" s="6" t="s">
        <v>21</v>
      </c>
      <c r="F2768" s="6" t="s">
        <v>4192</v>
      </c>
      <c r="G2768" s="6"/>
      <c r="H2768" s="1"/>
      <c r="I2768" s="5"/>
      <c r="J2768" s="5"/>
      <c r="K2768" s="1"/>
      <c r="L2768" s="5"/>
      <c r="M2768" s="5"/>
      <c r="N2768" s="26"/>
      <c r="O2768" s="1"/>
      <c r="P2768" s="1"/>
      <c r="Q2768" s="1"/>
      <c r="R2768" s="1"/>
      <c r="S2768" s="1"/>
      <c r="T2768" s="1"/>
      <c r="U2768" s="1"/>
      <c r="V2768" s="5"/>
      <c r="W2768" s="5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37">
        <f>BH2768+BG2768+BF2768+BE2768+BD2768+BB2768+BA2768+AZ2768+AY2768+AX2768+AW2768+AV2768+AU2768+AT2768+AS2768+AR2768+AQ2768+AP2768+AO2768+AN2768+AM2768+AL2768+AK2768+AJ2768+AI2768+AH2768+AG2768+AF2768+AE2768+AD2768+AC2768+AB2768+BC2768+AA2768+Z2768+Y2768+X2768+U2768+T2768+S2768+R2768+Q2768+P2768+O2768+N2768+M2768+L2768+K2768+J2768+I2768+H2768</f>
        <v>0</v>
      </c>
    </row>
    <row r="2769" spans="1:61" hidden="1">
      <c r="A2769" s="6" t="s">
        <v>4227</v>
      </c>
      <c r="B2769" s="6" t="s">
        <v>4228</v>
      </c>
      <c r="C2769" s="6" t="s">
        <v>7</v>
      </c>
      <c r="D2769" s="6" t="s">
        <v>18</v>
      </c>
      <c r="E2769" s="6" t="s">
        <v>21</v>
      </c>
      <c r="F2769" s="6" t="s">
        <v>4192</v>
      </c>
      <c r="G2769" s="6"/>
      <c r="H2769" s="1"/>
      <c r="I2769" s="5"/>
      <c r="J2769" s="5"/>
      <c r="K2769" s="1"/>
      <c r="L2769" s="5"/>
      <c r="M2769" s="5"/>
      <c r="N2769" s="26"/>
      <c r="O2769" s="1"/>
      <c r="P2769" s="1"/>
      <c r="Q2769" s="1"/>
      <c r="R2769" s="1"/>
      <c r="S2769" s="1"/>
      <c r="T2769" s="1"/>
      <c r="U2769" s="1"/>
      <c r="V2769" s="5"/>
      <c r="W2769" s="5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37">
        <f>BH2769+BG2769+BF2769+BE2769+BD2769+BB2769+BA2769+AZ2769+AY2769+AX2769+AW2769+AV2769+AU2769+AT2769+AS2769+AR2769+AQ2769+AP2769+AO2769+AN2769+AM2769+AL2769+AK2769+AJ2769+AI2769+AH2769+AG2769+AF2769+AE2769+AD2769+AC2769+AB2769+BC2769+AA2769+Z2769+Y2769+X2769+U2769+T2769+S2769+R2769+Q2769+P2769+O2769+N2769+M2769+L2769+K2769+J2769+I2769+H2769</f>
        <v>0</v>
      </c>
    </row>
    <row r="2770" spans="1:61" hidden="1">
      <c r="A2770" s="6" t="s">
        <v>4229</v>
      </c>
      <c r="B2770" s="6" t="s">
        <v>4230</v>
      </c>
      <c r="C2770" s="6" t="s">
        <v>7</v>
      </c>
      <c r="D2770" s="6" t="s">
        <v>8199</v>
      </c>
      <c r="E2770" s="6" t="s">
        <v>21</v>
      </c>
      <c r="F2770" s="6" t="s">
        <v>4192</v>
      </c>
      <c r="G2770" s="6"/>
      <c r="H2770" s="1"/>
      <c r="I2770" s="5"/>
      <c r="J2770" s="5"/>
      <c r="K2770" s="1"/>
      <c r="L2770" s="5"/>
      <c r="M2770" s="5"/>
      <c r="N2770" s="26"/>
      <c r="O2770" s="1"/>
      <c r="P2770" s="1"/>
      <c r="Q2770" s="1"/>
      <c r="R2770" s="1"/>
      <c r="S2770" s="1"/>
      <c r="T2770" s="1"/>
      <c r="U2770" s="1"/>
      <c r="V2770" s="5"/>
      <c r="W2770" s="5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37">
        <f>BH2770+BG2770+BF2770+BE2770+BD2770+BB2770+BA2770+AZ2770+AY2770+AX2770+AW2770+AV2770+AU2770+AT2770+AS2770+AR2770+AQ2770+AP2770+AO2770+AN2770+AM2770+AL2770+AK2770+AJ2770+AI2770+AH2770+AG2770+AF2770+AE2770+AD2770+AC2770+AB2770+BC2770+AA2770+Z2770+Y2770+X2770+U2770+T2770+S2770+R2770+Q2770+P2770+O2770+N2770+M2770+L2770+K2770+J2770+I2770+H2770</f>
        <v>0</v>
      </c>
    </row>
    <row r="2771" spans="1:61">
      <c r="A2771" s="7" t="s">
        <v>4231</v>
      </c>
      <c r="B2771" s="7" t="s">
        <v>4232</v>
      </c>
      <c r="C2771" s="7" t="s">
        <v>7</v>
      </c>
      <c r="D2771" s="7" t="s">
        <v>8199</v>
      </c>
      <c r="E2771" s="7" t="s">
        <v>21</v>
      </c>
      <c r="F2771" s="7" t="s">
        <v>4192</v>
      </c>
      <c r="G2771" s="25"/>
      <c r="H2771" s="1"/>
      <c r="I2771" s="5"/>
      <c r="J2771" s="5"/>
      <c r="K2771" s="1"/>
      <c r="L2771" s="5"/>
      <c r="M2771" s="5"/>
      <c r="N2771" s="26"/>
      <c r="O2771" s="1"/>
      <c r="P2771" s="24">
        <v>508.11</v>
      </c>
      <c r="Q2771" s="1"/>
      <c r="R2771" s="1"/>
      <c r="S2771" s="1"/>
      <c r="T2771" s="1"/>
      <c r="U2771" s="1"/>
      <c r="V2771" s="5"/>
      <c r="W2771" s="5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37">
        <f>BH2771+BG2771+BF2771+BE2771+BD2771+BB2771+BA2771+AZ2771+AY2771+AX2771+AW2771+AV2771+AU2771+AT2771+AS2771+AR2771+AQ2771+AP2771+AO2771+AN2771+AM2771+AL2771+AK2771+AJ2771+AI2771+AH2771+AG2771+AF2771+AE2771+AD2771+AC2771+AB2771+BC2771+AA2771+Z2771+Y2771+X2771+U2771+T2771+S2771+R2771+Q2771+P2771+O2771+N2771+M2771+L2771+K2771+J2771+I2771+H2771+G2771</f>
        <v>508.11</v>
      </c>
    </row>
    <row r="2772" spans="1:61" hidden="1">
      <c r="A2772" s="6" t="s">
        <v>4233</v>
      </c>
      <c r="B2772" s="6" t="s">
        <v>4234</v>
      </c>
      <c r="C2772" s="6" t="s">
        <v>7</v>
      </c>
      <c r="D2772" s="6" t="s">
        <v>8199</v>
      </c>
      <c r="E2772" s="6" t="s">
        <v>21</v>
      </c>
      <c r="F2772" s="6" t="s">
        <v>4192</v>
      </c>
      <c r="G2772" s="6"/>
      <c r="H2772" s="1"/>
      <c r="I2772" s="5"/>
      <c r="J2772" s="5"/>
      <c r="K2772" s="1"/>
      <c r="L2772" s="5"/>
      <c r="M2772" s="5"/>
      <c r="N2772" s="26"/>
      <c r="O2772" s="1"/>
      <c r="P2772" s="1"/>
      <c r="Q2772" s="1"/>
      <c r="R2772" s="1"/>
      <c r="S2772" s="1"/>
      <c r="T2772" s="1"/>
      <c r="U2772" s="1"/>
      <c r="V2772" s="5"/>
      <c r="W2772" s="5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37">
        <f>BH2772+BG2772+BF2772+BE2772+BD2772+BB2772+BA2772+AZ2772+AY2772+AX2772+AW2772+AV2772+AU2772+AT2772+AS2772+AR2772+AQ2772+AP2772+AO2772+AN2772+AM2772+AL2772+AK2772+AJ2772+AI2772+AH2772+AG2772+AF2772+AE2772+AD2772+AC2772+AB2772+BC2772+AA2772+Z2772+Y2772+X2772+U2772+T2772+S2772+R2772+Q2772+P2772+O2772+N2772+M2772+L2772+K2772+J2772+I2772+H2772</f>
        <v>0</v>
      </c>
    </row>
    <row r="2773" spans="1:61" hidden="1">
      <c r="A2773" s="6" t="s">
        <v>4235</v>
      </c>
      <c r="B2773" s="6" t="s">
        <v>4236</v>
      </c>
      <c r="C2773" s="6" t="s">
        <v>7</v>
      </c>
      <c r="D2773" s="6" t="s">
        <v>8199</v>
      </c>
      <c r="E2773" s="6" t="s">
        <v>21</v>
      </c>
      <c r="F2773" s="6" t="s">
        <v>4192</v>
      </c>
      <c r="G2773" s="6"/>
      <c r="H2773" s="1"/>
      <c r="I2773" s="5"/>
      <c r="J2773" s="5"/>
      <c r="K2773" s="1"/>
      <c r="L2773" s="5"/>
      <c r="M2773" s="5"/>
      <c r="N2773" s="26"/>
      <c r="O2773" s="1"/>
      <c r="P2773" s="1"/>
      <c r="Q2773" s="1"/>
      <c r="R2773" s="1"/>
      <c r="S2773" s="1"/>
      <c r="T2773" s="1"/>
      <c r="U2773" s="1"/>
      <c r="V2773" s="5"/>
      <c r="W2773" s="5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37">
        <f>BH2773+BG2773+BF2773+BE2773+BD2773+BB2773+BA2773+AZ2773+AY2773+AX2773+AW2773+AV2773+AU2773+AT2773+AS2773+AR2773+AQ2773+AP2773+AO2773+AN2773+AM2773+AL2773+AK2773+AJ2773+AI2773+AH2773+AG2773+AF2773+AE2773+AD2773+AC2773+AB2773+BC2773+AA2773+Z2773+Y2773+X2773+U2773+T2773+S2773+R2773+Q2773+P2773+O2773+N2773+M2773+L2773+K2773+J2773+I2773+H2773</f>
        <v>0</v>
      </c>
    </row>
    <row r="2774" spans="1:61" hidden="1">
      <c r="A2774" s="6" t="s">
        <v>4237</v>
      </c>
      <c r="B2774" s="6" t="s">
        <v>4238</v>
      </c>
      <c r="C2774" s="6" t="s">
        <v>7</v>
      </c>
      <c r="D2774" s="6" t="s">
        <v>8199</v>
      </c>
      <c r="E2774" s="6" t="s">
        <v>21</v>
      </c>
      <c r="F2774" s="6" t="s">
        <v>4192</v>
      </c>
      <c r="G2774" s="6"/>
      <c r="H2774" s="1"/>
      <c r="I2774" s="5"/>
      <c r="J2774" s="5"/>
      <c r="K2774" s="1"/>
      <c r="L2774" s="5"/>
      <c r="M2774" s="5"/>
      <c r="N2774" s="26"/>
      <c r="O2774" s="1"/>
      <c r="P2774" s="1"/>
      <c r="Q2774" s="1"/>
      <c r="R2774" s="1"/>
      <c r="S2774" s="1"/>
      <c r="T2774" s="1"/>
      <c r="U2774" s="1"/>
      <c r="V2774" s="5"/>
      <c r="W2774" s="5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37">
        <f>BH2774+BG2774+BF2774+BE2774+BD2774+BB2774+BA2774+AZ2774+AY2774+AX2774+AW2774+AV2774+AU2774+AT2774+AS2774+AR2774+AQ2774+AP2774+AO2774+AN2774+AM2774+AL2774+AK2774+AJ2774+AI2774+AH2774+AG2774+AF2774+AE2774+AD2774+AC2774+AB2774+BC2774+AA2774+Z2774+Y2774+X2774+U2774+T2774+S2774+R2774+Q2774+P2774+O2774+N2774+M2774+L2774+K2774+J2774+I2774+H2774</f>
        <v>0</v>
      </c>
    </row>
    <row r="2775" spans="1:61">
      <c r="A2775" s="7" t="s">
        <v>4239</v>
      </c>
      <c r="B2775" s="7" t="s">
        <v>4240</v>
      </c>
      <c r="C2775" s="7" t="s">
        <v>7</v>
      </c>
      <c r="D2775" s="7" t="s">
        <v>8199</v>
      </c>
      <c r="E2775" s="7" t="s">
        <v>21</v>
      </c>
      <c r="F2775" s="7" t="s">
        <v>4192</v>
      </c>
      <c r="G2775" s="25">
        <v>179174.63096680641</v>
      </c>
      <c r="H2775" s="1">
        <v>2374306.1642256239</v>
      </c>
      <c r="I2775" s="5"/>
      <c r="J2775" s="5"/>
      <c r="K2775" s="1"/>
      <c r="L2775" s="5"/>
      <c r="M2775" s="5"/>
      <c r="N2775" s="26"/>
      <c r="O2775" s="1">
        <v>68591.078070073636</v>
      </c>
      <c r="P2775" s="1">
        <v>63852.75</v>
      </c>
      <c r="Q2775" s="1"/>
      <c r="R2775" s="1"/>
      <c r="S2775" s="1"/>
      <c r="T2775" s="1"/>
      <c r="U2775" s="1"/>
      <c r="V2775" s="5"/>
      <c r="W2775" s="5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37">
        <f>BH2775+BG2775+BF2775+BE2775+BD2775+BB2775+BA2775+AZ2775+AY2775+AX2775+AW2775+AV2775+AU2775+AT2775+AS2775+AR2775+AQ2775+AP2775+AO2775+AN2775+AM2775+AL2775+AK2775+AJ2775+AI2775+AH2775+AG2775+AF2775+AE2775+AD2775+AC2775+AB2775+BC2775+AA2775+Z2775+Y2775+X2775+U2775+T2775+S2775+R2775+Q2775+P2775+O2775+N2775+M2775+L2775+K2775+J2775+I2775+H2775+G2775</f>
        <v>2685924.6232625037</v>
      </c>
    </row>
    <row r="2776" spans="1:61" hidden="1">
      <c r="A2776" s="6" t="s">
        <v>4434</v>
      </c>
      <c r="B2776" s="6" t="s">
        <v>8010</v>
      </c>
      <c r="C2776" s="6" t="s">
        <v>151</v>
      </c>
      <c r="D2776" s="6"/>
      <c r="E2776" s="6" t="s">
        <v>152</v>
      </c>
      <c r="F2776" s="6" t="s">
        <v>4192</v>
      </c>
      <c r="G2776" s="6"/>
      <c r="H2776" s="1"/>
      <c r="I2776" s="5"/>
      <c r="J2776" s="5"/>
      <c r="K2776" s="1"/>
      <c r="L2776" s="5"/>
      <c r="M2776" s="5"/>
      <c r="N2776" s="26"/>
      <c r="O2776" s="1"/>
      <c r="P2776" s="1"/>
      <c r="Q2776" s="1"/>
      <c r="R2776" s="1"/>
      <c r="S2776" s="1"/>
      <c r="T2776" s="1"/>
      <c r="U2776" s="1"/>
      <c r="V2776" s="5"/>
      <c r="W2776" s="5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37">
        <f>BH2776+BG2776+BF2776+BE2776+BD2776+BB2776+BA2776+AZ2776+AY2776+AX2776+AW2776+AV2776+AU2776+AT2776+AS2776+AR2776+AQ2776+AP2776+AO2776+AN2776+AM2776+AL2776+AK2776+AJ2776+AI2776+AH2776+AG2776+AF2776+AE2776+AD2776+AC2776+AB2776+BC2776+AA2776+Z2776+Y2776+X2776+U2776+T2776+S2776+R2776+Q2776+P2776+O2776+N2776+M2776+L2776+K2776+J2776+I2776+H2776</f>
        <v>0</v>
      </c>
    </row>
    <row r="2777" spans="1:61" hidden="1">
      <c r="A2777" s="6" t="s">
        <v>4241</v>
      </c>
      <c r="B2777" s="6" t="s">
        <v>4242</v>
      </c>
      <c r="C2777" s="6" t="s">
        <v>7</v>
      </c>
      <c r="D2777" s="6" t="s">
        <v>8199</v>
      </c>
      <c r="E2777" s="6" t="s">
        <v>21</v>
      </c>
      <c r="F2777" s="6" t="s">
        <v>4192</v>
      </c>
      <c r="G2777" s="6"/>
      <c r="H2777" s="1"/>
      <c r="I2777" s="5"/>
      <c r="J2777" s="5"/>
      <c r="K2777" s="1"/>
      <c r="L2777" s="5"/>
      <c r="M2777" s="5"/>
      <c r="N2777" s="26"/>
      <c r="O2777" s="1"/>
      <c r="P2777" s="1"/>
      <c r="Q2777" s="1"/>
      <c r="R2777" s="1"/>
      <c r="S2777" s="1"/>
      <c r="T2777" s="1"/>
      <c r="U2777" s="1"/>
      <c r="V2777" s="5"/>
      <c r="W2777" s="5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37">
        <f>BH2777+BG2777+BF2777+BE2777+BD2777+BB2777+BA2777+AZ2777+AY2777+AX2777+AW2777+AV2777+AU2777+AT2777+AS2777+AR2777+AQ2777+AP2777+AO2777+AN2777+AM2777+AL2777+AK2777+AJ2777+AI2777+AH2777+AG2777+AF2777+AE2777+AD2777+AC2777+AB2777+BC2777+AA2777+Z2777+Y2777+X2777+U2777+T2777+S2777+R2777+Q2777+P2777+O2777+N2777+M2777+L2777+K2777+J2777+I2777+H2777</f>
        <v>0</v>
      </c>
    </row>
    <row r="2778" spans="1:61" hidden="1">
      <c r="A2778" s="6" t="s">
        <v>4243</v>
      </c>
      <c r="B2778" s="6" t="s">
        <v>4244</v>
      </c>
      <c r="C2778" s="6" t="s">
        <v>7</v>
      </c>
      <c r="D2778" s="6" t="s">
        <v>8199</v>
      </c>
      <c r="E2778" s="6" t="s">
        <v>21</v>
      </c>
      <c r="F2778" s="6" t="s">
        <v>4192</v>
      </c>
      <c r="G2778" s="6"/>
      <c r="H2778" s="1"/>
      <c r="I2778" s="5"/>
      <c r="J2778" s="5"/>
      <c r="K2778" s="1"/>
      <c r="L2778" s="5"/>
      <c r="M2778" s="5"/>
      <c r="N2778" s="26"/>
      <c r="O2778" s="1"/>
      <c r="P2778" s="1"/>
      <c r="Q2778" s="1"/>
      <c r="R2778" s="1"/>
      <c r="S2778" s="1"/>
      <c r="T2778" s="1"/>
      <c r="U2778" s="1"/>
      <c r="V2778" s="5"/>
      <c r="W2778" s="5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37">
        <f>BH2778+BG2778+BF2778+BE2778+BD2778+BB2778+BA2778+AZ2778+AY2778+AX2778+AW2778+AV2778+AU2778+AT2778+AS2778+AR2778+AQ2778+AP2778+AO2778+AN2778+AM2778+AL2778+AK2778+AJ2778+AI2778+AH2778+AG2778+AF2778+AE2778+AD2778+AC2778+AB2778+BC2778+AA2778+Z2778+Y2778+X2778+U2778+T2778+S2778+R2778+Q2778+P2778+O2778+N2778+M2778+L2778+K2778+J2778+I2778+H2778</f>
        <v>0</v>
      </c>
    </row>
    <row r="2779" spans="1:61">
      <c r="A2779" s="7" t="s">
        <v>4245</v>
      </c>
      <c r="B2779" s="7" t="s">
        <v>4246</v>
      </c>
      <c r="C2779" s="7" t="s">
        <v>7</v>
      </c>
      <c r="D2779" s="7" t="s">
        <v>8199</v>
      </c>
      <c r="E2779" s="7" t="s">
        <v>21</v>
      </c>
      <c r="F2779" s="7" t="s">
        <v>4192</v>
      </c>
      <c r="G2779" s="25"/>
      <c r="H2779" s="1">
        <v>2335624.0569450799</v>
      </c>
      <c r="I2779" s="5"/>
      <c r="J2779" s="5"/>
      <c r="K2779" s="1"/>
      <c r="L2779" s="5"/>
      <c r="M2779" s="5"/>
      <c r="N2779" s="26">
        <v>334362.65947120194</v>
      </c>
      <c r="O2779" s="1"/>
      <c r="P2779" s="1">
        <v>50908.020000000004</v>
      </c>
      <c r="Q2779" s="1">
        <v>12144.75675855022</v>
      </c>
      <c r="R2779" s="1"/>
      <c r="S2779" s="1"/>
      <c r="T2779" s="1"/>
      <c r="U2779" s="1"/>
      <c r="V2779" s="5"/>
      <c r="W2779" s="5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37">
        <f>BH2779+BG2779+BF2779+BE2779+BD2779+BB2779+BA2779+AZ2779+AY2779+AX2779+AW2779+AV2779+AU2779+AT2779+AS2779+AR2779+AQ2779+AP2779+AO2779+AN2779+AM2779+AL2779+AK2779+AJ2779+AI2779+AH2779+AG2779+AF2779+AE2779+AD2779+AC2779+AB2779+BC2779+AA2779+Z2779+Y2779+X2779+U2779+T2779+S2779+R2779+Q2779+P2779+O2779+N2779+M2779+L2779+K2779+J2779+I2779+H2779+G2779</f>
        <v>2733039.4931748323</v>
      </c>
    </row>
    <row r="2780" spans="1:61" hidden="1">
      <c r="A2780" s="6" t="s">
        <v>4435</v>
      </c>
      <c r="B2780" s="6" t="s">
        <v>4436</v>
      </c>
      <c r="C2780" s="6" t="s">
        <v>151</v>
      </c>
      <c r="D2780" s="6"/>
      <c r="E2780" s="6" t="s">
        <v>152</v>
      </c>
      <c r="F2780" s="6" t="s">
        <v>4192</v>
      </c>
      <c r="G2780" s="6"/>
      <c r="H2780" s="1"/>
      <c r="I2780" s="5"/>
      <c r="J2780" s="5"/>
      <c r="K2780" s="1"/>
      <c r="L2780" s="5"/>
      <c r="M2780" s="5"/>
      <c r="N2780" s="26"/>
      <c r="O2780" s="1"/>
      <c r="P2780" s="1"/>
      <c r="Q2780" s="1"/>
      <c r="R2780" s="1"/>
      <c r="S2780" s="1"/>
      <c r="T2780" s="1"/>
      <c r="U2780" s="1"/>
      <c r="V2780" s="5"/>
      <c r="W2780" s="5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37">
        <f>BH2780+BG2780+BF2780+BE2780+BD2780+BB2780+BA2780+AZ2780+AY2780+AX2780+AW2780+AV2780+AU2780+AT2780+AS2780+AR2780+AQ2780+AP2780+AO2780+AN2780+AM2780+AL2780+AK2780+AJ2780+AI2780+AH2780+AG2780+AF2780+AE2780+AD2780+AC2780+AB2780+BC2780+AA2780+Z2780+Y2780+X2780+U2780+T2780+S2780+R2780+Q2780+P2780+O2780+N2780+M2780+L2780+K2780+J2780+I2780+H2780</f>
        <v>0</v>
      </c>
    </row>
    <row r="2781" spans="1:61" hidden="1">
      <c r="A2781" s="6" t="s">
        <v>6938</v>
      </c>
      <c r="B2781" s="6" t="s">
        <v>8011</v>
      </c>
      <c r="C2781" s="6" t="s">
        <v>151</v>
      </c>
      <c r="D2781" s="6"/>
      <c r="E2781" s="6" t="s">
        <v>8205</v>
      </c>
      <c r="F2781" s="6" t="s">
        <v>4192</v>
      </c>
      <c r="G2781" s="6"/>
      <c r="H2781" s="1"/>
      <c r="I2781" s="5"/>
      <c r="J2781" s="5"/>
      <c r="K2781" s="1"/>
      <c r="L2781" s="5"/>
      <c r="M2781" s="5"/>
      <c r="N2781" s="26"/>
      <c r="O2781" s="1"/>
      <c r="P2781" s="1"/>
      <c r="Q2781" s="1"/>
      <c r="R2781" s="1"/>
      <c r="S2781" s="1"/>
      <c r="T2781" s="1"/>
      <c r="U2781" s="1"/>
      <c r="V2781" s="5"/>
      <c r="W2781" s="5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37">
        <f>BH2781+BG2781+BF2781+BE2781+BD2781+BB2781+BA2781+AZ2781+AY2781+AX2781+AW2781+AV2781+AU2781+AT2781+AS2781+AR2781+AQ2781+AP2781+AO2781+AN2781+AM2781+AL2781+AK2781+AJ2781+AI2781+AH2781+AG2781+AF2781+AE2781+AD2781+AC2781+AB2781+BC2781+AA2781+Z2781+Y2781+X2781+U2781+T2781+S2781+R2781+Q2781+P2781+O2781+N2781+M2781+L2781+K2781+J2781+I2781+H2781</f>
        <v>0</v>
      </c>
    </row>
    <row r="2782" spans="1:61" hidden="1">
      <c r="A2782" s="6" t="s">
        <v>4437</v>
      </c>
      <c r="B2782" s="6" t="s">
        <v>4438</v>
      </c>
      <c r="C2782" s="6" t="s">
        <v>151</v>
      </c>
      <c r="D2782" s="6"/>
      <c r="E2782" s="6" t="s">
        <v>152</v>
      </c>
      <c r="F2782" s="6" t="s">
        <v>4192</v>
      </c>
      <c r="G2782" s="6"/>
      <c r="H2782" s="1"/>
      <c r="I2782" s="5"/>
      <c r="J2782" s="5"/>
      <c r="K2782" s="1"/>
      <c r="L2782" s="5"/>
      <c r="M2782" s="5"/>
      <c r="N2782" s="26"/>
      <c r="O2782" s="1"/>
      <c r="P2782" s="1"/>
      <c r="Q2782" s="1"/>
      <c r="R2782" s="1"/>
      <c r="S2782" s="1"/>
      <c r="T2782" s="1"/>
      <c r="U2782" s="1"/>
      <c r="V2782" s="5"/>
      <c r="W2782" s="5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37">
        <f>BH2782+BG2782+BF2782+BE2782+BD2782+BB2782+BA2782+AZ2782+AY2782+AX2782+AW2782+AV2782+AU2782+AT2782+AS2782+AR2782+AQ2782+AP2782+AO2782+AN2782+AM2782+AL2782+AK2782+AJ2782+AI2782+AH2782+AG2782+AF2782+AE2782+AD2782+AC2782+AB2782+BC2782+AA2782+Z2782+Y2782+X2782+U2782+T2782+S2782+R2782+Q2782+P2782+O2782+N2782+M2782+L2782+K2782+J2782+I2782+H2782</f>
        <v>0</v>
      </c>
    </row>
    <row r="2783" spans="1:61">
      <c r="A2783" s="7" t="s">
        <v>4247</v>
      </c>
      <c r="B2783" s="7" t="s">
        <v>4248</v>
      </c>
      <c r="C2783" s="7" t="s">
        <v>7</v>
      </c>
      <c r="D2783" s="7" t="s">
        <v>8199</v>
      </c>
      <c r="E2783" s="7" t="s">
        <v>21</v>
      </c>
      <c r="F2783" s="7" t="s">
        <v>4192</v>
      </c>
      <c r="G2783" s="25"/>
      <c r="H2783" s="1">
        <v>948659.69769102347</v>
      </c>
      <c r="I2783" s="5"/>
      <c r="J2783" s="5"/>
      <c r="K2783" s="1"/>
      <c r="L2783" s="5"/>
      <c r="M2783" s="5"/>
      <c r="N2783" s="26"/>
      <c r="O2783" s="1">
        <v>428654.02359206288</v>
      </c>
      <c r="P2783" s="1">
        <v>13578.400000000001</v>
      </c>
      <c r="Q2783" s="1"/>
      <c r="R2783" s="1"/>
      <c r="S2783" s="1"/>
      <c r="T2783" s="1"/>
      <c r="U2783" s="1"/>
      <c r="V2783" s="5"/>
      <c r="W2783" s="5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37">
        <f>BH2783+BG2783+BF2783+BE2783+BD2783+BB2783+BA2783+AZ2783+AY2783+AX2783+AW2783+AV2783+AU2783+AT2783+AS2783+AR2783+AQ2783+AP2783+AO2783+AN2783+AM2783+AL2783+AK2783+AJ2783+AI2783+AH2783+AG2783+AF2783+AE2783+AD2783+AC2783+AB2783+BC2783+AA2783+Z2783+Y2783+X2783+U2783+T2783+S2783+R2783+Q2783+P2783+O2783+N2783+M2783+L2783+K2783+J2783+I2783+H2783+G2783</f>
        <v>1390892.1212830865</v>
      </c>
    </row>
    <row r="2784" spans="1:61" hidden="1">
      <c r="A2784" s="6" t="s">
        <v>4249</v>
      </c>
      <c r="B2784" s="6" t="s">
        <v>4250</v>
      </c>
      <c r="C2784" s="6" t="s">
        <v>7</v>
      </c>
      <c r="D2784" s="6" t="s">
        <v>8199</v>
      </c>
      <c r="E2784" s="6" t="s">
        <v>21</v>
      </c>
      <c r="F2784" s="6" t="s">
        <v>4192</v>
      </c>
      <c r="G2784" s="6"/>
      <c r="H2784" s="1"/>
      <c r="I2784" s="5"/>
      <c r="J2784" s="5"/>
      <c r="K2784" s="1"/>
      <c r="L2784" s="5"/>
      <c r="M2784" s="5"/>
      <c r="N2784" s="26"/>
      <c r="O2784" s="1"/>
      <c r="P2784" s="1"/>
      <c r="Q2784" s="1"/>
      <c r="R2784" s="1"/>
      <c r="S2784" s="1"/>
      <c r="T2784" s="1"/>
      <c r="U2784" s="1"/>
      <c r="V2784" s="5"/>
      <c r="W2784" s="5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37">
        <f t="shared" ref="BI2784:BI2790" si="129">BH2784+BG2784+BF2784+BE2784+BD2784+BB2784+BA2784+AZ2784+AY2784+AX2784+AW2784+AV2784+AU2784+AT2784+AS2784+AR2784+AQ2784+AP2784+AO2784+AN2784+AM2784+AL2784+AK2784+AJ2784+AI2784+AH2784+AG2784+AF2784+AE2784+AD2784+AC2784+AB2784+BC2784+AA2784+Z2784+Y2784+X2784+U2784+T2784+S2784+R2784+Q2784+P2784+O2784+N2784+M2784+L2784+K2784+J2784+I2784+H2784</f>
        <v>0</v>
      </c>
    </row>
    <row r="2785" spans="1:61" hidden="1">
      <c r="A2785" s="6" t="s">
        <v>4439</v>
      </c>
      <c r="B2785" s="6" t="s">
        <v>4440</v>
      </c>
      <c r="C2785" s="6" t="s">
        <v>151</v>
      </c>
      <c r="D2785" s="6"/>
      <c r="E2785" s="6" t="s">
        <v>152</v>
      </c>
      <c r="F2785" s="6" t="s">
        <v>4192</v>
      </c>
      <c r="G2785" s="6"/>
      <c r="H2785" s="1"/>
      <c r="I2785" s="5"/>
      <c r="J2785" s="5"/>
      <c r="K2785" s="1"/>
      <c r="L2785" s="5"/>
      <c r="M2785" s="5"/>
      <c r="N2785" s="26"/>
      <c r="O2785" s="1"/>
      <c r="P2785" s="1"/>
      <c r="Q2785" s="1"/>
      <c r="R2785" s="1"/>
      <c r="S2785" s="1"/>
      <c r="T2785" s="1"/>
      <c r="U2785" s="1"/>
      <c r="V2785" s="5"/>
      <c r="W2785" s="5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37">
        <f t="shared" si="129"/>
        <v>0</v>
      </c>
    </row>
    <row r="2786" spans="1:61" hidden="1">
      <c r="A2786" s="6" t="s">
        <v>4441</v>
      </c>
      <c r="B2786" s="6" t="s">
        <v>4442</v>
      </c>
      <c r="C2786" s="6" t="s">
        <v>151</v>
      </c>
      <c r="D2786" s="6"/>
      <c r="E2786" s="6" t="s">
        <v>152</v>
      </c>
      <c r="F2786" s="6" t="s">
        <v>4192</v>
      </c>
      <c r="G2786" s="6"/>
      <c r="H2786" s="1"/>
      <c r="I2786" s="5"/>
      <c r="J2786" s="5"/>
      <c r="K2786" s="1"/>
      <c r="L2786" s="5"/>
      <c r="M2786" s="5"/>
      <c r="N2786" s="26"/>
      <c r="O2786" s="1"/>
      <c r="P2786" s="1"/>
      <c r="Q2786" s="1"/>
      <c r="R2786" s="1"/>
      <c r="S2786" s="1"/>
      <c r="T2786" s="1"/>
      <c r="U2786" s="1"/>
      <c r="V2786" s="5"/>
      <c r="W2786" s="5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37">
        <f t="shared" si="129"/>
        <v>0</v>
      </c>
    </row>
    <row r="2787" spans="1:61" hidden="1">
      <c r="A2787" s="6" t="s">
        <v>4443</v>
      </c>
      <c r="B2787" s="6" t="s">
        <v>4444</v>
      </c>
      <c r="C2787" s="6" t="s">
        <v>151</v>
      </c>
      <c r="D2787" s="6"/>
      <c r="E2787" s="6" t="s">
        <v>152</v>
      </c>
      <c r="F2787" s="6" t="s">
        <v>4192</v>
      </c>
      <c r="G2787" s="6"/>
      <c r="H2787" s="1"/>
      <c r="I2787" s="5"/>
      <c r="J2787" s="5"/>
      <c r="K2787" s="1"/>
      <c r="L2787" s="5"/>
      <c r="M2787" s="5"/>
      <c r="N2787" s="26"/>
      <c r="O2787" s="1"/>
      <c r="P2787" s="1"/>
      <c r="Q2787" s="1"/>
      <c r="R2787" s="1"/>
      <c r="S2787" s="1"/>
      <c r="T2787" s="1"/>
      <c r="U2787" s="1"/>
      <c r="V2787" s="5"/>
      <c r="W2787" s="5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37">
        <f t="shared" si="129"/>
        <v>0</v>
      </c>
    </row>
    <row r="2788" spans="1:61" hidden="1">
      <c r="A2788" s="6" t="s">
        <v>4251</v>
      </c>
      <c r="B2788" s="6" t="s">
        <v>4252</v>
      </c>
      <c r="C2788" s="6" t="s">
        <v>7</v>
      </c>
      <c r="D2788" s="6" t="s">
        <v>18</v>
      </c>
      <c r="E2788" s="6" t="s">
        <v>13</v>
      </c>
      <c r="F2788" s="6" t="s">
        <v>4192</v>
      </c>
      <c r="G2788" s="6"/>
      <c r="H2788" s="1"/>
      <c r="I2788" s="5"/>
      <c r="J2788" s="5"/>
      <c r="K2788" s="1"/>
      <c r="L2788" s="5"/>
      <c r="M2788" s="5"/>
      <c r="N2788" s="26"/>
      <c r="O2788" s="1"/>
      <c r="P2788" s="1"/>
      <c r="Q2788" s="1"/>
      <c r="R2788" s="1"/>
      <c r="S2788" s="1"/>
      <c r="T2788" s="1"/>
      <c r="U2788" s="1"/>
      <c r="V2788" s="5"/>
      <c r="W2788" s="5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37">
        <f t="shared" si="129"/>
        <v>0</v>
      </c>
    </row>
    <row r="2789" spans="1:61" hidden="1">
      <c r="A2789" s="6" t="s">
        <v>4253</v>
      </c>
      <c r="B2789" s="6" t="s">
        <v>4254</v>
      </c>
      <c r="C2789" s="6" t="s">
        <v>7</v>
      </c>
      <c r="D2789" s="6" t="s">
        <v>8199</v>
      </c>
      <c r="E2789" s="6" t="s">
        <v>21</v>
      </c>
      <c r="F2789" s="6" t="s">
        <v>4192</v>
      </c>
      <c r="G2789" s="6"/>
      <c r="H2789" s="1"/>
      <c r="I2789" s="5"/>
      <c r="J2789" s="5"/>
      <c r="K2789" s="1"/>
      <c r="L2789" s="5"/>
      <c r="M2789" s="5"/>
      <c r="N2789" s="26"/>
      <c r="O2789" s="1"/>
      <c r="P2789" s="1"/>
      <c r="Q2789" s="1"/>
      <c r="R2789" s="1"/>
      <c r="S2789" s="1"/>
      <c r="T2789" s="1"/>
      <c r="U2789" s="1"/>
      <c r="V2789" s="5"/>
      <c r="W2789" s="5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37">
        <f t="shared" si="129"/>
        <v>0</v>
      </c>
    </row>
    <row r="2790" spans="1:61" hidden="1">
      <c r="A2790" s="6" t="s">
        <v>4255</v>
      </c>
      <c r="B2790" s="6" t="s">
        <v>4256</v>
      </c>
      <c r="C2790" s="6" t="s">
        <v>7</v>
      </c>
      <c r="D2790" s="6" t="s">
        <v>8199</v>
      </c>
      <c r="E2790" s="6" t="s">
        <v>21</v>
      </c>
      <c r="F2790" s="6" t="s">
        <v>4192</v>
      </c>
      <c r="G2790" s="6"/>
      <c r="H2790" s="1"/>
      <c r="I2790" s="5"/>
      <c r="J2790" s="5"/>
      <c r="K2790" s="1"/>
      <c r="L2790" s="5"/>
      <c r="M2790" s="5"/>
      <c r="N2790" s="26"/>
      <c r="O2790" s="1"/>
      <c r="P2790" s="1"/>
      <c r="Q2790" s="1"/>
      <c r="R2790" s="1"/>
      <c r="S2790" s="1"/>
      <c r="T2790" s="1"/>
      <c r="U2790" s="1"/>
      <c r="V2790" s="5"/>
      <c r="W2790" s="5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37">
        <f t="shared" si="129"/>
        <v>0</v>
      </c>
    </row>
    <row r="2791" spans="1:61">
      <c r="A2791" s="7" t="s">
        <v>4257</v>
      </c>
      <c r="B2791" s="7" t="s">
        <v>4258</v>
      </c>
      <c r="C2791" s="7" t="s">
        <v>7</v>
      </c>
      <c r="D2791" s="7" t="s">
        <v>8199</v>
      </c>
      <c r="E2791" s="7" t="s">
        <v>21</v>
      </c>
      <c r="F2791" s="7" t="s">
        <v>4192</v>
      </c>
      <c r="G2791" s="25"/>
      <c r="H2791" s="1"/>
      <c r="I2791" s="5"/>
      <c r="J2791" s="5"/>
      <c r="K2791" s="1"/>
      <c r="L2791" s="5"/>
      <c r="M2791" s="5"/>
      <c r="N2791" s="26"/>
      <c r="O2791" s="1">
        <v>1776.8162248722006</v>
      </c>
      <c r="P2791" s="1"/>
      <c r="Q2791" s="1"/>
      <c r="R2791" s="1"/>
      <c r="S2791" s="1"/>
      <c r="T2791" s="1"/>
      <c r="U2791" s="1"/>
      <c r="V2791" s="5"/>
      <c r="W2791" s="5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37">
        <f>BH2791+BG2791+BF2791+BE2791+BD2791+BB2791+BA2791+AZ2791+AY2791+AX2791+AW2791+AV2791+AU2791+AT2791+AS2791+AR2791+AQ2791+AP2791+AO2791+AN2791+AM2791+AL2791+AK2791+AJ2791+AI2791+AH2791+AG2791+AF2791+AE2791+AD2791+AC2791+AB2791+BC2791+AA2791+Z2791+Y2791+X2791+U2791+T2791+S2791+R2791+Q2791+P2791+O2791+N2791+M2791+L2791+K2791+J2791+I2791+H2791+G2791</f>
        <v>1776.8162248722006</v>
      </c>
    </row>
    <row r="2792" spans="1:61" hidden="1">
      <c r="A2792" s="6" t="s">
        <v>4259</v>
      </c>
      <c r="B2792" s="6" t="s">
        <v>4260</v>
      </c>
      <c r="C2792" s="6" t="s">
        <v>7</v>
      </c>
      <c r="D2792" s="6" t="s">
        <v>18</v>
      </c>
      <c r="E2792" s="6" t="s">
        <v>21</v>
      </c>
      <c r="F2792" s="6" t="s">
        <v>4192</v>
      </c>
      <c r="G2792" s="6"/>
      <c r="H2792" s="1"/>
      <c r="I2792" s="5"/>
      <c r="J2792" s="5"/>
      <c r="K2792" s="1"/>
      <c r="L2792" s="5"/>
      <c r="M2792" s="5"/>
      <c r="N2792" s="26"/>
      <c r="O2792" s="1"/>
      <c r="P2792" s="1"/>
      <c r="Q2792" s="1"/>
      <c r="R2792" s="1"/>
      <c r="S2792" s="1"/>
      <c r="T2792" s="1"/>
      <c r="U2792" s="1"/>
      <c r="V2792" s="5"/>
      <c r="W2792" s="5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37">
        <f>BH2792+BG2792+BF2792+BE2792+BD2792+BB2792+BA2792+AZ2792+AY2792+AX2792+AW2792+AV2792+AU2792+AT2792+AS2792+AR2792+AQ2792+AP2792+AO2792+AN2792+AM2792+AL2792+AK2792+AJ2792+AI2792+AH2792+AG2792+AF2792+AE2792+AD2792+AC2792+AB2792+BC2792+AA2792+Z2792+Y2792+X2792+U2792+T2792+S2792+R2792+Q2792+P2792+O2792+N2792+M2792+L2792+K2792+J2792+I2792+H2792</f>
        <v>0</v>
      </c>
    </row>
    <row r="2793" spans="1:61" hidden="1">
      <c r="A2793" s="6" t="s">
        <v>4261</v>
      </c>
      <c r="B2793" s="6" t="s">
        <v>4262</v>
      </c>
      <c r="C2793" s="6" t="s">
        <v>7</v>
      </c>
      <c r="D2793" s="6" t="s">
        <v>18</v>
      </c>
      <c r="E2793" s="6" t="s">
        <v>21</v>
      </c>
      <c r="F2793" s="6" t="s">
        <v>4192</v>
      </c>
      <c r="G2793" s="6"/>
      <c r="H2793" s="1"/>
      <c r="I2793" s="5"/>
      <c r="J2793" s="5"/>
      <c r="K2793" s="1"/>
      <c r="L2793" s="5"/>
      <c r="M2793" s="5"/>
      <c r="N2793" s="26"/>
      <c r="O2793" s="1"/>
      <c r="P2793" s="1"/>
      <c r="Q2793" s="1"/>
      <c r="R2793" s="1"/>
      <c r="S2793" s="1"/>
      <c r="T2793" s="1"/>
      <c r="U2793" s="1"/>
      <c r="V2793" s="5"/>
      <c r="W2793" s="5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37">
        <f>BH2793+BG2793+BF2793+BE2793+BD2793+BB2793+BA2793+AZ2793+AY2793+AX2793+AW2793+AV2793+AU2793+AT2793+AS2793+AR2793+AQ2793+AP2793+AO2793+AN2793+AM2793+AL2793+AK2793+AJ2793+AI2793+AH2793+AG2793+AF2793+AE2793+AD2793+AC2793+AB2793+BC2793+AA2793+Z2793+Y2793+X2793+U2793+T2793+S2793+R2793+Q2793+P2793+O2793+N2793+M2793+L2793+K2793+J2793+I2793+H2793</f>
        <v>0</v>
      </c>
    </row>
    <row r="2794" spans="1:61" hidden="1">
      <c r="A2794" s="6" t="s">
        <v>4263</v>
      </c>
      <c r="B2794" s="6" t="s">
        <v>4264</v>
      </c>
      <c r="C2794" s="6" t="s">
        <v>7</v>
      </c>
      <c r="D2794" s="6" t="s">
        <v>18</v>
      </c>
      <c r="E2794" s="6" t="s">
        <v>13</v>
      </c>
      <c r="F2794" s="6" t="s">
        <v>4192</v>
      </c>
      <c r="G2794" s="6"/>
      <c r="H2794" s="1"/>
      <c r="I2794" s="5"/>
      <c r="J2794" s="5"/>
      <c r="K2794" s="1"/>
      <c r="L2794" s="5"/>
      <c r="M2794" s="5"/>
      <c r="N2794" s="26"/>
      <c r="O2794" s="1"/>
      <c r="P2794" s="1"/>
      <c r="Q2794" s="1"/>
      <c r="R2794" s="1"/>
      <c r="S2794" s="1"/>
      <c r="T2794" s="1"/>
      <c r="U2794" s="1"/>
      <c r="V2794" s="5"/>
      <c r="W2794" s="5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37">
        <f>BH2794+BG2794+BF2794+BE2794+BD2794+BB2794+BA2794+AZ2794+AY2794+AX2794+AW2794+AV2794+AU2794+AT2794+AS2794+AR2794+AQ2794+AP2794+AO2794+AN2794+AM2794+AL2794+AK2794+AJ2794+AI2794+AH2794+AG2794+AF2794+AE2794+AD2794+AC2794+AB2794+BC2794+AA2794+Z2794+Y2794+X2794+U2794+T2794+S2794+R2794+Q2794+P2794+O2794+N2794+M2794+L2794+K2794+J2794+I2794+H2794</f>
        <v>0</v>
      </c>
    </row>
    <row r="2795" spans="1:61" hidden="1">
      <c r="A2795" s="6" t="s">
        <v>4265</v>
      </c>
      <c r="B2795" s="6" t="s">
        <v>4266</v>
      </c>
      <c r="C2795" s="6" t="s">
        <v>7</v>
      </c>
      <c r="D2795" s="6" t="s">
        <v>18</v>
      </c>
      <c r="E2795" s="6" t="s">
        <v>13</v>
      </c>
      <c r="F2795" s="6" t="s">
        <v>4192</v>
      </c>
      <c r="G2795" s="6"/>
      <c r="H2795" s="1"/>
      <c r="I2795" s="5"/>
      <c r="J2795" s="5"/>
      <c r="K2795" s="1"/>
      <c r="L2795" s="5"/>
      <c r="M2795" s="5"/>
      <c r="N2795" s="26"/>
      <c r="O2795" s="1"/>
      <c r="P2795" s="1"/>
      <c r="Q2795" s="1"/>
      <c r="R2795" s="1"/>
      <c r="S2795" s="1"/>
      <c r="T2795" s="1"/>
      <c r="U2795" s="1"/>
      <c r="V2795" s="5"/>
      <c r="W2795" s="5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37">
        <f>BH2795+BG2795+BF2795+BE2795+BD2795+BB2795+BA2795+AZ2795+AY2795+AX2795+AW2795+AV2795+AU2795+AT2795+AS2795+AR2795+AQ2795+AP2795+AO2795+AN2795+AM2795+AL2795+AK2795+AJ2795+AI2795+AH2795+AG2795+AF2795+AE2795+AD2795+AC2795+AB2795+BC2795+AA2795+Z2795+Y2795+X2795+U2795+T2795+S2795+R2795+Q2795+P2795+O2795+N2795+M2795+L2795+K2795+J2795+I2795+H2795</f>
        <v>0</v>
      </c>
    </row>
    <row r="2796" spans="1:61" hidden="1">
      <c r="A2796" s="6" t="s">
        <v>6939</v>
      </c>
      <c r="B2796" s="6" t="s">
        <v>8012</v>
      </c>
      <c r="C2796" s="6" t="s">
        <v>151</v>
      </c>
      <c r="D2796" s="6"/>
      <c r="E2796" s="6" t="s">
        <v>8205</v>
      </c>
      <c r="F2796" s="6" t="s">
        <v>4192</v>
      </c>
      <c r="G2796" s="6"/>
      <c r="H2796" s="1"/>
      <c r="I2796" s="5"/>
      <c r="J2796" s="5"/>
      <c r="K2796" s="1"/>
      <c r="L2796" s="5"/>
      <c r="M2796" s="5"/>
      <c r="N2796" s="26"/>
      <c r="O2796" s="1"/>
      <c r="P2796" s="1"/>
      <c r="Q2796" s="1"/>
      <c r="R2796" s="1"/>
      <c r="S2796" s="1"/>
      <c r="T2796" s="1"/>
      <c r="U2796" s="1"/>
      <c r="V2796" s="5"/>
      <c r="W2796" s="5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37">
        <f>BH2796+BG2796+BF2796+BE2796+BD2796+BB2796+BA2796+AZ2796+AY2796+AX2796+AW2796+AV2796+AU2796+AT2796+AS2796+AR2796+AQ2796+AP2796+AO2796+AN2796+AM2796+AL2796+AK2796+AJ2796+AI2796+AH2796+AG2796+AF2796+AE2796+AD2796+AC2796+AB2796+BC2796+AA2796+Z2796+Y2796+X2796+U2796+T2796+S2796+R2796+Q2796+P2796+O2796+N2796+M2796+L2796+K2796+J2796+I2796+H2796</f>
        <v>0</v>
      </c>
    </row>
    <row r="2797" spans="1:61">
      <c r="A2797" s="7" t="s">
        <v>4267</v>
      </c>
      <c r="B2797" s="7" t="s">
        <v>4268</v>
      </c>
      <c r="C2797" s="7" t="s">
        <v>7</v>
      </c>
      <c r="D2797" s="7" t="s">
        <v>8199</v>
      </c>
      <c r="E2797" s="7" t="s">
        <v>21</v>
      </c>
      <c r="F2797" s="7" t="s">
        <v>4192</v>
      </c>
      <c r="G2797" s="25"/>
      <c r="H2797" s="1"/>
      <c r="I2797" s="5"/>
      <c r="J2797" s="5"/>
      <c r="K2797" s="1"/>
      <c r="L2797" s="5"/>
      <c r="M2797" s="5"/>
      <c r="N2797" s="26"/>
      <c r="O2797" s="1">
        <v>75790.470210482526</v>
      </c>
      <c r="P2797" s="1">
        <v>61.259999999999991</v>
      </c>
      <c r="Q2797" s="1"/>
      <c r="R2797" s="1"/>
      <c r="S2797" s="1"/>
      <c r="T2797" s="1"/>
      <c r="U2797" s="1"/>
      <c r="V2797" s="5"/>
      <c r="W2797" s="5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37">
        <f>BH2797+BG2797+BF2797+BE2797+BD2797+BB2797+BA2797+AZ2797+AY2797+AX2797+AW2797+AV2797+AU2797+AT2797+AS2797+AR2797+AQ2797+AP2797+AO2797+AN2797+AM2797+AL2797+AK2797+AJ2797+AI2797+AH2797+AG2797+AF2797+AE2797+AD2797+AC2797+AB2797+BC2797+AA2797+Z2797+Y2797+X2797+U2797+T2797+S2797+R2797+Q2797+P2797+O2797+N2797+M2797+L2797+K2797+J2797+I2797+H2797+G2797</f>
        <v>75851.730210482521</v>
      </c>
    </row>
    <row r="2798" spans="1:61" hidden="1">
      <c r="A2798" s="6" t="s">
        <v>4269</v>
      </c>
      <c r="B2798" s="6" t="s">
        <v>4270</v>
      </c>
      <c r="C2798" s="6" t="s">
        <v>7</v>
      </c>
      <c r="D2798" s="6" t="s">
        <v>18</v>
      </c>
      <c r="E2798" s="6" t="s">
        <v>21</v>
      </c>
      <c r="F2798" s="6" t="s">
        <v>4192</v>
      </c>
      <c r="G2798" s="6"/>
      <c r="H2798" s="1"/>
      <c r="I2798" s="5"/>
      <c r="J2798" s="5"/>
      <c r="K2798" s="1"/>
      <c r="L2798" s="5"/>
      <c r="M2798" s="5"/>
      <c r="N2798" s="26"/>
      <c r="O2798" s="1"/>
      <c r="P2798" s="1"/>
      <c r="Q2798" s="1"/>
      <c r="R2798" s="1"/>
      <c r="S2798" s="1"/>
      <c r="T2798" s="1"/>
      <c r="U2798" s="1"/>
      <c r="V2798" s="5"/>
      <c r="W2798" s="5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37">
        <f t="shared" ref="BI2798:BI2845" si="130">BH2798+BG2798+BF2798+BE2798+BD2798+BB2798+BA2798+AZ2798+AY2798+AX2798+AW2798+AV2798+AU2798+AT2798+AS2798+AR2798+AQ2798+AP2798+AO2798+AN2798+AM2798+AL2798+AK2798+AJ2798+AI2798+AH2798+AG2798+AF2798+AE2798+AD2798+AC2798+AB2798+BC2798+AA2798+Z2798+Y2798+X2798+U2798+T2798+S2798+R2798+Q2798+P2798+O2798+N2798+M2798+L2798+K2798+J2798+I2798+H2798</f>
        <v>0</v>
      </c>
    </row>
    <row r="2799" spans="1:61" hidden="1">
      <c r="A2799" s="6" t="s">
        <v>4445</v>
      </c>
      <c r="B2799" s="6" t="s">
        <v>8013</v>
      </c>
      <c r="C2799" s="6" t="s">
        <v>151</v>
      </c>
      <c r="D2799" s="6"/>
      <c r="E2799" s="6" t="s">
        <v>152</v>
      </c>
      <c r="F2799" s="6" t="s">
        <v>4192</v>
      </c>
      <c r="G2799" s="6"/>
      <c r="H2799" s="1"/>
      <c r="I2799" s="5"/>
      <c r="J2799" s="5"/>
      <c r="K2799" s="1"/>
      <c r="L2799" s="5"/>
      <c r="M2799" s="5"/>
      <c r="N2799" s="26"/>
      <c r="O2799" s="1"/>
      <c r="P2799" s="1"/>
      <c r="Q2799" s="1"/>
      <c r="R2799" s="1"/>
      <c r="S2799" s="1"/>
      <c r="T2799" s="1"/>
      <c r="U2799" s="1"/>
      <c r="V2799" s="5"/>
      <c r="W2799" s="5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37">
        <f t="shared" si="130"/>
        <v>0</v>
      </c>
    </row>
    <row r="2800" spans="1:61" hidden="1">
      <c r="A2800" s="6" t="s">
        <v>4446</v>
      </c>
      <c r="B2800" s="6" t="s">
        <v>8014</v>
      </c>
      <c r="C2800" s="6" t="s">
        <v>151</v>
      </c>
      <c r="D2800" s="6"/>
      <c r="E2800" s="6" t="s">
        <v>152</v>
      </c>
      <c r="F2800" s="6" t="s">
        <v>4192</v>
      </c>
      <c r="G2800" s="6"/>
      <c r="H2800" s="1"/>
      <c r="I2800" s="5"/>
      <c r="J2800" s="5"/>
      <c r="K2800" s="1"/>
      <c r="L2800" s="5"/>
      <c r="M2800" s="5"/>
      <c r="N2800" s="26"/>
      <c r="O2800" s="1"/>
      <c r="P2800" s="1"/>
      <c r="Q2800" s="1"/>
      <c r="R2800" s="1"/>
      <c r="S2800" s="1"/>
      <c r="T2800" s="1"/>
      <c r="U2800" s="1"/>
      <c r="V2800" s="5"/>
      <c r="W2800" s="5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37">
        <f t="shared" si="130"/>
        <v>0</v>
      </c>
    </row>
    <row r="2801" spans="1:61" hidden="1">
      <c r="A2801" s="6" t="s">
        <v>4271</v>
      </c>
      <c r="B2801" s="6" t="s">
        <v>4272</v>
      </c>
      <c r="C2801" s="6" t="s">
        <v>7</v>
      </c>
      <c r="D2801" s="6" t="s">
        <v>18</v>
      </c>
      <c r="E2801" s="6" t="s">
        <v>13</v>
      </c>
      <c r="F2801" s="6" t="s">
        <v>4192</v>
      </c>
      <c r="G2801" s="6"/>
      <c r="H2801" s="1"/>
      <c r="I2801" s="5"/>
      <c r="J2801" s="5"/>
      <c r="K2801" s="1"/>
      <c r="L2801" s="5"/>
      <c r="M2801" s="5"/>
      <c r="N2801" s="26"/>
      <c r="O2801" s="1"/>
      <c r="P2801" s="1"/>
      <c r="Q2801" s="1"/>
      <c r="R2801" s="1"/>
      <c r="S2801" s="1"/>
      <c r="T2801" s="1"/>
      <c r="U2801" s="1"/>
      <c r="V2801" s="5"/>
      <c r="W2801" s="5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37">
        <f t="shared" si="130"/>
        <v>0</v>
      </c>
    </row>
    <row r="2802" spans="1:61" hidden="1">
      <c r="A2802" s="6" t="s">
        <v>4273</v>
      </c>
      <c r="B2802" s="6" t="s">
        <v>4274</v>
      </c>
      <c r="C2802" s="6" t="s">
        <v>7</v>
      </c>
      <c r="D2802" s="6" t="s">
        <v>18</v>
      </c>
      <c r="E2802" s="6" t="s">
        <v>13</v>
      </c>
      <c r="F2802" s="6" t="s">
        <v>4192</v>
      </c>
      <c r="G2802" s="6"/>
      <c r="H2802" s="1"/>
      <c r="I2802" s="5"/>
      <c r="J2802" s="5"/>
      <c r="K2802" s="1"/>
      <c r="L2802" s="5"/>
      <c r="M2802" s="5"/>
      <c r="N2802" s="26"/>
      <c r="O2802" s="1"/>
      <c r="P2802" s="1"/>
      <c r="Q2802" s="1"/>
      <c r="R2802" s="1"/>
      <c r="S2802" s="1"/>
      <c r="T2802" s="1"/>
      <c r="U2802" s="1"/>
      <c r="V2802" s="5"/>
      <c r="W2802" s="5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37">
        <f t="shared" si="130"/>
        <v>0</v>
      </c>
    </row>
    <row r="2803" spans="1:61" hidden="1">
      <c r="A2803" s="6" t="s">
        <v>4275</v>
      </c>
      <c r="B2803" s="6" t="s">
        <v>4276</v>
      </c>
      <c r="C2803" s="6" t="s">
        <v>7</v>
      </c>
      <c r="D2803" s="6" t="s">
        <v>18</v>
      </c>
      <c r="E2803" s="6" t="s">
        <v>21</v>
      </c>
      <c r="F2803" s="6" t="s">
        <v>4192</v>
      </c>
      <c r="G2803" s="6"/>
      <c r="H2803" s="1"/>
      <c r="I2803" s="5"/>
      <c r="J2803" s="5"/>
      <c r="K2803" s="1"/>
      <c r="L2803" s="5"/>
      <c r="M2803" s="5"/>
      <c r="N2803" s="26"/>
      <c r="O2803" s="1"/>
      <c r="P2803" s="1"/>
      <c r="Q2803" s="1"/>
      <c r="R2803" s="1"/>
      <c r="S2803" s="1"/>
      <c r="T2803" s="1"/>
      <c r="U2803" s="1"/>
      <c r="V2803" s="5"/>
      <c r="W2803" s="5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37">
        <f t="shared" si="130"/>
        <v>0</v>
      </c>
    </row>
    <row r="2804" spans="1:61" hidden="1">
      <c r="A2804" s="6" t="s">
        <v>4277</v>
      </c>
      <c r="B2804" s="6" t="s">
        <v>4278</v>
      </c>
      <c r="C2804" s="6" t="s">
        <v>7</v>
      </c>
      <c r="D2804" s="6" t="s">
        <v>18</v>
      </c>
      <c r="E2804" s="6" t="s">
        <v>13</v>
      </c>
      <c r="F2804" s="6" t="s">
        <v>4192</v>
      </c>
      <c r="G2804" s="6"/>
      <c r="H2804" s="1"/>
      <c r="I2804" s="5"/>
      <c r="J2804" s="5"/>
      <c r="K2804" s="1"/>
      <c r="L2804" s="5"/>
      <c r="M2804" s="5"/>
      <c r="N2804" s="26"/>
      <c r="O2804" s="1"/>
      <c r="P2804" s="1"/>
      <c r="Q2804" s="1"/>
      <c r="R2804" s="1"/>
      <c r="S2804" s="1"/>
      <c r="T2804" s="1"/>
      <c r="U2804" s="1"/>
      <c r="V2804" s="5"/>
      <c r="W2804" s="5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37">
        <f t="shared" si="130"/>
        <v>0</v>
      </c>
    </row>
    <row r="2805" spans="1:61" hidden="1">
      <c r="A2805" s="6" t="s">
        <v>4447</v>
      </c>
      <c r="B2805" s="6" t="s">
        <v>4448</v>
      </c>
      <c r="C2805" s="6" t="s">
        <v>151</v>
      </c>
      <c r="D2805" s="6"/>
      <c r="E2805" s="6" t="s">
        <v>152</v>
      </c>
      <c r="F2805" s="6" t="s">
        <v>4192</v>
      </c>
      <c r="G2805" s="6"/>
      <c r="H2805" s="1"/>
      <c r="I2805" s="5"/>
      <c r="J2805" s="5"/>
      <c r="K2805" s="1"/>
      <c r="L2805" s="5"/>
      <c r="M2805" s="5"/>
      <c r="N2805" s="26"/>
      <c r="O2805" s="1"/>
      <c r="P2805" s="1"/>
      <c r="Q2805" s="1"/>
      <c r="R2805" s="1"/>
      <c r="S2805" s="1"/>
      <c r="T2805" s="1"/>
      <c r="U2805" s="1"/>
      <c r="V2805" s="5"/>
      <c r="W2805" s="5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37">
        <f t="shared" si="130"/>
        <v>0</v>
      </c>
    </row>
    <row r="2806" spans="1:61" hidden="1">
      <c r="A2806" s="6" t="s">
        <v>4279</v>
      </c>
      <c r="B2806" s="6" t="s">
        <v>4280</v>
      </c>
      <c r="C2806" s="6" t="s">
        <v>7</v>
      </c>
      <c r="D2806" s="6" t="s">
        <v>18</v>
      </c>
      <c r="E2806" s="6" t="s">
        <v>13</v>
      </c>
      <c r="F2806" s="6" t="s">
        <v>4192</v>
      </c>
      <c r="G2806" s="6"/>
      <c r="H2806" s="1"/>
      <c r="I2806" s="5"/>
      <c r="J2806" s="5"/>
      <c r="K2806" s="1"/>
      <c r="L2806" s="5"/>
      <c r="M2806" s="5"/>
      <c r="N2806" s="26"/>
      <c r="O2806" s="1"/>
      <c r="P2806" s="1"/>
      <c r="Q2806" s="1"/>
      <c r="R2806" s="1"/>
      <c r="S2806" s="1"/>
      <c r="T2806" s="1"/>
      <c r="U2806" s="1"/>
      <c r="V2806" s="5"/>
      <c r="W2806" s="5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37">
        <f t="shared" si="130"/>
        <v>0</v>
      </c>
    </row>
    <row r="2807" spans="1:61" hidden="1">
      <c r="A2807" s="6" t="s">
        <v>4449</v>
      </c>
      <c r="B2807" s="6" t="s">
        <v>4450</v>
      </c>
      <c r="C2807" s="6" t="s">
        <v>151</v>
      </c>
      <c r="D2807" s="6"/>
      <c r="E2807" s="6" t="s">
        <v>152</v>
      </c>
      <c r="F2807" s="6" t="s">
        <v>4192</v>
      </c>
      <c r="G2807" s="6"/>
      <c r="H2807" s="1"/>
      <c r="I2807" s="5"/>
      <c r="J2807" s="5"/>
      <c r="K2807" s="1"/>
      <c r="L2807" s="5"/>
      <c r="M2807" s="5"/>
      <c r="N2807" s="26"/>
      <c r="O2807" s="1"/>
      <c r="P2807" s="1"/>
      <c r="Q2807" s="1"/>
      <c r="R2807" s="1"/>
      <c r="S2807" s="1"/>
      <c r="T2807" s="1"/>
      <c r="U2807" s="1"/>
      <c r="V2807" s="5"/>
      <c r="W2807" s="5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37">
        <f t="shared" si="130"/>
        <v>0</v>
      </c>
    </row>
    <row r="2808" spans="1:61" hidden="1">
      <c r="A2808" s="6" t="s">
        <v>6940</v>
      </c>
      <c r="B2808" s="6" t="s">
        <v>6941</v>
      </c>
      <c r="C2808" s="6" t="s">
        <v>151</v>
      </c>
      <c r="D2808" s="6"/>
      <c r="E2808" s="6" t="s">
        <v>8205</v>
      </c>
      <c r="F2808" s="6" t="s">
        <v>4192</v>
      </c>
      <c r="G2808" s="6"/>
      <c r="H2808" s="1"/>
      <c r="I2808" s="5"/>
      <c r="J2808" s="5"/>
      <c r="K2808" s="1"/>
      <c r="L2808" s="5"/>
      <c r="M2808" s="5"/>
      <c r="N2808" s="26"/>
      <c r="O2808" s="1"/>
      <c r="P2808" s="1"/>
      <c r="Q2808" s="1"/>
      <c r="R2808" s="1"/>
      <c r="S2808" s="1"/>
      <c r="T2808" s="1"/>
      <c r="U2808" s="1"/>
      <c r="V2808" s="5"/>
      <c r="W2808" s="5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37">
        <f t="shared" si="130"/>
        <v>0</v>
      </c>
    </row>
    <row r="2809" spans="1:61" hidden="1">
      <c r="A2809" s="6" t="s">
        <v>4281</v>
      </c>
      <c r="B2809" s="6" t="s">
        <v>4282</v>
      </c>
      <c r="C2809" s="6" t="s">
        <v>7</v>
      </c>
      <c r="D2809" s="6" t="s">
        <v>18</v>
      </c>
      <c r="E2809" s="6" t="s">
        <v>13</v>
      </c>
      <c r="F2809" s="6" t="s">
        <v>4192</v>
      </c>
      <c r="G2809" s="6"/>
      <c r="H2809" s="1"/>
      <c r="I2809" s="5"/>
      <c r="J2809" s="5"/>
      <c r="K2809" s="1"/>
      <c r="L2809" s="5"/>
      <c r="M2809" s="5"/>
      <c r="N2809" s="26"/>
      <c r="O2809" s="1"/>
      <c r="P2809" s="1"/>
      <c r="Q2809" s="1"/>
      <c r="R2809" s="1"/>
      <c r="S2809" s="1"/>
      <c r="T2809" s="1"/>
      <c r="U2809" s="1"/>
      <c r="V2809" s="5"/>
      <c r="W2809" s="5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37">
        <f t="shared" si="130"/>
        <v>0</v>
      </c>
    </row>
    <row r="2810" spans="1:61" hidden="1">
      <c r="A2810" s="6" t="s">
        <v>6942</v>
      </c>
      <c r="B2810" s="6" t="s">
        <v>8015</v>
      </c>
      <c r="C2810" s="6" t="s">
        <v>151</v>
      </c>
      <c r="D2810" s="6"/>
      <c r="E2810" s="6" t="s">
        <v>8205</v>
      </c>
      <c r="F2810" s="6" t="s">
        <v>4192</v>
      </c>
      <c r="G2810" s="6"/>
      <c r="H2810" s="1"/>
      <c r="I2810" s="5"/>
      <c r="J2810" s="5"/>
      <c r="K2810" s="1"/>
      <c r="L2810" s="5"/>
      <c r="M2810" s="5"/>
      <c r="N2810" s="26"/>
      <c r="O2810" s="1"/>
      <c r="P2810" s="1"/>
      <c r="Q2810" s="1"/>
      <c r="R2810" s="1"/>
      <c r="S2810" s="1"/>
      <c r="T2810" s="1"/>
      <c r="U2810" s="1"/>
      <c r="V2810" s="5"/>
      <c r="W2810" s="5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37">
        <f t="shared" si="130"/>
        <v>0</v>
      </c>
    </row>
    <row r="2811" spans="1:61" hidden="1">
      <c r="A2811" s="6" t="s">
        <v>4283</v>
      </c>
      <c r="B2811" s="6" t="s">
        <v>4284</v>
      </c>
      <c r="C2811" s="6" t="s">
        <v>7</v>
      </c>
      <c r="D2811" s="6" t="s">
        <v>67</v>
      </c>
      <c r="E2811" s="6" t="s">
        <v>67</v>
      </c>
      <c r="F2811" s="6" t="s">
        <v>4192</v>
      </c>
      <c r="G2811" s="6"/>
      <c r="H2811" s="1"/>
      <c r="I2811" s="5"/>
      <c r="J2811" s="5"/>
      <c r="K2811" s="1"/>
      <c r="L2811" s="5"/>
      <c r="M2811" s="5"/>
      <c r="N2811" s="26"/>
      <c r="O2811" s="1"/>
      <c r="P2811" s="1"/>
      <c r="Q2811" s="1"/>
      <c r="R2811" s="1"/>
      <c r="S2811" s="1"/>
      <c r="T2811" s="1"/>
      <c r="U2811" s="1"/>
      <c r="V2811" s="5"/>
      <c r="W2811" s="5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37">
        <f t="shared" si="130"/>
        <v>0</v>
      </c>
    </row>
    <row r="2812" spans="1:61" hidden="1">
      <c r="A2812" s="6" t="s">
        <v>4285</v>
      </c>
      <c r="B2812" s="6" t="s">
        <v>4286</v>
      </c>
      <c r="C2812" s="6" t="s">
        <v>7</v>
      </c>
      <c r="D2812" s="6" t="s">
        <v>67</v>
      </c>
      <c r="E2812" s="6" t="s">
        <v>67</v>
      </c>
      <c r="F2812" s="6" t="s">
        <v>4192</v>
      </c>
      <c r="G2812" s="6"/>
      <c r="H2812" s="1"/>
      <c r="I2812" s="5"/>
      <c r="J2812" s="5"/>
      <c r="K2812" s="1"/>
      <c r="L2812" s="5"/>
      <c r="M2812" s="5"/>
      <c r="N2812" s="26"/>
      <c r="O2812" s="1"/>
      <c r="P2812" s="1"/>
      <c r="Q2812" s="1"/>
      <c r="R2812" s="1"/>
      <c r="S2812" s="1"/>
      <c r="T2812" s="1"/>
      <c r="U2812" s="1"/>
      <c r="V2812" s="5"/>
      <c r="W2812" s="5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37">
        <f t="shared" si="130"/>
        <v>0</v>
      </c>
    </row>
    <row r="2813" spans="1:61" hidden="1">
      <c r="A2813" s="6" t="s">
        <v>4287</v>
      </c>
      <c r="B2813" s="6" t="s">
        <v>4288</v>
      </c>
      <c r="C2813" s="6" t="s">
        <v>7</v>
      </c>
      <c r="D2813" s="6" t="s">
        <v>67</v>
      </c>
      <c r="E2813" s="6" t="s">
        <v>67</v>
      </c>
      <c r="F2813" s="6" t="s">
        <v>4192</v>
      </c>
      <c r="G2813" s="6"/>
      <c r="H2813" s="1"/>
      <c r="I2813" s="5"/>
      <c r="J2813" s="5"/>
      <c r="K2813" s="1"/>
      <c r="L2813" s="5"/>
      <c r="M2813" s="5"/>
      <c r="N2813" s="26"/>
      <c r="O2813" s="1"/>
      <c r="P2813" s="1"/>
      <c r="Q2813" s="1"/>
      <c r="R2813" s="1"/>
      <c r="S2813" s="1"/>
      <c r="T2813" s="1"/>
      <c r="U2813" s="1"/>
      <c r="V2813" s="5"/>
      <c r="W2813" s="5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37">
        <f t="shared" si="130"/>
        <v>0</v>
      </c>
    </row>
    <row r="2814" spans="1:61" hidden="1">
      <c r="A2814" s="6" t="s">
        <v>4289</v>
      </c>
      <c r="B2814" s="6" t="s">
        <v>4290</v>
      </c>
      <c r="C2814" s="6" t="s">
        <v>7</v>
      </c>
      <c r="D2814" s="6" t="s">
        <v>67</v>
      </c>
      <c r="E2814" s="6" t="s">
        <v>67</v>
      </c>
      <c r="F2814" s="6" t="s">
        <v>4192</v>
      </c>
      <c r="G2814" s="6"/>
      <c r="H2814" s="1"/>
      <c r="I2814" s="5"/>
      <c r="J2814" s="5"/>
      <c r="K2814" s="1"/>
      <c r="L2814" s="5"/>
      <c r="M2814" s="5"/>
      <c r="N2814" s="26"/>
      <c r="O2814" s="1"/>
      <c r="P2814" s="1"/>
      <c r="Q2814" s="1"/>
      <c r="R2814" s="1"/>
      <c r="S2814" s="1"/>
      <c r="T2814" s="1"/>
      <c r="U2814" s="1"/>
      <c r="V2814" s="5"/>
      <c r="W2814" s="5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37">
        <f t="shared" si="130"/>
        <v>0</v>
      </c>
    </row>
    <row r="2815" spans="1:61" hidden="1">
      <c r="A2815" s="6" t="s">
        <v>4291</v>
      </c>
      <c r="B2815" s="6" t="s">
        <v>4292</v>
      </c>
      <c r="C2815" s="6" t="s">
        <v>7</v>
      </c>
      <c r="D2815" s="6" t="s">
        <v>67</v>
      </c>
      <c r="E2815" s="6" t="s">
        <v>67</v>
      </c>
      <c r="F2815" s="6" t="s">
        <v>4192</v>
      </c>
      <c r="G2815" s="6"/>
      <c r="H2815" s="1"/>
      <c r="I2815" s="5"/>
      <c r="J2815" s="5"/>
      <c r="K2815" s="1"/>
      <c r="L2815" s="5"/>
      <c r="M2815" s="5"/>
      <c r="N2815" s="26"/>
      <c r="O2815" s="1"/>
      <c r="P2815" s="1"/>
      <c r="Q2815" s="1"/>
      <c r="R2815" s="1"/>
      <c r="S2815" s="1"/>
      <c r="T2815" s="1"/>
      <c r="U2815" s="1"/>
      <c r="V2815" s="5"/>
      <c r="W2815" s="5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37">
        <f t="shared" si="130"/>
        <v>0</v>
      </c>
    </row>
    <row r="2816" spans="1:61" hidden="1">
      <c r="A2816" s="6" t="s">
        <v>4293</v>
      </c>
      <c r="B2816" s="6" t="s">
        <v>4294</v>
      </c>
      <c r="C2816" s="6" t="s">
        <v>7</v>
      </c>
      <c r="D2816" s="6" t="s">
        <v>67</v>
      </c>
      <c r="E2816" s="6" t="s">
        <v>67</v>
      </c>
      <c r="F2816" s="6" t="s">
        <v>4192</v>
      </c>
      <c r="G2816" s="6"/>
      <c r="H2816" s="1"/>
      <c r="I2816" s="5"/>
      <c r="J2816" s="5"/>
      <c r="K2816" s="1"/>
      <c r="L2816" s="5"/>
      <c r="M2816" s="5"/>
      <c r="N2816" s="26"/>
      <c r="O2816" s="1"/>
      <c r="P2816" s="1"/>
      <c r="Q2816" s="1"/>
      <c r="R2816" s="1"/>
      <c r="S2816" s="1"/>
      <c r="T2816" s="1"/>
      <c r="U2816" s="1"/>
      <c r="V2816" s="5"/>
      <c r="W2816" s="5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37">
        <f t="shared" si="130"/>
        <v>0</v>
      </c>
    </row>
    <row r="2817" spans="1:61" hidden="1">
      <c r="A2817" s="6" t="s">
        <v>4295</v>
      </c>
      <c r="B2817" s="6" t="s">
        <v>4296</v>
      </c>
      <c r="C2817" s="6" t="s">
        <v>7</v>
      </c>
      <c r="D2817" s="6" t="s">
        <v>67</v>
      </c>
      <c r="E2817" s="6" t="s">
        <v>67</v>
      </c>
      <c r="F2817" s="6" t="s">
        <v>4192</v>
      </c>
      <c r="G2817" s="6"/>
      <c r="H2817" s="1"/>
      <c r="I2817" s="5"/>
      <c r="J2817" s="5"/>
      <c r="K2817" s="1"/>
      <c r="L2817" s="5"/>
      <c r="M2817" s="5"/>
      <c r="N2817" s="26"/>
      <c r="O2817" s="1"/>
      <c r="P2817" s="1"/>
      <c r="Q2817" s="1"/>
      <c r="R2817" s="1"/>
      <c r="S2817" s="1"/>
      <c r="T2817" s="1"/>
      <c r="U2817" s="1"/>
      <c r="V2817" s="5"/>
      <c r="W2817" s="5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37">
        <f t="shared" si="130"/>
        <v>0</v>
      </c>
    </row>
    <row r="2818" spans="1:61" hidden="1">
      <c r="A2818" s="6" t="s">
        <v>4297</v>
      </c>
      <c r="B2818" s="6" t="s">
        <v>4298</v>
      </c>
      <c r="C2818" s="6" t="s">
        <v>7</v>
      </c>
      <c r="D2818" s="6" t="s">
        <v>67</v>
      </c>
      <c r="E2818" s="6" t="s">
        <v>67</v>
      </c>
      <c r="F2818" s="6" t="s">
        <v>4192</v>
      </c>
      <c r="G2818" s="6"/>
      <c r="H2818" s="1"/>
      <c r="I2818" s="5"/>
      <c r="J2818" s="5"/>
      <c r="K2818" s="1"/>
      <c r="L2818" s="5"/>
      <c r="M2818" s="5"/>
      <c r="N2818" s="26"/>
      <c r="O2818" s="1"/>
      <c r="P2818" s="1"/>
      <c r="Q2818" s="1"/>
      <c r="R2818" s="1"/>
      <c r="S2818" s="1"/>
      <c r="T2818" s="1"/>
      <c r="U2818" s="1"/>
      <c r="V2818" s="5"/>
      <c r="W2818" s="5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37">
        <f t="shared" si="130"/>
        <v>0</v>
      </c>
    </row>
    <row r="2819" spans="1:61" hidden="1">
      <c r="A2819" s="6" t="s">
        <v>4299</v>
      </c>
      <c r="B2819" s="6" t="s">
        <v>4300</v>
      </c>
      <c r="C2819" s="6" t="s">
        <v>7</v>
      </c>
      <c r="D2819" s="6" t="s">
        <v>67</v>
      </c>
      <c r="E2819" s="6" t="s">
        <v>67</v>
      </c>
      <c r="F2819" s="6" t="s">
        <v>4192</v>
      </c>
      <c r="G2819" s="6"/>
      <c r="H2819" s="1"/>
      <c r="I2819" s="5"/>
      <c r="J2819" s="5"/>
      <c r="K2819" s="1"/>
      <c r="L2819" s="5"/>
      <c r="M2819" s="5"/>
      <c r="N2819" s="26"/>
      <c r="O2819" s="1"/>
      <c r="P2819" s="1"/>
      <c r="Q2819" s="1"/>
      <c r="R2819" s="1"/>
      <c r="S2819" s="1"/>
      <c r="T2819" s="1"/>
      <c r="U2819" s="1"/>
      <c r="V2819" s="5"/>
      <c r="W2819" s="5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37">
        <f t="shared" si="130"/>
        <v>0</v>
      </c>
    </row>
    <row r="2820" spans="1:61" hidden="1">
      <c r="A2820" s="6" t="s">
        <v>4301</v>
      </c>
      <c r="B2820" s="6" t="s">
        <v>4302</v>
      </c>
      <c r="C2820" s="6" t="s">
        <v>7</v>
      </c>
      <c r="D2820" s="6" t="s">
        <v>67</v>
      </c>
      <c r="E2820" s="6" t="s">
        <v>67</v>
      </c>
      <c r="F2820" s="6" t="s">
        <v>4192</v>
      </c>
      <c r="G2820" s="6"/>
      <c r="H2820" s="1"/>
      <c r="I2820" s="5"/>
      <c r="J2820" s="5"/>
      <c r="K2820" s="1"/>
      <c r="L2820" s="5"/>
      <c r="M2820" s="5"/>
      <c r="N2820" s="26"/>
      <c r="O2820" s="1"/>
      <c r="P2820" s="1"/>
      <c r="Q2820" s="1"/>
      <c r="R2820" s="1"/>
      <c r="S2820" s="1"/>
      <c r="T2820" s="1"/>
      <c r="U2820" s="1"/>
      <c r="V2820" s="5"/>
      <c r="W2820" s="5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37">
        <f t="shared" si="130"/>
        <v>0</v>
      </c>
    </row>
    <row r="2821" spans="1:61" hidden="1">
      <c r="A2821" s="6" t="s">
        <v>4303</v>
      </c>
      <c r="B2821" s="6" t="s">
        <v>4304</v>
      </c>
      <c r="C2821" s="6" t="s">
        <v>7</v>
      </c>
      <c r="D2821" s="6" t="s">
        <v>67</v>
      </c>
      <c r="E2821" s="6" t="s">
        <v>67</v>
      </c>
      <c r="F2821" s="6" t="s">
        <v>4192</v>
      </c>
      <c r="G2821" s="6"/>
      <c r="H2821" s="1"/>
      <c r="I2821" s="5"/>
      <c r="J2821" s="5"/>
      <c r="K2821" s="1"/>
      <c r="L2821" s="5"/>
      <c r="M2821" s="5"/>
      <c r="N2821" s="26"/>
      <c r="O2821" s="1"/>
      <c r="P2821" s="1"/>
      <c r="Q2821" s="1"/>
      <c r="R2821" s="1"/>
      <c r="S2821" s="1"/>
      <c r="T2821" s="1"/>
      <c r="U2821" s="1"/>
      <c r="V2821" s="5"/>
      <c r="W2821" s="5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37">
        <f t="shared" si="130"/>
        <v>0</v>
      </c>
    </row>
    <row r="2822" spans="1:61" hidden="1">
      <c r="A2822" s="6" t="s">
        <v>4451</v>
      </c>
      <c r="B2822" s="6" t="s">
        <v>4452</v>
      </c>
      <c r="C2822" s="6" t="s">
        <v>151</v>
      </c>
      <c r="D2822" s="6"/>
      <c r="E2822" s="6" t="s">
        <v>152</v>
      </c>
      <c r="F2822" s="6" t="s">
        <v>4192</v>
      </c>
      <c r="G2822" s="6"/>
      <c r="H2822" s="1"/>
      <c r="I2822" s="5"/>
      <c r="J2822" s="5"/>
      <c r="K2822" s="1"/>
      <c r="L2822" s="5"/>
      <c r="M2822" s="5"/>
      <c r="N2822" s="26"/>
      <c r="O2822" s="1"/>
      <c r="P2822" s="1"/>
      <c r="Q2822" s="1"/>
      <c r="R2822" s="1"/>
      <c r="S2822" s="1"/>
      <c r="T2822" s="1"/>
      <c r="U2822" s="1"/>
      <c r="V2822" s="5"/>
      <c r="W2822" s="5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37">
        <f t="shared" si="130"/>
        <v>0</v>
      </c>
    </row>
    <row r="2823" spans="1:61" hidden="1">
      <c r="A2823" s="6" t="s">
        <v>4453</v>
      </c>
      <c r="B2823" s="6" t="s">
        <v>4454</v>
      </c>
      <c r="C2823" s="6" t="s">
        <v>151</v>
      </c>
      <c r="D2823" s="6"/>
      <c r="E2823" s="6" t="s">
        <v>152</v>
      </c>
      <c r="F2823" s="6" t="s">
        <v>4192</v>
      </c>
      <c r="G2823" s="6"/>
      <c r="H2823" s="1"/>
      <c r="I2823" s="5"/>
      <c r="J2823" s="5"/>
      <c r="K2823" s="1"/>
      <c r="L2823" s="5"/>
      <c r="M2823" s="5"/>
      <c r="N2823" s="26"/>
      <c r="O2823" s="1"/>
      <c r="P2823" s="1"/>
      <c r="Q2823" s="1"/>
      <c r="R2823" s="1"/>
      <c r="S2823" s="1"/>
      <c r="T2823" s="1"/>
      <c r="U2823" s="1"/>
      <c r="V2823" s="5"/>
      <c r="W2823" s="5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37">
        <f t="shared" si="130"/>
        <v>0</v>
      </c>
    </row>
    <row r="2824" spans="1:61" hidden="1">
      <c r="A2824" s="6" t="s">
        <v>6943</v>
      </c>
      <c r="B2824" s="6" t="s">
        <v>8011</v>
      </c>
      <c r="C2824" s="6" t="s">
        <v>151</v>
      </c>
      <c r="D2824" s="6"/>
      <c r="E2824" s="6" t="s">
        <v>8205</v>
      </c>
      <c r="F2824" s="6" t="s">
        <v>4192</v>
      </c>
      <c r="G2824" s="6"/>
      <c r="H2824" s="1"/>
      <c r="I2824" s="5"/>
      <c r="J2824" s="5"/>
      <c r="K2824" s="1"/>
      <c r="L2824" s="5"/>
      <c r="M2824" s="5"/>
      <c r="N2824" s="26"/>
      <c r="O2824" s="1"/>
      <c r="P2824" s="1"/>
      <c r="Q2824" s="1"/>
      <c r="R2824" s="1"/>
      <c r="S2824" s="1"/>
      <c r="T2824" s="1"/>
      <c r="U2824" s="1"/>
      <c r="V2824" s="5"/>
      <c r="W2824" s="5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37">
        <f t="shared" si="130"/>
        <v>0</v>
      </c>
    </row>
    <row r="2825" spans="1:61" hidden="1">
      <c r="A2825" s="6" t="s">
        <v>4455</v>
      </c>
      <c r="B2825" s="6" t="s">
        <v>4456</v>
      </c>
      <c r="C2825" s="6" t="s">
        <v>151</v>
      </c>
      <c r="D2825" s="6"/>
      <c r="E2825" s="6" t="s">
        <v>152</v>
      </c>
      <c r="F2825" s="6" t="s">
        <v>4192</v>
      </c>
      <c r="G2825" s="6"/>
      <c r="H2825" s="1"/>
      <c r="I2825" s="5"/>
      <c r="J2825" s="5"/>
      <c r="K2825" s="1"/>
      <c r="L2825" s="5"/>
      <c r="M2825" s="5"/>
      <c r="N2825" s="26"/>
      <c r="O2825" s="1"/>
      <c r="P2825" s="1"/>
      <c r="Q2825" s="1"/>
      <c r="R2825" s="1"/>
      <c r="S2825" s="1"/>
      <c r="T2825" s="1"/>
      <c r="U2825" s="1"/>
      <c r="V2825" s="5"/>
      <c r="W2825" s="5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37">
        <f t="shared" si="130"/>
        <v>0</v>
      </c>
    </row>
    <row r="2826" spans="1:61" hidden="1">
      <c r="A2826" s="6" t="s">
        <v>6944</v>
      </c>
      <c r="B2826" s="6" t="s">
        <v>6945</v>
      </c>
      <c r="C2826" s="6" t="s">
        <v>151</v>
      </c>
      <c r="D2826" s="6"/>
      <c r="E2826" s="6" t="s">
        <v>8205</v>
      </c>
      <c r="F2826" s="6" t="s">
        <v>4192</v>
      </c>
      <c r="G2826" s="6"/>
      <c r="H2826" s="1"/>
      <c r="I2826" s="5"/>
      <c r="J2826" s="5"/>
      <c r="K2826" s="1"/>
      <c r="L2826" s="5"/>
      <c r="M2826" s="5"/>
      <c r="N2826" s="26"/>
      <c r="O2826" s="1"/>
      <c r="P2826" s="1"/>
      <c r="Q2826" s="1"/>
      <c r="R2826" s="1"/>
      <c r="S2826" s="1"/>
      <c r="T2826" s="1"/>
      <c r="U2826" s="1"/>
      <c r="V2826" s="5"/>
      <c r="W2826" s="5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37">
        <f t="shared" si="130"/>
        <v>0</v>
      </c>
    </row>
    <row r="2827" spans="1:61" hidden="1">
      <c r="A2827" s="6" t="s">
        <v>4457</v>
      </c>
      <c r="B2827" s="6" t="s">
        <v>8016</v>
      </c>
      <c r="C2827" s="6" t="s">
        <v>151</v>
      </c>
      <c r="D2827" s="6"/>
      <c r="E2827" s="6" t="s">
        <v>152</v>
      </c>
      <c r="F2827" s="6" t="s">
        <v>4192</v>
      </c>
      <c r="G2827" s="6"/>
      <c r="H2827" s="1"/>
      <c r="I2827" s="5"/>
      <c r="J2827" s="5"/>
      <c r="K2827" s="1"/>
      <c r="L2827" s="5"/>
      <c r="M2827" s="5"/>
      <c r="N2827" s="26"/>
      <c r="O2827" s="1"/>
      <c r="P2827" s="1"/>
      <c r="Q2827" s="1"/>
      <c r="R2827" s="1"/>
      <c r="S2827" s="1"/>
      <c r="T2827" s="1"/>
      <c r="U2827" s="1"/>
      <c r="V2827" s="5"/>
      <c r="W2827" s="5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37">
        <f t="shared" si="130"/>
        <v>0</v>
      </c>
    </row>
    <row r="2828" spans="1:61" hidden="1">
      <c r="A2828" s="6" t="s">
        <v>4458</v>
      </c>
      <c r="B2828" s="6" t="s">
        <v>8017</v>
      </c>
      <c r="C2828" s="6" t="s">
        <v>151</v>
      </c>
      <c r="D2828" s="6"/>
      <c r="E2828" s="6" t="s">
        <v>152</v>
      </c>
      <c r="F2828" s="6" t="s">
        <v>4192</v>
      </c>
      <c r="G2828" s="6"/>
      <c r="H2828" s="1"/>
      <c r="I2828" s="5"/>
      <c r="J2828" s="5"/>
      <c r="K2828" s="1"/>
      <c r="L2828" s="5"/>
      <c r="M2828" s="5"/>
      <c r="N2828" s="26"/>
      <c r="O2828" s="1"/>
      <c r="P2828" s="1"/>
      <c r="Q2828" s="1"/>
      <c r="R2828" s="1"/>
      <c r="S2828" s="1"/>
      <c r="T2828" s="1"/>
      <c r="U2828" s="1"/>
      <c r="V2828" s="5"/>
      <c r="W2828" s="5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37">
        <f t="shared" si="130"/>
        <v>0</v>
      </c>
    </row>
    <row r="2829" spans="1:61" hidden="1">
      <c r="A2829" s="6" t="s">
        <v>4305</v>
      </c>
      <c r="B2829" s="6" t="s">
        <v>4306</v>
      </c>
      <c r="C2829" s="6" t="s">
        <v>7</v>
      </c>
      <c r="D2829" s="6" t="s">
        <v>67</v>
      </c>
      <c r="E2829" s="6" t="s">
        <v>67</v>
      </c>
      <c r="F2829" s="6" t="s">
        <v>4192</v>
      </c>
      <c r="G2829" s="6"/>
      <c r="H2829" s="1"/>
      <c r="I2829" s="5"/>
      <c r="J2829" s="5"/>
      <c r="K2829" s="1"/>
      <c r="L2829" s="5"/>
      <c r="M2829" s="5"/>
      <c r="N2829" s="26"/>
      <c r="O2829" s="1"/>
      <c r="P2829" s="1"/>
      <c r="Q2829" s="1"/>
      <c r="R2829" s="1"/>
      <c r="S2829" s="1"/>
      <c r="T2829" s="1"/>
      <c r="U2829" s="1"/>
      <c r="V2829" s="5"/>
      <c r="W2829" s="5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37">
        <f t="shared" si="130"/>
        <v>0</v>
      </c>
    </row>
    <row r="2830" spans="1:61" hidden="1">
      <c r="A2830" s="6" t="s">
        <v>4307</v>
      </c>
      <c r="B2830" s="6" t="s">
        <v>4308</v>
      </c>
      <c r="C2830" s="6" t="s">
        <v>7</v>
      </c>
      <c r="D2830" s="6" t="s">
        <v>67</v>
      </c>
      <c r="E2830" s="6" t="s">
        <v>67</v>
      </c>
      <c r="F2830" s="6" t="s">
        <v>4192</v>
      </c>
      <c r="G2830" s="6"/>
      <c r="H2830" s="1"/>
      <c r="I2830" s="5"/>
      <c r="J2830" s="5"/>
      <c r="K2830" s="1"/>
      <c r="L2830" s="5"/>
      <c r="M2830" s="5"/>
      <c r="N2830" s="26"/>
      <c r="O2830" s="1"/>
      <c r="P2830" s="1"/>
      <c r="Q2830" s="1"/>
      <c r="R2830" s="1"/>
      <c r="S2830" s="1"/>
      <c r="T2830" s="1"/>
      <c r="U2830" s="1"/>
      <c r="V2830" s="5"/>
      <c r="W2830" s="5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37">
        <f t="shared" si="130"/>
        <v>0</v>
      </c>
    </row>
    <row r="2831" spans="1:61" hidden="1">
      <c r="A2831" s="6" t="s">
        <v>4309</v>
      </c>
      <c r="B2831" s="6" t="s">
        <v>7454</v>
      </c>
      <c r="C2831" s="6" t="s">
        <v>7</v>
      </c>
      <c r="D2831" s="6" t="s">
        <v>8199</v>
      </c>
      <c r="E2831" s="6" t="s">
        <v>8201</v>
      </c>
      <c r="F2831" s="6" t="s">
        <v>4192</v>
      </c>
      <c r="G2831" s="6"/>
      <c r="H2831" s="1"/>
      <c r="I2831" s="5"/>
      <c r="J2831" s="5"/>
      <c r="K2831" s="1"/>
      <c r="L2831" s="5"/>
      <c r="M2831" s="5"/>
      <c r="N2831" s="26"/>
      <c r="O2831" s="1"/>
      <c r="P2831" s="1"/>
      <c r="Q2831" s="1"/>
      <c r="R2831" s="1"/>
      <c r="S2831" s="1"/>
      <c r="T2831" s="1"/>
      <c r="U2831" s="1"/>
      <c r="V2831" s="5"/>
      <c r="W2831" s="5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37">
        <f t="shared" si="130"/>
        <v>0</v>
      </c>
    </row>
    <row r="2832" spans="1:61" hidden="1">
      <c r="A2832" s="6" t="s">
        <v>4459</v>
      </c>
      <c r="B2832" s="6" t="s">
        <v>8018</v>
      </c>
      <c r="C2832" s="6" t="s">
        <v>151</v>
      </c>
      <c r="D2832" s="6"/>
      <c r="E2832" s="6" t="s">
        <v>152</v>
      </c>
      <c r="F2832" s="6" t="s">
        <v>4192</v>
      </c>
      <c r="G2832" s="6"/>
      <c r="H2832" s="1"/>
      <c r="I2832" s="5"/>
      <c r="J2832" s="5"/>
      <c r="K2832" s="1"/>
      <c r="L2832" s="5"/>
      <c r="M2832" s="5"/>
      <c r="N2832" s="26"/>
      <c r="O2832" s="1"/>
      <c r="P2832" s="1"/>
      <c r="Q2832" s="1"/>
      <c r="R2832" s="1"/>
      <c r="S2832" s="1"/>
      <c r="T2832" s="1"/>
      <c r="U2832" s="1"/>
      <c r="V2832" s="5"/>
      <c r="W2832" s="5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37">
        <f t="shared" si="130"/>
        <v>0</v>
      </c>
    </row>
    <row r="2833" spans="1:61" hidden="1">
      <c r="A2833" s="6" t="s">
        <v>4310</v>
      </c>
      <c r="B2833" s="6" t="s">
        <v>4311</v>
      </c>
      <c r="C2833" s="6" t="s">
        <v>7</v>
      </c>
      <c r="D2833" s="6" t="s">
        <v>67</v>
      </c>
      <c r="E2833" s="6" t="s">
        <v>67</v>
      </c>
      <c r="F2833" s="6" t="s">
        <v>4192</v>
      </c>
      <c r="G2833" s="6"/>
      <c r="H2833" s="1"/>
      <c r="I2833" s="5"/>
      <c r="J2833" s="5"/>
      <c r="K2833" s="1"/>
      <c r="L2833" s="5"/>
      <c r="M2833" s="5"/>
      <c r="N2833" s="26"/>
      <c r="O2833" s="1"/>
      <c r="P2833" s="1"/>
      <c r="Q2833" s="1"/>
      <c r="R2833" s="1"/>
      <c r="S2833" s="1"/>
      <c r="T2833" s="1"/>
      <c r="U2833" s="1"/>
      <c r="V2833" s="5"/>
      <c r="W2833" s="5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37">
        <f t="shared" si="130"/>
        <v>0</v>
      </c>
    </row>
    <row r="2834" spans="1:61" hidden="1">
      <c r="A2834" s="6" t="s">
        <v>6946</v>
      </c>
      <c r="B2834" s="6" t="s">
        <v>6947</v>
      </c>
      <c r="C2834" s="6" t="s">
        <v>151</v>
      </c>
      <c r="D2834" s="6"/>
      <c r="E2834" s="6" t="s">
        <v>8211</v>
      </c>
      <c r="F2834" s="6" t="s">
        <v>4192</v>
      </c>
      <c r="G2834" s="6"/>
      <c r="H2834" s="1"/>
      <c r="I2834" s="5"/>
      <c r="J2834" s="5"/>
      <c r="K2834" s="1"/>
      <c r="L2834" s="5"/>
      <c r="M2834" s="5"/>
      <c r="N2834" s="26"/>
      <c r="O2834" s="1"/>
      <c r="P2834" s="1"/>
      <c r="Q2834" s="1"/>
      <c r="R2834" s="1"/>
      <c r="S2834" s="1"/>
      <c r="T2834" s="1"/>
      <c r="U2834" s="1"/>
      <c r="V2834" s="5"/>
      <c r="W2834" s="5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37">
        <f t="shared" si="130"/>
        <v>0</v>
      </c>
    </row>
    <row r="2835" spans="1:61" hidden="1">
      <c r="A2835" s="6" t="s">
        <v>4461</v>
      </c>
      <c r="B2835" s="6" t="s">
        <v>4462</v>
      </c>
      <c r="C2835" s="6" t="s">
        <v>151</v>
      </c>
      <c r="D2835" s="6"/>
      <c r="E2835" s="6" t="s">
        <v>152</v>
      </c>
      <c r="F2835" s="6" t="s">
        <v>4192</v>
      </c>
      <c r="G2835" s="6"/>
      <c r="H2835" s="1"/>
      <c r="I2835" s="5"/>
      <c r="J2835" s="5"/>
      <c r="K2835" s="1"/>
      <c r="L2835" s="5"/>
      <c r="M2835" s="5"/>
      <c r="N2835" s="26"/>
      <c r="O2835" s="1"/>
      <c r="P2835" s="1"/>
      <c r="Q2835" s="1"/>
      <c r="R2835" s="1"/>
      <c r="S2835" s="1"/>
      <c r="T2835" s="1"/>
      <c r="U2835" s="1"/>
      <c r="V2835" s="5"/>
      <c r="W2835" s="5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37">
        <f t="shared" si="130"/>
        <v>0</v>
      </c>
    </row>
    <row r="2836" spans="1:61" hidden="1">
      <c r="A2836" s="6" t="s">
        <v>4463</v>
      </c>
      <c r="B2836" s="6" t="s">
        <v>8019</v>
      </c>
      <c r="C2836" s="6" t="s">
        <v>151</v>
      </c>
      <c r="D2836" s="6"/>
      <c r="E2836" s="6" t="s">
        <v>152</v>
      </c>
      <c r="F2836" s="6" t="s">
        <v>4192</v>
      </c>
      <c r="G2836" s="6"/>
      <c r="H2836" s="1"/>
      <c r="I2836" s="5"/>
      <c r="J2836" s="5"/>
      <c r="K2836" s="1"/>
      <c r="L2836" s="5"/>
      <c r="M2836" s="5"/>
      <c r="N2836" s="26"/>
      <c r="O2836" s="1"/>
      <c r="P2836" s="1"/>
      <c r="Q2836" s="1"/>
      <c r="R2836" s="1"/>
      <c r="S2836" s="1"/>
      <c r="T2836" s="1"/>
      <c r="U2836" s="1"/>
      <c r="V2836" s="5"/>
      <c r="W2836" s="5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37">
        <f t="shared" si="130"/>
        <v>0</v>
      </c>
    </row>
    <row r="2837" spans="1:61" hidden="1">
      <c r="A2837" s="6" t="s">
        <v>4464</v>
      </c>
      <c r="B2837" s="6" t="s">
        <v>8020</v>
      </c>
      <c r="C2837" s="6" t="s">
        <v>151</v>
      </c>
      <c r="D2837" s="6"/>
      <c r="E2837" s="6" t="s">
        <v>152</v>
      </c>
      <c r="F2837" s="6" t="s">
        <v>4192</v>
      </c>
      <c r="G2837" s="6"/>
      <c r="H2837" s="1"/>
      <c r="I2837" s="5"/>
      <c r="J2837" s="5"/>
      <c r="K2837" s="1"/>
      <c r="L2837" s="5"/>
      <c r="M2837" s="5"/>
      <c r="N2837" s="26"/>
      <c r="O2837" s="1"/>
      <c r="P2837" s="1"/>
      <c r="Q2837" s="1"/>
      <c r="R2837" s="1"/>
      <c r="S2837" s="1"/>
      <c r="T2837" s="1"/>
      <c r="U2837" s="1"/>
      <c r="V2837" s="5"/>
      <c r="W2837" s="5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37">
        <f t="shared" si="130"/>
        <v>0</v>
      </c>
    </row>
    <row r="2838" spans="1:61" hidden="1">
      <c r="A2838" s="6" t="s">
        <v>4465</v>
      </c>
      <c r="B2838" s="6" t="s">
        <v>4466</v>
      </c>
      <c r="C2838" s="6" t="s">
        <v>151</v>
      </c>
      <c r="D2838" s="6"/>
      <c r="E2838" s="6" t="s">
        <v>152</v>
      </c>
      <c r="F2838" s="6" t="s">
        <v>4192</v>
      </c>
      <c r="G2838" s="6"/>
      <c r="H2838" s="1"/>
      <c r="I2838" s="5"/>
      <c r="J2838" s="5"/>
      <c r="K2838" s="1"/>
      <c r="L2838" s="5"/>
      <c r="M2838" s="5"/>
      <c r="N2838" s="26"/>
      <c r="O2838" s="1"/>
      <c r="P2838" s="1"/>
      <c r="Q2838" s="1"/>
      <c r="R2838" s="1"/>
      <c r="S2838" s="1"/>
      <c r="T2838" s="1"/>
      <c r="U2838" s="1"/>
      <c r="V2838" s="5"/>
      <c r="W2838" s="5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37">
        <f t="shared" si="130"/>
        <v>0</v>
      </c>
    </row>
    <row r="2839" spans="1:61" hidden="1">
      <c r="A2839" s="6" t="s">
        <v>4467</v>
      </c>
      <c r="B2839" s="6" t="s">
        <v>4468</v>
      </c>
      <c r="C2839" s="6" t="s">
        <v>151</v>
      </c>
      <c r="D2839" s="6"/>
      <c r="E2839" s="6" t="s">
        <v>152</v>
      </c>
      <c r="F2839" s="6" t="s">
        <v>4192</v>
      </c>
      <c r="G2839" s="6"/>
      <c r="H2839" s="1"/>
      <c r="I2839" s="5"/>
      <c r="J2839" s="5"/>
      <c r="K2839" s="1"/>
      <c r="L2839" s="5"/>
      <c r="M2839" s="5"/>
      <c r="N2839" s="26"/>
      <c r="O2839" s="1"/>
      <c r="P2839" s="1"/>
      <c r="Q2839" s="1"/>
      <c r="R2839" s="1"/>
      <c r="S2839" s="1"/>
      <c r="T2839" s="1"/>
      <c r="U2839" s="1"/>
      <c r="V2839" s="5"/>
      <c r="W2839" s="5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37">
        <f t="shared" si="130"/>
        <v>0</v>
      </c>
    </row>
    <row r="2840" spans="1:61" hidden="1">
      <c r="A2840" s="6" t="s">
        <v>4469</v>
      </c>
      <c r="B2840" s="6" t="s">
        <v>4470</v>
      </c>
      <c r="C2840" s="6" t="s">
        <v>151</v>
      </c>
      <c r="D2840" s="6"/>
      <c r="E2840" s="6" t="s">
        <v>152</v>
      </c>
      <c r="F2840" s="6" t="s">
        <v>4192</v>
      </c>
      <c r="G2840" s="6"/>
      <c r="H2840" s="1"/>
      <c r="I2840" s="5"/>
      <c r="J2840" s="5"/>
      <c r="K2840" s="1"/>
      <c r="L2840" s="5"/>
      <c r="M2840" s="5"/>
      <c r="N2840" s="26"/>
      <c r="O2840" s="1"/>
      <c r="P2840" s="1"/>
      <c r="Q2840" s="1"/>
      <c r="R2840" s="1"/>
      <c r="S2840" s="1"/>
      <c r="T2840" s="1"/>
      <c r="U2840" s="1"/>
      <c r="V2840" s="5"/>
      <c r="W2840" s="5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37">
        <f t="shared" si="130"/>
        <v>0</v>
      </c>
    </row>
    <row r="2841" spans="1:61" hidden="1">
      <c r="A2841" s="6" t="s">
        <v>4471</v>
      </c>
      <c r="B2841" s="6" t="s">
        <v>4472</v>
      </c>
      <c r="C2841" s="6" t="s">
        <v>151</v>
      </c>
      <c r="D2841" s="6"/>
      <c r="E2841" s="6" t="s">
        <v>152</v>
      </c>
      <c r="F2841" s="6" t="s">
        <v>4192</v>
      </c>
      <c r="G2841" s="6"/>
      <c r="H2841" s="1"/>
      <c r="I2841" s="5"/>
      <c r="J2841" s="5"/>
      <c r="K2841" s="1"/>
      <c r="L2841" s="5"/>
      <c r="M2841" s="5"/>
      <c r="N2841" s="26"/>
      <c r="O2841" s="1"/>
      <c r="P2841" s="1"/>
      <c r="Q2841" s="1"/>
      <c r="R2841" s="1"/>
      <c r="S2841" s="1"/>
      <c r="T2841" s="1"/>
      <c r="U2841" s="1"/>
      <c r="V2841" s="5"/>
      <c r="W2841" s="5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37">
        <f t="shared" si="130"/>
        <v>0</v>
      </c>
    </row>
    <row r="2842" spans="1:61" hidden="1">
      <c r="A2842" s="6" t="s">
        <v>4473</v>
      </c>
      <c r="B2842" s="6" t="s">
        <v>4474</v>
      </c>
      <c r="C2842" s="6" t="s">
        <v>151</v>
      </c>
      <c r="D2842" s="6"/>
      <c r="E2842" s="6" t="s">
        <v>152</v>
      </c>
      <c r="F2842" s="6" t="s">
        <v>4192</v>
      </c>
      <c r="G2842" s="6"/>
      <c r="H2842" s="1"/>
      <c r="I2842" s="5"/>
      <c r="J2842" s="5"/>
      <c r="K2842" s="1"/>
      <c r="L2842" s="5"/>
      <c r="M2842" s="5"/>
      <c r="N2842" s="26"/>
      <c r="O2842" s="1"/>
      <c r="P2842" s="1"/>
      <c r="Q2842" s="1"/>
      <c r="R2842" s="1"/>
      <c r="S2842" s="1"/>
      <c r="T2842" s="1"/>
      <c r="U2842" s="1"/>
      <c r="V2842" s="5"/>
      <c r="W2842" s="5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37">
        <f t="shared" si="130"/>
        <v>0</v>
      </c>
    </row>
    <row r="2843" spans="1:61" hidden="1">
      <c r="A2843" s="6" t="s">
        <v>6948</v>
      </c>
      <c r="B2843" s="6" t="s">
        <v>6949</v>
      </c>
      <c r="C2843" s="6" t="s">
        <v>151</v>
      </c>
      <c r="D2843" s="6"/>
      <c r="E2843" s="6" t="s">
        <v>8211</v>
      </c>
      <c r="F2843" s="6" t="s">
        <v>4192</v>
      </c>
      <c r="G2843" s="6"/>
      <c r="H2843" s="1"/>
      <c r="I2843" s="5"/>
      <c r="J2843" s="5"/>
      <c r="K2843" s="1"/>
      <c r="L2843" s="5"/>
      <c r="M2843" s="5"/>
      <c r="N2843" s="26"/>
      <c r="O2843" s="1"/>
      <c r="P2843" s="1"/>
      <c r="Q2843" s="1"/>
      <c r="R2843" s="1"/>
      <c r="S2843" s="1"/>
      <c r="T2843" s="1"/>
      <c r="U2843" s="1"/>
      <c r="V2843" s="5"/>
      <c r="W2843" s="5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37">
        <f t="shared" si="130"/>
        <v>0</v>
      </c>
    </row>
    <row r="2844" spans="1:61" hidden="1">
      <c r="A2844" s="6" t="s">
        <v>4475</v>
      </c>
      <c r="B2844" s="6" t="s">
        <v>4476</v>
      </c>
      <c r="C2844" s="6" t="s">
        <v>151</v>
      </c>
      <c r="D2844" s="6"/>
      <c r="E2844" s="6" t="s">
        <v>152</v>
      </c>
      <c r="F2844" s="6" t="s">
        <v>4192</v>
      </c>
      <c r="G2844" s="6"/>
      <c r="H2844" s="1"/>
      <c r="I2844" s="5"/>
      <c r="J2844" s="5"/>
      <c r="K2844" s="1"/>
      <c r="L2844" s="5"/>
      <c r="M2844" s="5"/>
      <c r="N2844" s="26"/>
      <c r="O2844" s="1"/>
      <c r="P2844" s="1"/>
      <c r="Q2844" s="1"/>
      <c r="R2844" s="1"/>
      <c r="S2844" s="1"/>
      <c r="T2844" s="1"/>
      <c r="U2844" s="1"/>
      <c r="V2844" s="5"/>
      <c r="W2844" s="5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37">
        <f t="shared" si="130"/>
        <v>0</v>
      </c>
    </row>
    <row r="2845" spans="1:61" hidden="1">
      <c r="A2845" s="6" t="s">
        <v>4477</v>
      </c>
      <c r="B2845" s="6" t="s">
        <v>4478</v>
      </c>
      <c r="C2845" s="6" t="s">
        <v>151</v>
      </c>
      <c r="D2845" s="6"/>
      <c r="E2845" s="6" t="s">
        <v>152</v>
      </c>
      <c r="F2845" s="6" t="s">
        <v>4192</v>
      </c>
      <c r="G2845" s="6"/>
      <c r="H2845" s="1"/>
      <c r="I2845" s="5"/>
      <c r="J2845" s="5"/>
      <c r="K2845" s="1"/>
      <c r="L2845" s="5"/>
      <c r="M2845" s="5"/>
      <c r="N2845" s="26"/>
      <c r="O2845" s="1"/>
      <c r="P2845" s="1"/>
      <c r="Q2845" s="1"/>
      <c r="R2845" s="1"/>
      <c r="S2845" s="1"/>
      <c r="T2845" s="1"/>
      <c r="U2845" s="1"/>
      <c r="V2845" s="5"/>
      <c r="W2845" s="5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37">
        <f t="shared" si="130"/>
        <v>0</v>
      </c>
    </row>
    <row r="2846" spans="1:61">
      <c r="A2846" s="7" t="s">
        <v>4312</v>
      </c>
      <c r="B2846" s="7" t="s">
        <v>4313</v>
      </c>
      <c r="C2846" s="7" t="s">
        <v>7</v>
      </c>
      <c r="D2846" s="7" t="s">
        <v>8199</v>
      </c>
      <c r="E2846" s="7" t="s">
        <v>13</v>
      </c>
      <c r="F2846" s="7" t="s">
        <v>4192</v>
      </c>
      <c r="G2846" s="25"/>
      <c r="H2846" s="1"/>
      <c r="I2846" s="5"/>
      <c r="J2846" s="5"/>
      <c r="K2846" s="1"/>
      <c r="L2846" s="5"/>
      <c r="M2846" s="5"/>
      <c r="N2846" s="26"/>
      <c r="O2846" s="1">
        <v>33053.551825204748</v>
      </c>
      <c r="P2846" s="1"/>
      <c r="Q2846" s="1"/>
      <c r="R2846" s="1"/>
      <c r="S2846" s="1"/>
      <c r="T2846" s="1"/>
      <c r="U2846" s="1"/>
      <c r="V2846" s="5"/>
      <c r="W2846" s="5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37">
        <f>BH2846+BG2846+BF2846+BE2846+BD2846+BB2846+BA2846+AZ2846+AY2846+AX2846+AW2846+AV2846+AU2846+AT2846+AS2846+AR2846+AQ2846+AP2846+AO2846+AN2846+AM2846+AL2846+AK2846+AJ2846+AI2846+AH2846+AG2846+AF2846+AE2846+AD2846+AC2846+AB2846+BC2846+AA2846+Z2846+Y2846+X2846+U2846+T2846+S2846+R2846+Q2846+P2846+O2846+N2846+M2846+L2846+K2846+J2846+I2846+H2846+G2846</f>
        <v>33053.551825204748</v>
      </c>
    </row>
    <row r="2847" spans="1:61" hidden="1">
      <c r="A2847" s="6" t="s">
        <v>4314</v>
      </c>
      <c r="B2847" s="6" t="s">
        <v>4315</v>
      </c>
      <c r="C2847" s="6" t="s">
        <v>7</v>
      </c>
      <c r="D2847" s="6" t="s">
        <v>18</v>
      </c>
      <c r="E2847" s="6" t="s">
        <v>13</v>
      </c>
      <c r="F2847" s="6" t="s">
        <v>4192</v>
      </c>
      <c r="G2847" s="6"/>
      <c r="H2847" s="1"/>
      <c r="I2847" s="1"/>
      <c r="J2847" s="5"/>
      <c r="K2847" s="1"/>
      <c r="L2847" s="5"/>
      <c r="M2847" s="1"/>
      <c r="N2847" s="26"/>
      <c r="O2847" s="1"/>
      <c r="P2847" s="1"/>
      <c r="Q2847" s="1"/>
      <c r="R2847" s="1"/>
      <c r="S2847" s="1"/>
      <c r="T2847" s="1"/>
      <c r="U2847" s="1"/>
      <c r="V2847" s="5"/>
      <c r="W2847" s="5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37">
        <f>BH2847+BG2847+BF2847+BE2847+BD2847+BB2847+BA2847+AZ2847+AY2847+AX2847+AW2847+AV2847+AU2847+AT2847+AS2847+AR2847+AQ2847+AP2847+AO2847+AN2847+AM2847+AL2847+AK2847+AJ2847+AI2847+AH2847+AG2847+AF2847+AE2847+AD2847+AC2847+AB2847+BC2847+AA2847+Z2847+Y2847+X2847+U2847+T2847+S2847+R2847+Q2847+P2847+O2847+N2847+M2847+L2847+K2847+J2847+I2847+H2847</f>
        <v>0</v>
      </c>
    </row>
    <row r="2848" spans="1:61">
      <c r="A2848" s="7" t="s">
        <v>4316</v>
      </c>
      <c r="B2848" s="7" t="s">
        <v>4317</v>
      </c>
      <c r="C2848" s="7" t="s">
        <v>7</v>
      </c>
      <c r="D2848" s="7" t="s">
        <v>8199</v>
      </c>
      <c r="E2848" s="7" t="s">
        <v>13</v>
      </c>
      <c r="F2848" s="7" t="s">
        <v>4192</v>
      </c>
      <c r="G2848" s="25"/>
      <c r="H2848" s="1"/>
      <c r="I2848" s="5"/>
      <c r="J2848" s="5"/>
      <c r="K2848" s="1"/>
      <c r="L2848" s="5"/>
      <c r="M2848" s="5"/>
      <c r="N2848" s="26"/>
      <c r="O2848" s="1"/>
      <c r="P2848" s="1"/>
      <c r="Q2848" s="1">
        <v>4854.3190439480786</v>
      </c>
      <c r="R2848" s="1"/>
      <c r="S2848" s="1"/>
      <c r="T2848" s="1"/>
      <c r="U2848" s="1"/>
      <c r="V2848" s="5"/>
      <c r="W2848" s="5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37">
        <f>BH2848+BG2848+BF2848+BE2848+BD2848+BB2848+BA2848+AZ2848+AY2848+AX2848+AW2848+AV2848+AU2848+AT2848+AS2848+AR2848+AQ2848+AP2848+AO2848+AN2848+AM2848+AL2848+AK2848+AJ2848+AI2848+AH2848+AG2848+AF2848+AE2848+AD2848+AC2848+AB2848+BC2848+AA2848+Z2848+Y2848+X2848+U2848+T2848+S2848+R2848+Q2848+P2848+O2848+N2848+M2848+L2848+K2848+J2848+I2848+H2848+G2848</f>
        <v>4854.3190439480786</v>
      </c>
    </row>
    <row r="2849" spans="1:61" hidden="1">
      <c r="A2849" s="6" t="s">
        <v>4479</v>
      </c>
      <c r="B2849" s="6" t="s">
        <v>8021</v>
      </c>
      <c r="C2849" s="6" t="s">
        <v>151</v>
      </c>
      <c r="D2849" s="6"/>
      <c r="E2849" s="6" t="s">
        <v>152</v>
      </c>
      <c r="F2849" s="6" t="s">
        <v>4192</v>
      </c>
      <c r="G2849" s="6"/>
      <c r="H2849" s="1"/>
      <c r="I2849" s="5"/>
      <c r="J2849" s="5"/>
      <c r="K2849" s="1"/>
      <c r="L2849" s="5"/>
      <c r="M2849" s="5"/>
      <c r="N2849" s="26"/>
      <c r="O2849" s="1"/>
      <c r="P2849" s="1"/>
      <c r="Q2849" s="1"/>
      <c r="R2849" s="1"/>
      <c r="S2849" s="1"/>
      <c r="T2849" s="1"/>
      <c r="U2849" s="1"/>
      <c r="V2849" s="5"/>
      <c r="W2849" s="5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37">
        <f t="shared" ref="BI2849:BI2865" si="131">BH2849+BG2849+BF2849+BE2849+BD2849+BB2849+BA2849+AZ2849+AY2849+AX2849+AW2849+AV2849+AU2849+AT2849+AS2849+AR2849+AQ2849+AP2849+AO2849+AN2849+AM2849+AL2849+AK2849+AJ2849+AI2849+AH2849+AG2849+AF2849+AE2849+AD2849+AC2849+AB2849+BC2849+AA2849+Z2849+Y2849+X2849+U2849+T2849+S2849+R2849+Q2849+P2849+O2849+N2849+M2849+L2849+K2849+J2849+I2849+H2849</f>
        <v>0</v>
      </c>
    </row>
    <row r="2850" spans="1:61" hidden="1">
      <c r="A2850" s="6" t="s">
        <v>4480</v>
      </c>
      <c r="B2850" s="6" t="s">
        <v>4481</v>
      </c>
      <c r="C2850" s="6" t="s">
        <v>151</v>
      </c>
      <c r="D2850" s="6"/>
      <c r="E2850" s="6" t="s">
        <v>152</v>
      </c>
      <c r="F2850" s="6" t="s">
        <v>4192</v>
      </c>
      <c r="G2850" s="6"/>
      <c r="H2850" s="1"/>
      <c r="I2850" s="5"/>
      <c r="J2850" s="5"/>
      <c r="K2850" s="1"/>
      <c r="L2850" s="5"/>
      <c r="M2850" s="5"/>
      <c r="N2850" s="26"/>
      <c r="O2850" s="1"/>
      <c r="P2850" s="1"/>
      <c r="Q2850" s="1"/>
      <c r="R2850" s="1"/>
      <c r="S2850" s="1"/>
      <c r="T2850" s="1"/>
      <c r="U2850" s="1"/>
      <c r="V2850" s="5"/>
      <c r="W2850" s="5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37">
        <f t="shared" si="131"/>
        <v>0</v>
      </c>
    </row>
    <row r="2851" spans="1:61" hidden="1">
      <c r="A2851" s="6" t="s">
        <v>4482</v>
      </c>
      <c r="B2851" s="6" t="s">
        <v>8022</v>
      </c>
      <c r="C2851" s="6" t="s">
        <v>151</v>
      </c>
      <c r="D2851" s="6"/>
      <c r="E2851" s="6" t="s">
        <v>152</v>
      </c>
      <c r="F2851" s="6" t="s">
        <v>4192</v>
      </c>
      <c r="G2851" s="6"/>
      <c r="H2851" s="1"/>
      <c r="I2851" s="5"/>
      <c r="J2851" s="5"/>
      <c r="K2851" s="1"/>
      <c r="L2851" s="5"/>
      <c r="M2851" s="5"/>
      <c r="N2851" s="26"/>
      <c r="O2851" s="1"/>
      <c r="P2851" s="1"/>
      <c r="Q2851" s="1"/>
      <c r="R2851" s="1"/>
      <c r="S2851" s="1"/>
      <c r="T2851" s="1"/>
      <c r="U2851" s="1"/>
      <c r="V2851" s="5"/>
      <c r="W2851" s="5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37">
        <f t="shared" si="131"/>
        <v>0</v>
      </c>
    </row>
    <row r="2852" spans="1:61" hidden="1">
      <c r="A2852" s="6" t="s">
        <v>4483</v>
      </c>
      <c r="B2852" s="6" t="s">
        <v>8023</v>
      </c>
      <c r="C2852" s="6" t="s">
        <v>151</v>
      </c>
      <c r="D2852" s="6"/>
      <c r="E2852" s="6" t="s">
        <v>152</v>
      </c>
      <c r="F2852" s="6" t="s">
        <v>4192</v>
      </c>
      <c r="G2852" s="6"/>
      <c r="H2852" s="1"/>
      <c r="I2852" s="5"/>
      <c r="J2852" s="5"/>
      <c r="K2852" s="1"/>
      <c r="L2852" s="5"/>
      <c r="M2852" s="5"/>
      <c r="N2852" s="26"/>
      <c r="O2852" s="1"/>
      <c r="P2852" s="1"/>
      <c r="Q2852" s="1"/>
      <c r="R2852" s="1"/>
      <c r="S2852" s="1"/>
      <c r="T2852" s="1"/>
      <c r="U2852" s="1"/>
      <c r="V2852" s="5"/>
      <c r="W2852" s="5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37">
        <f t="shared" si="131"/>
        <v>0</v>
      </c>
    </row>
    <row r="2853" spans="1:61" hidden="1">
      <c r="A2853" s="6" t="s">
        <v>4484</v>
      </c>
      <c r="B2853" s="6" t="s">
        <v>8024</v>
      </c>
      <c r="C2853" s="6" t="s">
        <v>151</v>
      </c>
      <c r="D2853" s="6"/>
      <c r="E2853" s="6" t="s">
        <v>152</v>
      </c>
      <c r="F2853" s="6" t="s">
        <v>4192</v>
      </c>
      <c r="G2853" s="6"/>
      <c r="H2853" s="1"/>
      <c r="I2853" s="5"/>
      <c r="J2853" s="5"/>
      <c r="K2853" s="1"/>
      <c r="L2853" s="5"/>
      <c r="M2853" s="5"/>
      <c r="N2853" s="26"/>
      <c r="O2853" s="1"/>
      <c r="P2853" s="1"/>
      <c r="Q2853" s="1"/>
      <c r="R2853" s="1"/>
      <c r="S2853" s="1"/>
      <c r="T2853" s="1"/>
      <c r="U2853" s="1"/>
      <c r="V2853" s="5"/>
      <c r="W2853" s="5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37">
        <f t="shared" si="131"/>
        <v>0</v>
      </c>
    </row>
    <row r="2854" spans="1:61" hidden="1">
      <c r="A2854" s="6" t="s">
        <v>4485</v>
      </c>
      <c r="B2854" s="6" t="s">
        <v>8025</v>
      </c>
      <c r="C2854" s="6" t="s">
        <v>151</v>
      </c>
      <c r="D2854" s="6"/>
      <c r="E2854" s="6" t="s">
        <v>152</v>
      </c>
      <c r="F2854" s="6" t="s">
        <v>4192</v>
      </c>
      <c r="G2854" s="6"/>
      <c r="H2854" s="1"/>
      <c r="I2854" s="5"/>
      <c r="J2854" s="5"/>
      <c r="K2854" s="1"/>
      <c r="L2854" s="5"/>
      <c r="M2854" s="5"/>
      <c r="N2854" s="26"/>
      <c r="O2854" s="1"/>
      <c r="P2854" s="1"/>
      <c r="Q2854" s="1"/>
      <c r="R2854" s="1"/>
      <c r="S2854" s="1"/>
      <c r="T2854" s="1"/>
      <c r="U2854" s="1"/>
      <c r="V2854" s="5"/>
      <c r="W2854" s="5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37">
        <f t="shared" si="131"/>
        <v>0</v>
      </c>
    </row>
    <row r="2855" spans="1:61" hidden="1">
      <c r="A2855" s="6" t="s">
        <v>4486</v>
      </c>
      <c r="B2855" s="6" t="s">
        <v>4487</v>
      </c>
      <c r="C2855" s="6" t="s">
        <v>151</v>
      </c>
      <c r="D2855" s="6"/>
      <c r="E2855" s="6" t="s">
        <v>152</v>
      </c>
      <c r="F2855" s="6" t="s">
        <v>4192</v>
      </c>
      <c r="G2855" s="6"/>
      <c r="H2855" s="1"/>
      <c r="I2855" s="5"/>
      <c r="J2855" s="5"/>
      <c r="K2855" s="1"/>
      <c r="L2855" s="5"/>
      <c r="M2855" s="5"/>
      <c r="N2855" s="26"/>
      <c r="O2855" s="1"/>
      <c r="P2855" s="1"/>
      <c r="Q2855" s="1"/>
      <c r="R2855" s="1"/>
      <c r="S2855" s="1"/>
      <c r="T2855" s="1"/>
      <c r="U2855" s="1"/>
      <c r="V2855" s="5"/>
      <c r="W2855" s="5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37">
        <f t="shared" si="131"/>
        <v>0</v>
      </c>
    </row>
    <row r="2856" spans="1:61" hidden="1">
      <c r="A2856" s="6" t="s">
        <v>4488</v>
      </c>
      <c r="B2856" s="6" t="s">
        <v>8026</v>
      </c>
      <c r="C2856" s="6" t="s">
        <v>151</v>
      </c>
      <c r="D2856" s="6"/>
      <c r="E2856" s="6" t="s">
        <v>152</v>
      </c>
      <c r="F2856" s="6" t="s">
        <v>4192</v>
      </c>
      <c r="G2856" s="6"/>
      <c r="H2856" s="1"/>
      <c r="I2856" s="5"/>
      <c r="J2856" s="5"/>
      <c r="K2856" s="1"/>
      <c r="L2856" s="5"/>
      <c r="M2856" s="5"/>
      <c r="N2856" s="26"/>
      <c r="O2856" s="1"/>
      <c r="P2856" s="1"/>
      <c r="Q2856" s="1"/>
      <c r="R2856" s="1"/>
      <c r="S2856" s="1"/>
      <c r="T2856" s="1"/>
      <c r="U2856" s="1"/>
      <c r="V2856" s="5"/>
      <c r="W2856" s="5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37">
        <f t="shared" si="131"/>
        <v>0</v>
      </c>
    </row>
    <row r="2857" spans="1:61" hidden="1">
      <c r="A2857" s="6" t="s">
        <v>4489</v>
      </c>
      <c r="B2857" s="6" t="s">
        <v>4490</v>
      </c>
      <c r="C2857" s="6" t="s">
        <v>151</v>
      </c>
      <c r="D2857" s="6"/>
      <c r="E2857" s="6" t="s">
        <v>152</v>
      </c>
      <c r="F2857" s="6" t="s">
        <v>4192</v>
      </c>
      <c r="G2857" s="6"/>
      <c r="H2857" s="1"/>
      <c r="I2857" s="5"/>
      <c r="J2857" s="5"/>
      <c r="K2857" s="1"/>
      <c r="L2857" s="5"/>
      <c r="M2857" s="5"/>
      <c r="N2857" s="26"/>
      <c r="O2857" s="1"/>
      <c r="P2857" s="1"/>
      <c r="Q2857" s="1"/>
      <c r="R2857" s="1"/>
      <c r="S2857" s="1"/>
      <c r="T2857" s="1"/>
      <c r="U2857" s="1"/>
      <c r="V2857" s="5"/>
      <c r="W2857" s="5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37">
        <f t="shared" si="131"/>
        <v>0</v>
      </c>
    </row>
    <row r="2858" spans="1:61" hidden="1">
      <c r="A2858" s="6" t="s">
        <v>4491</v>
      </c>
      <c r="B2858" s="6" t="s">
        <v>4492</v>
      </c>
      <c r="C2858" s="6" t="s">
        <v>151</v>
      </c>
      <c r="D2858" s="6"/>
      <c r="E2858" s="6" t="s">
        <v>152</v>
      </c>
      <c r="F2858" s="6" t="s">
        <v>4192</v>
      </c>
      <c r="G2858" s="6"/>
      <c r="H2858" s="1"/>
      <c r="I2858" s="5"/>
      <c r="J2858" s="5"/>
      <c r="K2858" s="1"/>
      <c r="L2858" s="5"/>
      <c r="M2858" s="5"/>
      <c r="N2858" s="26"/>
      <c r="O2858" s="1"/>
      <c r="P2858" s="1"/>
      <c r="Q2858" s="1"/>
      <c r="R2858" s="1"/>
      <c r="S2858" s="1"/>
      <c r="T2858" s="1"/>
      <c r="U2858" s="1"/>
      <c r="V2858" s="5"/>
      <c r="W2858" s="5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37">
        <f t="shared" si="131"/>
        <v>0</v>
      </c>
    </row>
    <row r="2859" spans="1:61" hidden="1">
      <c r="A2859" s="6" t="s">
        <v>4493</v>
      </c>
      <c r="B2859" s="6" t="s">
        <v>4494</v>
      </c>
      <c r="C2859" s="6" t="s">
        <v>151</v>
      </c>
      <c r="D2859" s="6"/>
      <c r="E2859" s="6" t="s">
        <v>152</v>
      </c>
      <c r="F2859" s="6" t="s">
        <v>4192</v>
      </c>
      <c r="G2859" s="6"/>
      <c r="H2859" s="1"/>
      <c r="I2859" s="5"/>
      <c r="J2859" s="5"/>
      <c r="K2859" s="1"/>
      <c r="L2859" s="5"/>
      <c r="M2859" s="5"/>
      <c r="N2859" s="26"/>
      <c r="O2859" s="1"/>
      <c r="P2859" s="1"/>
      <c r="Q2859" s="1"/>
      <c r="R2859" s="1"/>
      <c r="S2859" s="1"/>
      <c r="T2859" s="1"/>
      <c r="U2859" s="1"/>
      <c r="V2859" s="5"/>
      <c r="W2859" s="5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37">
        <f t="shared" si="131"/>
        <v>0</v>
      </c>
    </row>
    <row r="2860" spans="1:61" hidden="1">
      <c r="A2860" s="6" t="s">
        <v>6950</v>
      </c>
      <c r="B2860" s="6" t="s">
        <v>8027</v>
      </c>
      <c r="C2860" s="6" t="s">
        <v>151</v>
      </c>
      <c r="D2860" s="6"/>
      <c r="E2860" s="6" t="s">
        <v>8211</v>
      </c>
      <c r="F2860" s="6" t="s">
        <v>4192</v>
      </c>
      <c r="G2860" s="6"/>
      <c r="H2860" s="1"/>
      <c r="I2860" s="5"/>
      <c r="J2860" s="5"/>
      <c r="K2860" s="1"/>
      <c r="L2860" s="5"/>
      <c r="M2860" s="5"/>
      <c r="N2860" s="26"/>
      <c r="O2860" s="1"/>
      <c r="P2860" s="1"/>
      <c r="Q2860" s="1"/>
      <c r="R2860" s="1"/>
      <c r="S2860" s="1"/>
      <c r="T2860" s="1"/>
      <c r="U2860" s="1"/>
      <c r="V2860" s="5"/>
      <c r="W2860" s="5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37">
        <f t="shared" si="131"/>
        <v>0</v>
      </c>
    </row>
    <row r="2861" spans="1:61" hidden="1">
      <c r="A2861" s="6" t="s">
        <v>6951</v>
      </c>
      <c r="B2861" s="6" t="s">
        <v>6952</v>
      </c>
      <c r="C2861" s="6" t="s">
        <v>151</v>
      </c>
      <c r="D2861" s="6"/>
      <c r="E2861" s="6" t="s">
        <v>8211</v>
      </c>
      <c r="F2861" s="6" t="s">
        <v>4192</v>
      </c>
      <c r="G2861" s="6"/>
      <c r="H2861" s="1"/>
      <c r="I2861" s="5"/>
      <c r="J2861" s="5"/>
      <c r="K2861" s="1"/>
      <c r="L2861" s="5"/>
      <c r="M2861" s="5"/>
      <c r="N2861" s="26"/>
      <c r="O2861" s="1"/>
      <c r="P2861" s="1"/>
      <c r="Q2861" s="1"/>
      <c r="R2861" s="1"/>
      <c r="S2861" s="1"/>
      <c r="T2861" s="1"/>
      <c r="U2861" s="1"/>
      <c r="V2861" s="5"/>
      <c r="W2861" s="5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37">
        <f t="shared" si="131"/>
        <v>0</v>
      </c>
    </row>
    <row r="2862" spans="1:61" hidden="1">
      <c r="A2862" s="6" t="s">
        <v>4495</v>
      </c>
      <c r="B2862" s="6" t="s">
        <v>8028</v>
      </c>
      <c r="C2862" s="6" t="s">
        <v>151</v>
      </c>
      <c r="D2862" s="6"/>
      <c r="E2862" s="6" t="s">
        <v>152</v>
      </c>
      <c r="F2862" s="6" t="s">
        <v>4192</v>
      </c>
      <c r="G2862" s="6"/>
      <c r="H2862" s="1"/>
      <c r="I2862" s="5"/>
      <c r="J2862" s="5"/>
      <c r="K2862" s="1"/>
      <c r="L2862" s="5"/>
      <c r="M2862" s="5"/>
      <c r="N2862" s="26"/>
      <c r="O2862" s="1"/>
      <c r="P2862" s="1"/>
      <c r="Q2862" s="1"/>
      <c r="R2862" s="1"/>
      <c r="S2862" s="1"/>
      <c r="T2862" s="1"/>
      <c r="U2862" s="1"/>
      <c r="V2862" s="5"/>
      <c r="W2862" s="5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37">
        <f t="shared" si="131"/>
        <v>0</v>
      </c>
    </row>
    <row r="2863" spans="1:61" hidden="1">
      <c r="A2863" s="6" t="s">
        <v>6953</v>
      </c>
      <c r="B2863" s="6" t="s">
        <v>8029</v>
      </c>
      <c r="C2863" s="6" t="s">
        <v>151</v>
      </c>
      <c r="D2863" s="6"/>
      <c r="E2863" s="6" t="s">
        <v>8205</v>
      </c>
      <c r="F2863" s="6" t="s">
        <v>4192</v>
      </c>
      <c r="G2863" s="6"/>
      <c r="H2863" s="1"/>
      <c r="I2863" s="5"/>
      <c r="J2863" s="5"/>
      <c r="K2863" s="1"/>
      <c r="L2863" s="5"/>
      <c r="M2863" s="5"/>
      <c r="N2863" s="26"/>
      <c r="O2863" s="1"/>
      <c r="P2863" s="1"/>
      <c r="Q2863" s="1"/>
      <c r="R2863" s="1"/>
      <c r="S2863" s="1"/>
      <c r="T2863" s="1"/>
      <c r="U2863" s="1"/>
      <c r="V2863" s="5"/>
      <c r="W2863" s="5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37">
        <f t="shared" si="131"/>
        <v>0</v>
      </c>
    </row>
    <row r="2864" spans="1:61" hidden="1">
      <c r="A2864" s="6" t="s">
        <v>7375</v>
      </c>
      <c r="B2864" s="6" t="s">
        <v>8030</v>
      </c>
      <c r="C2864" s="6" t="s">
        <v>151</v>
      </c>
      <c r="D2864" s="6"/>
      <c r="E2864" s="6" t="s">
        <v>8221</v>
      </c>
      <c r="F2864" s="6" t="s">
        <v>4192</v>
      </c>
      <c r="G2864" s="6"/>
      <c r="H2864" s="1"/>
      <c r="I2864" s="5"/>
      <c r="J2864" s="5"/>
      <c r="K2864" s="1"/>
      <c r="L2864" s="5"/>
      <c r="M2864" s="5"/>
      <c r="N2864" s="26"/>
      <c r="O2864" s="1"/>
      <c r="P2864" s="1"/>
      <c r="Q2864" s="1"/>
      <c r="R2864" s="1"/>
      <c r="S2864" s="1"/>
      <c r="T2864" s="1"/>
      <c r="U2864" s="1"/>
      <c r="V2864" s="5"/>
      <c r="W2864" s="5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37">
        <f t="shared" si="131"/>
        <v>0</v>
      </c>
    </row>
    <row r="2865" spans="1:61" hidden="1">
      <c r="A2865" s="6" t="s">
        <v>4318</v>
      </c>
      <c r="B2865" s="6" t="s">
        <v>4319</v>
      </c>
      <c r="C2865" s="6" t="s">
        <v>7</v>
      </c>
      <c r="D2865" s="6" t="s">
        <v>8199</v>
      </c>
      <c r="E2865" s="6" t="s">
        <v>13</v>
      </c>
      <c r="F2865" s="6" t="s">
        <v>4192</v>
      </c>
      <c r="G2865" s="6"/>
      <c r="H2865" s="1"/>
      <c r="I2865" s="5"/>
      <c r="J2865" s="5"/>
      <c r="K2865" s="1"/>
      <c r="L2865" s="5"/>
      <c r="M2865" s="5"/>
      <c r="N2865" s="26"/>
      <c r="O2865" s="1"/>
      <c r="P2865" s="1"/>
      <c r="Q2865" s="1"/>
      <c r="R2865" s="1"/>
      <c r="S2865" s="1"/>
      <c r="T2865" s="1"/>
      <c r="U2865" s="1"/>
      <c r="V2865" s="5"/>
      <c r="W2865" s="5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37">
        <f t="shared" si="131"/>
        <v>0</v>
      </c>
    </row>
    <row r="2866" spans="1:61">
      <c r="A2866" s="7" t="s">
        <v>4320</v>
      </c>
      <c r="B2866" s="7" t="s">
        <v>4321</v>
      </c>
      <c r="C2866" s="7" t="s">
        <v>7</v>
      </c>
      <c r="D2866" s="7" t="s">
        <v>8199</v>
      </c>
      <c r="E2866" s="7" t="s">
        <v>21</v>
      </c>
      <c r="F2866" s="7" t="s">
        <v>4192</v>
      </c>
      <c r="G2866" s="25"/>
      <c r="H2866" s="1">
        <v>994360.16547873057</v>
      </c>
      <c r="I2866" s="5"/>
      <c r="J2866" s="5"/>
      <c r="K2866" s="1"/>
      <c r="L2866" s="5"/>
      <c r="M2866" s="5"/>
      <c r="N2866" s="26"/>
      <c r="O2866" s="1">
        <v>1525319.2062577149</v>
      </c>
      <c r="P2866" s="1"/>
      <c r="Q2866" s="1">
        <v>22729.16896250876</v>
      </c>
      <c r="R2866" s="1"/>
      <c r="S2866" s="1"/>
      <c r="T2866" s="1"/>
      <c r="U2866" s="1"/>
      <c r="V2866" s="5"/>
      <c r="W2866" s="5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37">
        <f>BH2866+BG2866+BF2866+BE2866+BD2866+BB2866+BA2866+AZ2866+AY2866+AX2866+AW2866+AV2866+AU2866+AT2866+AS2866+AR2866+AQ2866+AP2866+AO2866+AN2866+AM2866+AL2866+AK2866+AJ2866+AI2866+AH2866+AG2866+AF2866+AE2866+AD2866+AC2866+AB2866+BC2866+AA2866+Z2866+Y2866+X2866+U2866+T2866+S2866+R2866+Q2866+P2866+O2866+N2866+M2866+L2866+K2866+J2866+I2866+H2866+G2866</f>
        <v>2542408.5406989539</v>
      </c>
    </row>
    <row r="2867" spans="1:61" hidden="1">
      <c r="A2867" s="6" t="s">
        <v>4322</v>
      </c>
      <c r="B2867" s="6" t="s">
        <v>4323</v>
      </c>
      <c r="C2867" s="6" t="s">
        <v>7</v>
      </c>
      <c r="D2867" s="6" t="s">
        <v>18</v>
      </c>
      <c r="E2867" s="6" t="s">
        <v>21</v>
      </c>
      <c r="F2867" s="6" t="s">
        <v>4192</v>
      </c>
      <c r="G2867" s="6"/>
      <c r="H2867" s="1"/>
      <c r="I2867" s="5"/>
      <c r="J2867" s="5"/>
      <c r="K2867" s="1"/>
      <c r="L2867" s="5"/>
      <c r="M2867" s="5"/>
      <c r="N2867" s="26"/>
      <c r="O2867" s="1"/>
      <c r="P2867" s="1"/>
      <c r="Q2867" s="1"/>
      <c r="R2867" s="1"/>
      <c r="S2867" s="1"/>
      <c r="T2867" s="1"/>
      <c r="U2867" s="1"/>
      <c r="V2867" s="5"/>
      <c r="W2867" s="5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37">
        <f t="shared" ref="BI2867:BI2872" si="132">BH2867+BG2867+BF2867+BE2867+BD2867+BB2867+BA2867+AZ2867+AY2867+AX2867+AW2867+AV2867+AU2867+AT2867+AS2867+AR2867+AQ2867+AP2867+AO2867+AN2867+AM2867+AL2867+AK2867+AJ2867+AI2867+AH2867+AG2867+AF2867+AE2867+AD2867+AC2867+AB2867+BC2867+AA2867+Z2867+Y2867+X2867+U2867+T2867+S2867+R2867+Q2867+P2867+O2867+N2867+M2867+L2867+K2867+J2867+I2867+H2867</f>
        <v>0</v>
      </c>
    </row>
    <row r="2868" spans="1:61" hidden="1">
      <c r="A2868" s="6" t="s">
        <v>4324</v>
      </c>
      <c r="B2868" s="6" t="s">
        <v>4325</v>
      </c>
      <c r="C2868" s="6" t="s">
        <v>7</v>
      </c>
      <c r="D2868" s="6" t="s">
        <v>18</v>
      </c>
      <c r="E2868" s="6" t="s">
        <v>31</v>
      </c>
      <c r="F2868" s="6" t="s">
        <v>4192</v>
      </c>
      <c r="G2868" s="6"/>
      <c r="H2868" s="1"/>
      <c r="I2868" s="5"/>
      <c r="J2868" s="5"/>
      <c r="K2868" s="1"/>
      <c r="L2868" s="5"/>
      <c r="M2868" s="5"/>
      <c r="N2868" s="26"/>
      <c r="O2868" s="1"/>
      <c r="P2868" s="1"/>
      <c r="Q2868" s="1"/>
      <c r="R2868" s="1"/>
      <c r="S2868" s="1"/>
      <c r="T2868" s="1"/>
      <c r="U2868" s="1"/>
      <c r="V2868" s="5"/>
      <c r="W2868" s="5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37">
        <f t="shared" si="132"/>
        <v>0</v>
      </c>
    </row>
    <row r="2869" spans="1:61" hidden="1">
      <c r="A2869" s="6" t="s">
        <v>4496</v>
      </c>
      <c r="B2869" s="6" t="s">
        <v>4497</v>
      </c>
      <c r="C2869" s="6" t="s">
        <v>151</v>
      </c>
      <c r="D2869" s="6"/>
      <c r="E2869" s="6" t="s">
        <v>152</v>
      </c>
      <c r="F2869" s="6" t="s">
        <v>4192</v>
      </c>
      <c r="G2869" s="6"/>
      <c r="H2869" s="1"/>
      <c r="I2869" s="5"/>
      <c r="J2869" s="5"/>
      <c r="K2869" s="1"/>
      <c r="L2869" s="5"/>
      <c r="M2869" s="5"/>
      <c r="N2869" s="26"/>
      <c r="O2869" s="1"/>
      <c r="P2869" s="1"/>
      <c r="Q2869" s="1"/>
      <c r="R2869" s="1"/>
      <c r="S2869" s="1"/>
      <c r="T2869" s="1"/>
      <c r="U2869" s="1"/>
      <c r="V2869" s="5"/>
      <c r="W2869" s="5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37">
        <f t="shared" si="132"/>
        <v>0</v>
      </c>
    </row>
    <row r="2870" spans="1:61" hidden="1">
      <c r="A2870" s="6" t="s">
        <v>4326</v>
      </c>
      <c r="B2870" s="6" t="s">
        <v>4327</v>
      </c>
      <c r="C2870" s="6" t="s">
        <v>7</v>
      </c>
      <c r="D2870" s="6" t="s">
        <v>18</v>
      </c>
      <c r="E2870" s="6" t="s">
        <v>31</v>
      </c>
      <c r="F2870" s="6" t="s">
        <v>4192</v>
      </c>
      <c r="G2870" s="6"/>
      <c r="H2870" s="1"/>
      <c r="I2870" s="5"/>
      <c r="J2870" s="5"/>
      <c r="K2870" s="1"/>
      <c r="L2870" s="5"/>
      <c r="M2870" s="5"/>
      <c r="N2870" s="26"/>
      <c r="O2870" s="1"/>
      <c r="P2870" s="1"/>
      <c r="Q2870" s="1"/>
      <c r="R2870" s="1"/>
      <c r="S2870" s="1"/>
      <c r="T2870" s="1"/>
      <c r="U2870" s="1"/>
      <c r="V2870" s="5"/>
      <c r="W2870" s="5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37">
        <f t="shared" si="132"/>
        <v>0</v>
      </c>
    </row>
    <row r="2871" spans="1:61" hidden="1">
      <c r="A2871" s="6" t="s">
        <v>4498</v>
      </c>
      <c r="B2871" s="6" t="s">
        <v>4499</v>
      </c>
      <c r="C2871" s="6" t="s">
        <v>151</v>
      </c>
      <c r="D2871" s="6"/>
      <c r="E2871" s="6" t="s">
        <v>152</v>
      </c>
      <c r="F2871" s="6" t="s">
        <v>4192</v>
      </c>
      <c r="G2871" s="6"/>
      <c r="H2871" s="1"/>
      <c r="I2871" s="5"/>
      <c r="J2871" s="5"/>
      <c r="K2871" s="1"/>
      <c r="L2871" s="5"/>
      <c r="M2871" s="5"/>
      <c r="N2871" s="26"/>
      <c r="O2871" s="1"/>
      <c r="P2871" s="1"/>
      <c r="Q2871" s="1"/>
      <c r="R2871" s="1"/>
      <c r="S2871" s="1"/>
      <c r="T2871" s="1"/>
      <c r="U2871" s="1"/>
      <c r="V2871" s="5"/>
      <c r="W2871" s="5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37">
        <f t="shared" si="132"/>
        <v>0</v>
      </c>
    </row>
    <row r="2872" spans="1:61" hidden="1">
      <c r="A2872" s="6" t="s">
        <v>6954</v>
      </c>
      <c r="B2872" s="6" t="s">
        <v>6955</v>
      </c>
      <c r="C2872" s="6" t="s">
        <v>151</v>
      </c>
      <c r="D2872" s="6"/>
      <c r="E2872" s="6" t="s">
        <v>8205</v>
      </c>
      <c r="F2872" s="6" t="s">
        <v>4192</v>
      </c>
      <c r="G2872" s="6"/>
      <c r="H2872" s="1"/>
      <c r="I2872" s="5"/>
      <c r="J2872" s="5"/>
      <c r="K2872" s="1"/>
      <c r="L2872" s="5"/>
      <c r="M2872" s="5"/>
      <c r="N2872" s="26"/>
      <c r="O2872" s="1"/>
      <c r="P2872" s="1"/>
      <c r="Q2872" s="1"/>
      <c r="R2872" s="1"/>
      <c r="S2872" s="1"/>
      <c r="T2872" s="1"/>
      <c r="U2872" s="1"/>
      <c r="V2872" s="5"/>
      <c r="W2872" s="5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37">
        <f t="shared" si="132"/>
        <v>0</v>
      </c>
    </row>
    <row r="2873" spans="1:61">
      <c r="A2873" s="7" t="s">
        <v>4328</v>
      </c>
      <c r="B2873" s="7" t="s">
        <v>4329</v>
      </c>
      <c r="C2873" s="7" t="s">
        <v>7</v>
      </c>
      <c r="D2873" s="7" t="s">
        <v>8199</v>
      </c>
      <c r="E2873" s="7" t="s">
        <v>21</v>
      </c>
      <c r="F2873" s="7" t="s">
        <v>4192</v>
      </c>
      <c r="G2873" s="25"/>
      <c r="H2873" s="1">
        <v>372512.25883083238</v>
      </c>
      <c r="I2873" s="5"/>
      <c r="J2873" s="5"/>
      <c r="K2873" s="1"/>
      <c r="L2873" s="5"/>
      <c r="M2873" s="5"/>
      <c r="N2873" s="26"/>
      <c r="O2873" s="1">
        <v>76230.349085539521</v>
      </c>
      <c r="P2873" s="1">
        <v>1658.1100000000001</v>
      </c>
      <c r="Q2873" s="1"/>
      <c r="R2873" s="1"/>
      <c r="S2873" s="1"/>
      <c r="T2873" s="1"/>
      <c r="U2873" s="1"/>
      <c r="V2873" s="5"/>
      <c r="W2873" s="5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37">
        <f>BH2873+BG2873+BF2873+BE2873+BD2873+BB2873+BA2873+AZ2873+AY2873+AX2873+AW2873+AV2873+AU2873+AT2873+AS2873+AR2873+AQ2873+AP2873+AO2873+AN2873+AM2873+AL2873+AK2873+AJ2873+AI2873+AH2873+AG2873+AF2873+AE2873+AD2873+AC2873+AB2873+BC2873+AA2873+Z2873+Y2873+X2873+U2873+T2873+S2873+R2873+Q2873+P2873+O2873+N2873+M2873+L2873+K2873+J2873+I2873+H2873+G2873</f>
        <v>450400.71791637188</v>
      </c>
    </row>
    <row r="2874" spans="1:61" hidden="1">
      <c r="A2874" s="6" t="s">
        <v>4330</v>
      </c>
      <c r="B2874" s="6" t="s">
        <v>4331</v>
      </c>
      <c r="C2874" s="6" t="s">
        <v>7</v>
      </c>
      <c r="D2874" s="6" t="s">
        <v>18</v>
      </c>
      <c r="E2874" s="6" t="s">
        <v>21</v>
      </c>
      <c r="F2874" s="6" t="s">
        <v>4192</v>
      </c>
      <c r="G2874" s="6"/>
      <c r="H2874" s="1"/>
      <c r="I2874" s="5"/>
      <c r="J2874" s="5"/>
      <c r="K2874" s="1"/>
      <c r="L2874" s="5"/>
      <c r="M2874" s="5"/>
      <c r="N2874" s="26"/>
      <c r="O2874" s="1"/>
      <c r="P2874" s="1"/>
      <c r="Q2874" s="1"/>
      <c r="R2874" s="1"/>
      <c r="S2874" s="1"/>
      <c r="T2874" s="1"/>
      <c r="U2874" s="1"/>
      <c r="V2874" s="5"/>
      <c r="W2874" s="5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37">
        <f>BH2874+BG2874+BF2874+BE2874+BD2874+BB2874+BA2874+AZ2874+AY2874+AX2874+AW2874+AV2874+AU2874+AT2874+AS2874+AR2874+AQ2874+AP2874+AO2874+AN2874+AM2874+AL2874+AK2874+AJ2874+AI2874+AH2874+AG2874+AF2874+AE2874+AD2874+AC2874+AB2874+BC2874+AA2874+Z2874+Y2874+X2874+U2874+T2874+S2874+R2874+Q2874+P2874+O2874+N2874+M2874+L2874+K2874+J2874+I2874+H2874</f>
        <v>0</v>
      </c>
    </row>
    <row r="2875" spans="1:61" hidden="1">
      <c r="A2875" s="6" t="s">
        <v>4332</v>
      </c>
      <c r="B2875" s="6" t="s">
        <v>4333</v>
      </c>
      <c r="C2875" s="6" t="s">
        <v>7</v>
      </c>
      <c r="D2875" s="6" t="s">
        <v>8199</v>
      </c>
      <c r="E2875" s="6" t="s">
        <v>21</v>
      </c>
      <c r="F2875" s="6" t="s">
        <v>4192</v>
      </c>
      <c r="G2875" s="6"/>
      <c r="H2875" s="1"/>
      <c r="I2875" s="5"/>
      <c r="J2875" s="5"/>
      <c r="K2875" s="1"/>
      <c r="L2875" s="5"/>
      <c r="M2875" s="5"/>
      <c r="N2875" s="26"/>
      <c r="O2875" s="1"/>
      <c r="P2875" s="1"/>
      <c r="Q2875" s="1"/>
      <c r="R2875" s="1"/>
      <c r="S2875" s="1"/>
      <c r="T2875" s="1"/>
      <c r="U2875" s="1"/>
      <c r="V2875" s="5"/>
      <c r="W2875" s="5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37">
        <f>BH2875+BG2875+BF2875+BE2875+BD2875+BB2875+BA2875+AZ2875+AY2875+AX2875+AW2875+AV2875+AU2875+AT2875+AS2875+AR2875+AQ2875+AP2875+AO2875+AN2875+AM2875+AL2875+AK2875+AJ2875+AI2875+AH2875+AG2875+AF2875+AE2875+AD2875+AC2875+AB2875+BC2875+AA2875+Z2875+Y2875+X2875+U2875+T2875+S2875+R2875+Q2875+P2875+O2875+N2875+M2875+L2875+K2875+J2875+I2875+H2875</f>
        <v>0</v>
      </c>
    </row>
    <row r="2876" spans="1:61">
      <c r="A2876" s="7" t="s">
        <v>4334</v>
      </c>
      <c r="B2876" s="7" t="s">
        <v>4335</v>
      </c>
      <c r="C2876" s="7" t="s">
        <v>7</v>
      </c>
      <c r="D2876" s="7" t="s">
        <v>8199</v>
      </c>
      <c r="E2876" s="7" t="s">
        <v>21</v>
      </c>
      <c r="F2876" s="7" t="s">
        <v>4192</v>
      </c>
      <c r="G2876" s="25"/>
      <c r="H2876" s="1">
        <v>2394479.9341693739</v>
      </c>
      <c r="I2876" s="5"/>
      <c r="J2876" s="5"/>
      <c r="K2876" s="1"/>
      <c r="L2876" s="5"/>
      <c r="M2876" s="5"/>
      <c r="N2876" s="26"/>
      <c r="O2876" s="1">
        <v>64980.133041682624</v>
      </c>
      <c r="P2876" s="1"/>
      <c r="Q2876" s="1">
        <v>39631.976659021966</v>
      </c>
      <c r="R2876" s="1"/>
      <c r="S2876" s="1"/>
      <c r="T2876" s="1"/>
      <c r="U2876" s="1"/>
      <c r="V2876" s="5"/>
      <c r="W2876" s="5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37">
        <f>BH2876+BG2876+BF2876+BE2876+BD2876+BB2876+BA2876+AZ2876+AY2876+AX2876+AW2876+AV2876+AU2876+AT2876+AS2876+AR2876+AQ2876+AP2876+AO2876+AN2876+AM2876+AL2876+AK2876+AJ2876+AI2876+AH2876+AG2876+AF2876+AE2876+AD2876+AC2876+AB2876+BC2876+AA2876+Z2876+Y2876+X2876+U2876+T2876+S2876+R2876+Q2876+P2876+O2876+N2876+M2876+L2876+K2876+J2876+I2876+H2876+G2876</f>
        <v>2499092.0438700784</v>
      </c>
    </row>
    <row r="2877" spans="1:61" hidden="1">
      <c r="A2877" s="6" t="s">
        <v>4500</v>
      </c>
      <c r="B2877" s="6" t="s">
        <v>4501</v>
      </c>
      <c r="C2877" s="6" t="s">
        <v>151</v>
      </c>
      <c r="D2877" s="6"/>
      <c r="E2877" s="6" t="s">
        <v>152</v>
      </c>
      <c r="F2877" s="6" t="s">
        <v>4192</v>
      </c>
      <c r="G2877" s="6"/>
      <c r="H2877" s="1"/>
      <c r="I2877" s="5"/>
      <c r="J2877" s="5"/>
      <c r="K2877" s="1"/>
      <c r="L2877" s="5"/>
      <c r="M2877" s="5"/>
      <c r="N2877" s="26"/>
      <c r="O2877" s="1"/>
      <c r="P2877" s="1"/>
      <c r="Q2877" s="1"/>
      <c r="R2877" s="1"/>
      <c r="S2877" s="1"/>
      <c r="T2877" s="1"/>
      <c r="U2877" s="1"/>
      <c r="V2877" s="5"/>
      <c r="W2877" s="5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37">
        <f>BH2877+BG2877+BF2877+BE2877+BD2877+BB2877+BA2877+AZ2877+AY2877+AX2877+AW2877+AV2877+AU2877+AT2877+AS2877+AR2877+AQ2877+AP2877+AO2877+AN2877+AM2877+AL2877+AK2877+AJ2877+AI2877+AH2877+AG2877+AF2877+AE2877+AD2877+AC2877+AB2877+BC2877+AA2877+Z2877+Y2877+X2877+U2877+T2877+S2877+R2877+Q2877+P2877+O2877+N2877+M2877+L2877+K2877+J2877+I2877+H2877</f>
        <v>0</v>
      </c>
    </row>
    <row r="2878" spans="1:61">
      <c r="A2878" s="7" t="s">
        <v>4502</v>
      </c>
      <c r="B2878" s="7" t="s">
        <v>2999</v>
      </c>
      <c r="C2878" s="7" t="s">
        <v>151</v>
      </c>
      <c r="D2878" s="7"/>
      <c r="E2878" s="7" t="s">
        <v>152</v>
      </c>
      <c r="F2878" s="7" t="s">
        <v>4192</v>
      </c>
      <c r="G2878" s="25"/>
      <c r="H2878" s="1"/>
      <c r="I2878" s="5"/>
      <c r="J2878" s="5"/>
      <c r="K2878" s="1"/>
      <c r="L2878" s="5"/>
      <c r="M2878" s="5"/>
      <c r="N2878" s="26"/>
      <c r="O2878" s="1"/>
      <c r="P2878" s="1"/>
      <c r="Q2878" s="1">
        <v>27666.500194195076</v>
      </c>
      <c r="R2878" s="1"/>
      <c r="S2878" s="1"/>
      <c r="T2878" s="1"/>
      <c r="U2878" s="1"/>
      <c r="V2878" s="5"/>
      <c r="W2878" s="5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37">
        <f>BH2878+BG2878+BF2878+BE2878+BD2878+BB2878+BA2878+AZ2878+AY2878+AX2878+AW2878+AV2878+AU2878+AT2878+AS2878+AR2878+AQ2878+AP2878+AO2878+AN2878+AM2878+AL2878+AK2878+AJ2878+AI2878+AH2878+AG2878+AF2878+AE2878+AD2878+AC2878+AB2878+BC2878+AA2878+Z2878+Y2878+X2878+U2878+T2878+S2878+R2878+Q2878+P2878+O2878+N2878+M2878+L2878+K2878+J2878+I2878+H2878+G2878</f>
        <v>27666.500194195076</v>
      </c>
    </row>
    <row r="2879" spans="1:61" hidden="1">
      <c r="A2879" s="6" t="s">
        <v>4336</v>
      </c>
      <c r="B2879" s="6" t="s">
        <v>4337</v>
      </c>
      <c r="C2879" s="6" t="s">
        <v>7</v>
      </c>
      <c r="D2879" s="6" t="s">
        <v>18</v>
      </c>
      <c r="E2879" s="6" t="s">
        <v>21</v>
      </c>
      <c r="F2879" s="6" t="s">
        <v>4192</v>
      </c>
      <c r="G2879" s="6"/>
      <c r="H2879" s="1"/>
      <c r="I2879" s="5"/>
      <c r="J2879" s="5"/>
      <c r="K2879" s="1"/>
      <c r="L2879" s="5"/>
      <c r="M2879" s="5"/>
      <c r="N2879" s="26"/>
      <c r="O2879" s="1"/>
      <c r="P2879" s="1"/>
      <c r="Q2879" s="1"/>
      <c r="R2879" s="1"/>
      <c r="S2879" s="1"/>
      <c r="T2879" s="1"/>
      <c r="U2879" s="1"/>
      <c r="V2879" s="5"/>
      <c r="W2879" s="5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37">
        <f>BH2879+BG2879+BF2879+BE2879+BD2879+BB2879+BA2879+AZ2879+AY2879+AX2879+AW2879+AV2879+AU2879+AT2879+AS2879+AR2879+AQ2879+AP2879+AO2879+AN2879+AM2879+AL2879+AK2879+AJ2879+AI2879+AH2879+AG2879+AF2879+AE2879+AD2879+AC2879+AB2879+BC2879+AA2879+Z2879+Y2879+X2879+U2879+T2879+S2879+R2879+Q2879+P2879+O2879+N2879+M2879+L2879+K2879+J2879+I2879+H2879</f>
        <v>0</v>
      </c>
    </row>
    <row r="2880" spans="1:61" hidden="1">
      <c r="A2880" s="6" t="s">
        <v>4338</v>
      </c>
      <c r="B2880" s="6" t="s">
        <v>4339</v>
      </c>
      <c r="C2880" s="6" t="s">
        <v>7</v>
      </c>
      <c r="D2880" s="6" t="s">
        <v>18</v>
      </c>
      <c r="E2880" s="6" t="s">
        <v>31</v>
      </c>
      <c r="F2880" s="6" t="s">
        <v>4192</v>
      </c>
      <c r="G2880" s="6"/>
      <c r="H2880" s="1"/>
      <c r="I2880" s="5"/>
      <c r="J2880" s="5"/>
      <c r="K2880" s="1"/>
      <c r="L2880" s="5"/>
      <c r="M2880" s="5"/>
      <c r="N2880" s="26"/>
      <c r="O2880" s="1"/>
      <c r="P2880" s="1"/>
      <c r="Q2880" s="1"/>
      <c r="R2880" s="1"/>
      <c r="S2880" s="1"/>
      <c r="T2880" s="1"/>
      <c r="U2880" s="1"/>
      <c r="V2880" s="5"/>
      <c r="W2880" s="5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37">
        <f>BH2880+BG2880+BF2880+BE2880+BD2880+BB2880+BA2880+AZ2880+AY2880+AX2880+AW2880+AV2880+AU2880+AT2880+AS2880+AR2880+AQ2880+AP2880+AO2880+AN2880+AM2880+AL2880+AK2880+AJ2880+AI2880+AH2880+AG2880+AF2880+AE2880+AD2880+AC2880+AB2880+BC2880+AA2880+Z2880+Y2880+X2880+U2880+T2880+S2880+R2880+Q2880+P2880+O2880+N2880+M2880+L2880+K2880+J2880+I2880+H2880</f>
        <v>0</v>
      </c>
    </row>
    <row r="2881" spans="1:61" hidden="1">
      <c r="A2881" s="6" t="s">
        <v>4503</v>
      </c>
      <c r="B2881" s="6" t="s">
        <v>4504</v>
      </c>
      <c r="C2881" s="6" t="s">
        <v>151</v>
      </c>
      <c r="D2881" s="6"/>
      <c r="E2881" s="6" t="s">
        <v>152</v>
      </c>
      <c r="F2881" s="6" t="s">
        <v>4192</v>
      </c>
      <c r="G2881" s="6"/>
      <c r="H2881" s="1"/>
      <c r="I2881" s="5"/>
      <c r="J2881" s="5"/>
      <c r="K2881" s="1"/>
      <c r="L2881" s="5"/>
      <c r="M2881" s="5"/>
      <c r="N2881" s="26"/>
      <c r="O2881" s="1"/>
      <c r="P2881" s="1"/>
      <c r="Q2881" s="1"/>
      <c r="R2881" s="1"/>
      <c r="S2881" s="1"/>
      <c r="T2881" s="1"/>
      <c r="U2881" s="1"/>
      <c r="V2881" s="5"/>
      <c r="W2881" s="5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37">
        <f>BH2881+BG2881+BF2881+BE2881+BD2881+BB2881+BA2881+AZ2881+AY2881+AX2881+AW2881+AV2881+AU2881+AT2881+AS2881+AR2881+AQ2881+AP2881+AO2881+AN2881+AM2881+AL2881+AK2881+AJ2881+AI2881+AH2881+AG2881+AF2881+AE2881+AD2881+AC2881+AB2881+BC2881+AA2881+Z2881+Y2881+X2881+U2881+T2881+S2881+R2881+Q2881+P2881+O2881+N2881+M2881+L2881+K2881+J2881+I2881+H2881</f>
        <v>0</v>
      </c>
    </row>
    <row r="2882" spans="1:61">
      <c r="A2882" s="7" t="s">
        <v>4340</v>
      </c>
      <c r="B2882" s="7" t="s">
        <v>4341</v>
      </c>
      <c r="C2882" s="7" t="s">
        <v>7</v>
      </c>
      <c r="D2882" s="7" t="s">
        <v>8199</v>
      </c>
      <c r="E2882" s="7" t="s">
        <v>21</v>
      </c>
      <c r="F2882" s="7" t="s">
        <v>4192</v>
      </c>
      <c r="G2882" s="25"/>
      <c r="H2882" s="1"/>
      <c r="I2882" s="5"/>
      <c r="J2882" s="5"/>
      <c r="K2882" s="1"/>
      <c r="L2882" s="5"/>
      <c r="M2882" s="5"/>
      <c r="N2882" s="26"/>
      <c r="O2882" s="1">
        <v>89903.209645135881</v>
      </c>
      <c r="P2882" s="1">
        <v>19434.43</v>
      </c>
      <c r="Q2882" s="1"/>
      <c r="R2882" s="1"/>
      <c r="S2882" s="1"/>
      <c r="T2882" s="1"/>
      <c r="U2882" s="1"/>
      <c r="V2882" s="5"/>
      <c r="W2882" s="5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37">
        <f>BH2882+BG2882+BF2882+BE2882+BD2882+BB2882+BA2882+AZ2882+AY2882+AX2882+AW2882+AV2882+AU2882+AT2882+AS2882+AR2882+AQ2882+AP2882+AO2882+AN2882+AM2882+AL2882+AK2882+AJ2882+AI2882+AH2882+AG2882+AF2882+AE2882+AD2882+AC2882+AB2882+BC2882+AA2882+Z2882+Y2882+X2882+U2882+T2882+S2882+R2882+Q2882+P2882+O2882+N2882+M2882+L2882+K2882+J2882+I2882+H2882+G2882</f>
        <v>109337.63964513587</v>
      </c>
    </row>
    <row r="2883" spans="1:61" hidden="1">
      <c r="A2883" s="6" t="s">
        <v>4342</v>
      </c>
      <c r="B2883" s="6" t="s">
        <v>4343</v>
      </c>
      <c r="C2883" s="6" t="s">
        <v>7</v>
      </c>
      <c r="D2883" s="6" t="s">
        <v>8199</v>
      </c>
      <c r="E2883" s="6" t="s">
        <v>21</v>
      </c>
      <c r="F2883" s="6" t="s">
        <v>4192</v>
      </c>
      <c r="G2883" s="6"/>
      <c r="H2883" s="1"/>
      <c r="I2883" s="5"/>
      <c r="J2883" s="5"/>
      <c r="K2883" s="1"/>
      <c r="L2883" s="5"/>
      <c r="M2883" s="5"/>
      <c r="N2883" s="26"/>
      <c r="O2883" s="1"/>
      <c r="P2883" s="1"/>
      <c r="Q2883" s="1"/>
      <c r="R2883" s="1"/>
      <c r="S2883" s="1"/>
      <c r="T2883" s="1"/>
      <c r="U2883" s="1"/>
      <c r="V2883" s="5"/>
      <c r="W2883" s="5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37">
        <f>BH2883+BG2883+BF2883+BE2883+BD2883+BB2883+BA2883+AZ2883+AY2883+AX2883+AW2883+AV2883+AU2883+AT2883+AS2883+AR2883+AQ2883+AP2883+AO2883+AN2883+AM2883+AL2883+AK2883+AJ2883+AI2883+AH2883+AG2883+AF2883+AE2883+AD2883+AC2883+AB2883+BC2883+AA2883+Z2883+Y2883+X2883+U2883+T2883+S2883+R2883+Q2883+P2883+O2883+N2883+M2883+L2883+K2883+J2883+I2883+H2883</f>
        <v>0</v>
      </c>
    </row>
    <row r="2884" spans="1:61" hidden="1">
      <c r="A2884" s="6" t="s">
        <v>4505</v>
      </c>
      <c r="B2884" s="6" t="s">
        <v>4506</v>
      </c>
      <c r="C2884" s="6" t="s">
        <v>151</v>
      </c>
      <c r="D2884" s="6"/>
      <c r="E2884" s="6" t="s">
        <v>152</v>
      </c>
      <c r="F2884" s="6" t="s">
        <v>4192</v>
      </c>
      <c r="G2884" s="6"/>
      <c r="H2884" s="1"/>
      <c r="I2884" s="5"/>
      <c r="J2884" s="5"/>
      <c r="K2884" s="1"/>
      <c r="L2884" s="5"/>
      <c r="M2884" s="5"/>
      <c r="N2884" s="26"/>
      <c r="O2884" s="1"/>
      <c r="P2884" s="1"/>
      <c r="Q2884" s="1"/>
      <c r="R2884" s="1"/>
      <c r="S2884" s="1"/>
      <c r="T2884" s="1"/>
      <c r="U2884" s="1"/>
      <c r="V2884" s="5"/>
      <c r="W2884" s="5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37">
        <f>BH2884+BG2884+BF2884+BE2884+BD2884+BB2884+BA2884+AZ2884+AY2884+AX2884+AW2884+AV2884+AU2884+AT2884+AS2884+AR2884+AQ2884+AP2884+AO2884+AN2884+AM2884+AL2884+AK2884+AJ2884+AI2884+AH2884+AG2884+AF2884+AE2884+AD2884+AC2884+AB2884+BC2884+AA2884+Z2884+Y2884+X2884+U2884+T2884+S2884+R2884+Q2884+P2884+O2884+N2884+M2884+L2884+K2884+J2884+I2884+H2884</f>
        <v>0</v>
      </c>
    </row>
    <row r="2885" spans="1:61" hidden="1">
      <c r="A2885" s="6" t="s">
        <v>4344</v>
      </c>
      <c r="B2885" s="6" t="s">
        <v>4345</v>
      </c>
      <c r="C2885" s="6" t="s">
        <v>7</v>
      </c>
      <c r="D2885" s="6" t="s">
        <v>18</v>
      </c>
      <c r="E2885" s="6" t="s">
        <v>13</v>
      </c>
      <c r="F2885" s="6" t="s">
        <v>4192</v>
      </c>
      <c r="G2885" s="6"/>
      <c r="H2885" s="1"/>
      <c r="I2885" s="5"/>
      <c r="J2885" s="5"/>
      <c r="K2885" s="1"/>
      <c r="L2885" s="5"/>
      <c r="M2885" s="5"/>
      <c r="N2885" s="26"/>
      <c r="O2885" s="1"/>
      <c r="P2885" s="1"/>
      <c r="Q2885" s="1"/>
      <c r="R2885" s="1"/>
      <c r="S2885" s="1"/>
      <c r="T2885" s="1"/>
      <c r="U2885" s="1"/>
      <c r="V2885" s="5"/>
      <c r="W2885" s="5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37">
        <f>BH2885+BG2885+BF2885+BE2885+BD2885+BB2885+BA2885+AZ2885+AY2885+AX2885+AW2885+AV2885+AU2885+AT2885+AS2885+AR2885+AQ2885+AP2885+AO2885+AN2885+AM2885+AL2885+AK2885+AJ2885+AI2885+AH2885+AG2885+AF2885+AE2885+AD2885+AC2885+AB2885+BC2885+AA2885+Z2885+Y2885+X2885+U2885+T2885+S2885+R2885+Q2885+P2885+O2885+N2885+M2885+L2885+K2885+J2885+I2885+H2885</f>
        <v>0</v>
      </c>
    </row>
    <row r="2886" spans="1:61">
      <c r="A2886" s="7" t="s">
        <v>4346</v>
      </c>
      <c r="B2886" s="7" t="s">
        <v>4347</v>
      </c>
      <c r="C2886" s="7" t="s">
        <v>7</v>
      </c>
      <c r="D2886" s="7" t="s">
        <v>8199</v>
      </c>
      <c r="E2886" s="7" t="s">
        <v>21</v>
      </c>
      <c r="F2886" s="7" t="s">
        <v>4192</v>
      </c>
      <c r="G2886" s="25"/>
      <c r="H2886" s="1"/>
      <c r="I2886" s="5"/>
      <c r="J2886" s="5"/>
      <c r="K2886" s="1"/>
      <c r="L2886" s="5"/>
      <c r="M2886" s="5"/>
      <c r="N2886" s="26"/>
      <c r="O2886" s="1">
        <v>28843.55603911756</v>
      </c>
      <c r="P2886" s="1"/>
      <c r="Q2886" s="1"/>
      <c r="R2886" s="1"/>
      <c r="S2886" s="1"/>
      <c r="T2886" s="1"/>
      <c r="U2886" s="1"/>
      <c r="V2886" s="5"/>
      <c r="W2886" s="5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37">
        <f>BH2886+BG2886+BF2886+BE2886+BD2886+BB2886+BA2886+AZ2886+AY2886+AX2886+AW2886+AV2886+AU2886+AT2886+AS2886+AR2886+AQ2886+AP2886+AO2886+AN2886+AM2886+AL2886+AK2886+AJ2886+AI2886+AH2886+AG2886+AF2886+AE2886+AD2886+AC2886+AB2886+BC2886+AA2886+Z2886+Y2886+X2886+U2886+T2886+S2886+R2886+Q2886+P2886+O2886+N2886+M2886+L2886+K2886+J2886+I2886+H2886+G2886</f>
        <v>28843.55603911756</v>
      </c>
    </row>
    <row r="2887" spans="1:61">
      <c r="A2887" s="7" t="s">
        <v>4348</v>
      </c>
      <c r="B2887" s="7" t="s">
        <v>4349</v>
      </c>
      <c r="C2887" s="7" t="s">
        <v>7</v>
      </c>
      <c r="D2887" s="7" t="s">
        <v>8199</v>
      </c>
      <c r="E2887" s="7" t="s">
        <v>21</v>
      </c>
      <c r="F2887" s="7" t="s">
        <v>4192</v>
      </c>
      <c r="G2887" s="25"/>
      <c r="H2887" s="1">
        <v>965087.66694613593</v>
      </c>
      <c r="I2887" s="5"/>
      <c r="J2887" s="5"/>
      <c r="K2887" s="1"/>
      <c r="L2887" s="5"/>
      <c r="M2887" s="5"/>
      <c r="N2887" s="26"/>
      <c r="O2887" s="1">
        <v>73492.140325029599</v>
      </c>
      <c r="P2887" s="1">
        <v>11418.800000000003</v>
      </c>
      <c r="Q2887" s="1">
        <v>21055.522480484218</v>
      </c>
      <c r="R2887" s="1"/>
      <c r="S2887" s="1"/>
      <c r="T2887" s="1"/>
      <c r="U2887" s="1"/>
      <c r="V2887" s="5"/>
      <c r="W2887" s="5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37">
        <f>BH2887+BG2887+BF2887+BE2887+BD2887+BB2887+BA2887+AZ2887+AY2887+AX2887+AW2887+AV2887+AU2887+AT2887+AS2887+AR2887+AQ2887+AP2887+AO2887+AN2887+AM2887+AL2887+AK2887+AJ2887+AI2887+AH2887+AG2887+AF2887+AE2887+AD2887+AC2887+AB2887+BC2887+AA2887+Z2887+Y2887+X2887+U2887+T2887+S2887+R2887+Q2887+P2887+O2887+N2887+M2887+L2887+K2887+J2887+I2887+H2887+G2887</f>
        <v>1071054.1297516497</v>
      </c>
    </row>
    <row r="2888" spans="1:61" hidden="1">
      <c r="A2888" s="6" t="s">
        <v>4507</v>
      </c>
      <c r="B2888" s="6" t="s">
        <v>4508</v>
      </c>
      <c r="C2888" s="6" t="s">
        <v>151</v>
      </c>
      <c r="D2888" s="6"/>
      <c r="E2888" s="6" t="s">
        <v>152</v>
      </c>
      <c r="F2888" s="6" t="s">
        <v>4192</v>
      </c>
      <c r="G2888" s="6"/>
      <c r="H2888" s="1"/>
      <c r="I2888" s="5"/>
      <c r="J2888" s="5"/>
      <c r="K2888" s="1"/>
      <c r="L2888" s="5"/>
      <c r="M2888" s="5"/>
      <c r="N2888" s="26"/>
      <c r="O2888" s="1"/>
      <c r="P2888" s="1"/>
      <c r="Q2888" s="1"/>
      <c r="R2888" s="1"/>
      <c r="S2888" s="1"/>
      <c r="T2888" s="1"/>
      <c r="U2888" s="1"/>
      <c r="V2888" s="5"/>
      <c r="W2888" s="5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37">
        <f t="shared" ref="BI2888:BI2913" si="133">BH2888+BG2888+BF2888+BE2888+BD2888+BB2888+BA2888+AZ2888+AY2888+AX2888+AW2888+AV2888+AU2888+AT2888+AS2888+AR2888+AQ2888+AP2888+AO2888+AN2888+AM2888+AL2888+AK2888+AJ2888+AI2888+AH2888+AG2888+AF2888+AE2888+AD2888+AC2888+AB2888+BC2888+AA2888+Z2888+Y2888+X2888+U2888+T2888+S2888+R2888+Q2888+P2888+O2888+N2888+M2888+L2888+K2888+J2888+I2888+H2888</f>
        <v>0</v>
      </c>
    </row>
    <row r="2889" spans="1:61" hidden="1">
      <c r="A2889" s="6" t="s">
        <v>4350</v>
      </c>
      <c r="B2889" s="6" t="s">
        <v>4351</v>
      </c>
      <c r="C2889" s="6" t="s">
        <v>7</v>
      </c>
      <c r="D2889" s="6" t="s">
        <v>67</v>
      </c>
      <c r="E2889" s="6" t="s">
        <v>67</v>
      </c>
      <c r="F2889" s="6" t="s">
        <v>4192</v>
      </c>
      <c r="G2889" s="6"/>
      <c r="H2889" s="1"/>
      <c r="I2889" s="5"/>
      <c r="J2889" s="1"/>
      <c r="K2889" s="1"/>
      <c r="L2889" s="5"/>
      <c r="M2889" s="5"/>
      <c r="N2889" s="26"/>
      <c r="O2889" s="1"/>
      <c r="P2889" s="1"/>
      <c r="Q2889" s="1"/>
      <c r="R2889" s="1"/>
      <c r="S2889" s="1"/>
      <c r="T2889" s="1"/>
      <c r="U2889" s="1"/>
      <c r="V2889" s="5"/>
      <c r="W2889" s="5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37">
        <f t="shared" si="133"/>
        <v>0</v>
      </c>
    </row>
    <row r="2890" spans="1:61" hidden="1">
      <c r="A2890" s="6" t="s">
        <v>4352</v>
      </c>
      <c r="B2890" s="6" t="s">
        <v>4353</v>
      </c>
      <c r="C2890" s="6" t="s">
        <v>7</v>
      </c>
      <c r="D2890" s="6" t="s">
        <v>67</v>
      </c>
      <c r="E2890" s="6" t="s">
        <v>67</v>
      </c>
      <c r="F2890" s="6" t="s">
        <v>4192</v>
      </c>
      <c r="G2890" s="6"/>
      <c r="H2890" s="1"/>
      <c r="I2890" s="5"/>
      <c r="J2890" s="5"/>
      <c r="K2890" s="1"/>
      <c r="L2890" s="5"/>
      <c r="M2890" s="5"/>
      <c r="N2890" s="26"/>
      <c r="O2890" s="1"/>
      <c r="P2890" s="1"/>
      <c r="Q2890" s="1"/>
      <c r="R2890" s="1"/>
      <c r="S2890" s="1"/>
      <c r="T2890" s="1"/>
      <c r="U2890" s="1"/>
      <c r="V2890" s="5"/>
      <c r="W2890" s="5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37">
        <f t="shared" si="133"/>
        <v>0</v>
      </c>
    </row>
    <row r="2891" spans="1:61" hidden="1">
      <c r="A2891" s="6" t="s">
        <v>4509</v>
      </c>
      <c r="B2891" s="6" t="s">
        <v>8031</v>
      </c>
      <c r="C2891" s="6" t="s">
        <v>151</v>
      </c>
      <c r="D2891" s="6"/>
      <c r="E2891" s="6" t="s">
        <v>152</v>
      </c>
      <c r="F2891" s="6" t="s">
        <v>4192</v>
      </c>
      <c r="G2891" s="6"/>
      <c r="H2891" s="1"/>
      <c r="I2891" s="5"/>
      <c r="J2891" s="5"/>
      <c r="K2891" s="1"/>
      <c r="L2891" s="5"/>
      <c r="M2891" s="5"/>
      <c r="N2891" s="26"/>
      <c r="O2891" s="1"/>
      <c r="P2891" s="1"/>
      <c r="Q2891" s="1"/>
      <c r="R2891" s="1"/>
      <c r="S2891" s="1"/>
      <c r="T2891" s="1"/>
      <c r="U2891" s="1"/>
      <c r="V2891" s="5"/>
      <c r="W2891" s="5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37">
        <f t="shared" si="133"/>
        <v>0</v>
      </c>
    </row>
    <row r="2892" spans="1:61" hidden="1">
      <c r="A2892" s="6" t="s">
        <v>4510</v>
      </c>
      <c r="B2892" s="6" t="s">
        <v>4511</v>
      </c>
      <c r="C2892" s="6" t="s">
        <v>151</v>
      </c>
      <c r="D2892" s="6"/>
      <c r="E2892" s="6" t="s">
        <v>152</v>
      </c>
      <c r="F2892" s="6" t="s">
        <v>4192</v>
      </c>
      <c r="G2892" s="6"/>
      <c r="H2892" s="1"/>
      <c r="I2892" s="5"/>
      <c r="J2892" s="5"/>
      <c r="K2892" s="1"/>
      <c r="L2892" s="5"/>
      <c r="M2892" s="5"/>
      <c r="N2892" s="26"/>
      <c r="O2892" s="1"/>
      <c r="P2892" s="1"/>
      <c r="Q2892" s="1"/>
      <c r="R2892" s="1"/>
      <c r="S2892" s="1"/>
      <c r="T2892" s="1"/>
      <c r="U2892" s="1"/>
      <c r="V2892" s="5"/>
      <c r="W2892" s="5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37">
        <f t="shared" si="133"/>
        <v>0</v>
      </c>
    </row>
    <row r="2893" spans="1:61" hidden="1">
      <c r="A2893" s="6" t="s">
        <v>4354</v>
      </c>
      <c r="B2893" s="6" t="s">
        <v>4355</v>
      </c>
      <c r="C2893" s="6" t="s">
        <v>7</v>
      </c>
      <c r="D2893" s="6" t="s">
        <v>18</v>
      </c>
      <c r="E2893" s="6" t="s">
        <v>13</v>
      </c>
      <c r="F2893" s="6" t="s">
        <v>4192</v>
      </c>
      <c r="G2893" s="6"/>
      <c r="H2893" s="1"/>
      <c r="I2893" s="5"/>
      <c r="J2893" s="5"/>
      <c r="K2893" s="1"/>
      <c r="L2893" s="5"/>
      <c r="M2893" s="5"/>
      <c r="N2893" s="26"/>
      <c r="O2893" s="1"/>
      <c r="P2893" s="1"/>
      <c r="Q2893" s="1"/>
      <c r="R2893" s="1"/>
      <c r="S2893" s="1"/>
      <c r="T2893" s="1"/>
      <c r="U2893" s="1"/>
      <c r="V2893" s="5"/>
      <c r="W2893" s="5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37">
        <f t="shared" si="133"/>
        <v>0</v>
      </c>
    </row>
    <row r="2894" spans="1:61" hidden="1">
      <c r="A2894" s="6" t="s">
        <v>4356</v>
      </c>
      <c r="B2894" s="6" t="s">
        <v>4357</v>
      </c>
      <c r="C2894" s="6" t="s">
        <v>7</v>
      </c>
      <c r="D2894" s="6" t="s">
        <v>67</v>
      </c>
      <c r="E2894" s="6" t="s">
        <v>67</v>
      </c>
      <c r="F2894" s="6" t="s">
        <v>4192</v>
      </c>
      <c r="G2894" s="6"/>
      <c r="H2894" s="1"/>
      <c r="I2894" s="5"/>
      <c r="J2894" s="5"/>
      <c r="K2894" s="1"/>
      <c r="L2894" s="5"/>
      <c r="M2894" s="5"/>
      <c r="N2894" s="26"/>
      <c r="O2894" s="1"/>
      <c r="P2894" s="1"/>
      <c r="Q2894" s="1"/>
      <c r="R2894" s="1"/>
      <c r="S2894" s="1"/>
      <c r="T2894" s="1"/>
      <c r="U2894" s="1"/>
      <c r="V2894" s="5"/>
      <c r="W2894" s="5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37">
        <f t="shared" si="133"/>
        <v>0</v>
      </c>
    </row>
    <row r="2895" spans="1:61" hidden="1">
      <c r="A2895" s="6" t="s">
        <v>4358</v>
      </c>
      <c r="B2895" s="6" t="s">
        <v>4359</v>
      </c>
      <c r="C2895" s="6" t="s">
        <v>7</v>
      </c>
      <c r="D2895" s="6" t="s">
        <v>67</v>
      </c>
      <c r="E2895" s="6" t="s">
        <v>67</v>
      </c>
      <c r="F2895" s="6" t="s">
        <v>4192</v>
      </c>
      <c r="G2895" s="6"/>
      <c r="H2895" s="1"/>
      <c r="I2895" s="5"/>
      <c r="J2895" s="5"/>
      <c r="K2895" s="1"/>
      <c r="L2895" s="5"/>
      <c r="M2895" s="5"/>
      <c r="N2895" s="26"/>
      <c r="O2895" s="1"/>
      <c r="P2895" s="1"/>
      <c r="Q2895" s="1"/>
      <c r="R2895" s="1"/>
      <c r="S2895" s="1"/>
      <c r="T2895" s="1"/>
      <c r="U2895" s="1"/>
      <c r="V2895" s="5"/>
      <c r="W2895" s="5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37">
        <f t="shared" si="133"/>
        <v>0</v>
      </c>
    </row>
    <row r="2896" spans="1:61" hidden="1">
      <c r="A2896" s="6" t="s">
        <v>4360</v>
      </c>
      <c r="B2896" s="6" t="s">
        <v>4361</v>
      </c>
      <c r="C2896" s="6" t="s">
        <v>7</v>
      </c>
      <c r="D2896" s="6" t="s">
        <v>67</v>
      </c>
      <c r="E2896" s="6" t="s">
        <v>67</v>
      </c>
      <c r="F2896" s="6" t="s">
        <v>4192</v>
      </c>
      <c r="G2896" s="6"/>
      <c r="H2896" s="1"/>
      <c r="I2896" s="5"/>
      <c r="J2896" s="5"/>
      <c r="K2896" s="1"/>
      <c r="L2896" s="5"/>
      <c r="M2896" s="5"/>
      <c r="N2896" s="26"/>
      <c r="O2896" s="1"/>
      <c r="P2896" s="1"/>
      <c r="Q2896" s="1"/>
      <c r="R2896" s="1"/>
      <c r="S2896" s="1"/>
      <c r="T2896" s="1"/>
      <c r="U2896" s="1"/>
      <c r="V2896" s="5"/>
      <c r="W2896" s="5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37">
        <f t="shared" si="133"/>
        <v>0</v>
      </c>
    </row>
    <row r="2897" spans="1:61" hidden="1">
      <c r="A2897" s="6" t="s">
        <v>4362</v>
      </c>
      <c r="B2897" s="6" t="s">
        <v>4363</v>
      </c>
      <c r="C2897" s="6" t="s">
        <v>7</v>
      </c>
      <c r="D2897" s="6" t="s">
        <v>67</v>
      </c>
      <c r="E2897" s="6" t="s">
        <v>67</v>
      </c>
      <c r="F2897" s="6" t="s">
        <v>4192</v>
      </c>
      <c r="G2897" s="6"/>
      <c r="H2897" s="1"/>
      <c r="I2897" s="5"/>
      <c r="J2897" s="5"/>
      <c r="K2897" s="1"/>
      <c r="L2897" s="5"/>
      <c r="M2897" s="5"/>
      <c r="N2897" s="26"/>
      <c r="O2897" s="1"/>
      <c r="P2897" s="1"/>
      <c r="Q2897" s="1"/>
      <c r="R2897" s="1"/>
      <c r="S2897" s="1"/>
      <c r="T2897" s="1"/>
      <c r="U2897" s="1"/>
      <c r="V2897" s="5"/>
      <c r="W2897" s="5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37">
        <f t="shared" si="133"/>
        <v>0</v>
      </c>
    </row>
    <row r="2898" spans="1:61" hidden="1">
      <c r="A2898" s="6" t="s">
        <v>4364</v>
      </c>
      <c r="B2898" s="6" t="s">
        <v>4365</v>
      </c>
      <c r="C2898" s="6" t="s">
        <v>7</v>
      </c>
      <c r="D2898" s="6" t="s">
        <v>67</v>
      </c>
      <c r="E2898" s="6" t="s">
        <v>67</v>
      </c>
      <c r="F2898" s="6" t="s">
        <v>4192</v>
      </c>
      <c r="G2898" s="6"/>
      <c r="H2898" s="1"/>
      <c r="I2898" s="5"/>
      <c r="J2898" s="5"/>
      <c r="K2898" s="1"/>
      <c r="L2898" s="5"/>
      <c r="M2898" s="5"/>
      <c r="N2898" s="26"/>
      <c r="O2898" s="1"/>
      <c r="P2898" s="1"/>
      <c r="Q2898" s="1"/>
      <c r="R2898" s="1"/>
      <c r="S2898" s="1"/>
      <c r="T2898" s="1"/>
      <c r="U2898" s="1"/>
      <c r="V2898" s="5"/>
      <c r="W2898" s="5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37">
        <f t="shared" si="133"/>
        <v>0</v>
      </c>
    </row>
    <row r="2899" spans="1:61" hidden="1">
      <c r="A2899" s="6" t="s">
        <v>4366</v>
      </c>
      <c r="B2899" s="6" t="s">
        <v>4367</v>
      </c>
      <c r="C2899" s="6" t="s">
        <v>7</v>
      </c>
      <c r="D2899" s="6" t="s">
        <v>18</v>
      </c>
      <c r="E2899" s="6" t="s">
        <v>21</v>
      </c>
      <c r="F2899" s="6" t="s">
        <v>4192</v>
      </c>
      <c r="G2899" s="6"/>
      <c r="H2899" s="1"/>
      <c r="I2899" s="5"/>
      <c r="J2899" s="5"/>
      <c r="K2899" s="1"/>
      <c r="L2899" s="5"/>
      <c r="M2899" s="5"/>
      <c r="N2899" s="26"/>
      <c r="O2899" s="1"/>
      <c r="P2899" s="1"/>
      <c r="Q2899" s="1"/>
      <c r="R2899" s="1"/>
      <c r="S2899" s="1"/>
      <c r="T2899" s="1"/>
      <c r="U2899" s="1"/>
      <c r="V2899" s="5"/>
      <c r="W2899" s="5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37">
        <f t="shared" si="133"/>
        <v>0</v>
      </c>
    </row>
    <row r="2900" spans="1:61" hidden="1">
      <c r="A2900" s="6" t="s">
        <v>4512</v>
      </c>
      <c r="B2900" s="6" t="s">
        <v>4513</v>
      </c>
      <c r="C2900" s="6" t="s">
        <v>151</v>
      </c>
      <c r="D2900" s="6"/>
      <c r="E2900" s="6" t="s">
        <v>152</v>
      </c>
      <c r="F2900" s="6" t="s">
        <v>4192</v>
      </c>
      <c r="G2900" s="6"/>
      <c r="H2900" s="1"/>
      <c r="I2900" s="5"/>
      <c r="J2900" s="5"/>
      <c r="K2900" s="1"/>
      <c r="L2900" s="5"/>
      <c r="M2900" s="5"/>
      <c r="N2900" s="26"/>
      <c r="O2900" s="1"/>
      <c r="P2900" s="1"/>
      <c r="Q2900" s="1"/>
      <c r="R2900" s="1"/>
      <c r="S2900" s="1"/>
      <c r="T2900" s="1"/>
      <c r="U2900" s="1"/>
      <c r="V2900" s="5"/>
      <c r="W2900" s="5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37">
        <f t="shared" si="133"/>
        <v>0</v>
      </c>
    </row>
    <row r="2901" spans="1:61" hidden="1">
      <c r="A2901" s="6" t="s">
        <v>4368</v>
      </c>
      <c r="B2901" s="6" t="s">
        <v>4369</v>
      </c>
      <c r="C2901" s="6" t="s">
        <v>7</v>
      </c>
      <c r="D2901" s="6" t="s">
        <v>67</v>
      </c>
      <c r="E2901" s="6" t="s">
        <v>67</v>
      </c>
      <c r="F2901" s="6" t="s">
        <v>4192</v>
      </c>
      <c r="G2901" s="6"/>
      <c r="H2901" s="1"/>
      <c r="I2901" s="5"/>
      <c r="J2901" s="5"/>
      <c r="K2901" s="1"/>
      <c r="L2901" s="5"/>
      <c r="M2901" s="5"/>
      <c r="N2901" s="26"/>
      <c r="O2901" s="1"/>
      <c r="P2901" s="1"/>
      <c r="Q2901" s="1"/>
      <c r="R2901" s="1"/>
      <c r="S2901" s="1"/>
      <c r="T2901" s="1"/>
      <c r="U2901" s="1"/>
      <c r="V2901" s="5"/>
      <c r="W2901" s="5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37">
        <f t="shared" si="133"/>
        <v>0</v>
      </c>
    </row>
    <row r="2902" spans="1:61" hidden="1">
      <c r="A2902" s="6" t="s">
        <v>4514</v>
      </c>
      <c r="B2902" s="6" t="s">
        <v>4515</v>
      </c>
      <c r="C2902" s="6" t="s">
        <v>151</v>
      </c>
      <c r="D2902" s="6"/>
      <c r="E2902" s="6" t="s">
        <v>152</v>
      </c>
      <c r="F2902" s="6" t="s">
        <v>4192</v>
      </c>
      <c r="G2902" s="6"/>
      <c r="H2902" s="1"/>
      <c r="I2902" s="5"/>
      <c r="J2902" s="5"/>
      <c r="K2902" s="1"/>
      <c r="L2902" s="5"/>
      <c r="M2902" s="5"/>
      <c r="N2902" s="26"/>
      <c r="O2902" s="1"/>
      <c r="P2902" s="1"/>
      <c r="Q2902" s="1"/>
      <c r="R2902" s="1"/>
      <c r="S2902" s="1"/>
      <c r="T2902" s="1"/>
      <c r="U2902" s="1"/>
      <c r="V2902" s="5"/>
      <c r="W2902" s="5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37">
        <f t="shared" si="133"/>
        <v>0</v>
      </c>
    </row>
    <row r="2903" spans="1:61" hidden="1">
      <c r="A2903" s="6" t="s">
        <v>4370</v>
      </c>
      <c r="B2903" s="6" t="s">
        <v>7494</v>
      </c>
      <c r="C2903" s="6" t="s">
        <v>7</v>
      </c>
      <c r="D2903" s="6" t="s">
        <v>18</v>
      </c>
      <c r="E2903" s="6" t="s">
        <v>13</v>
      </c>
      <c r="F2903" s="6" t="s">
        <v>4192</v>
      </c>
      <c r="G2903" s="6"/>
      <c r="H2903" s="1"/>
      <c r="I2903" s="5"/>
      <c r="J2903" s="5"/>
      <c r="K2903" s="1"/>
      <c r="L2903" s="5"/>
      <c r="M2903" s="5"/>
      <c r="N2903" s="26"/>
      <c r="O2903" s="1"/>
      <c r="P2903" s="1"/>
      <c r="Q2903" s="1"/>
      <c r="R2903" s="1"/>
      <c r="S2903" s="1"/>
      <c r="T2903" s="1"/>
      <c r="U2903" s="1"/>
      <c r="V2903" s="5"/>
      <c r="W2903" s="5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37">
        <f t="shared" si="133"/>
        <v>0</v>
      </c>
    </row>
    <row r="2904" spans="1:61" hidden="1">
      <c r="A2904" s="6" t="s">
        <v>4516</v>
      </c>
      <c r="B2904" s="6" t="s">
        <v>8032</v>
      </c>
      <c r="C2904" s="6" t="s">
        <v>151</v>
      </c>
      <c r="D2904" s="6"/>
      <c r="E2904" s="6" t="s">
        <v>152</v>
      </c>
      <c r="F2904" s="6" t="s">
        <v>4192</v>
      </c>
      <c r="G2904" s="6"/>
      <c r="H2904" s="1"/>
      <c r="I2904" s="5"/>
      <c r="J2904" s="5"/>
      <c r="K2904" s="1"/>
      <c r="L2904" s="5"/>
      <c r="M2904" s="5"/>
      <c r="N2904" s="26"/>
      <c r="O2904" s="1"/>
      <c r="P2904" s="1"/>
      <c r="Q2904" s="1"/>
      <c r="R2904" s="1"/>
      <c r="S2904" s="1"/>
      <c r="T2904" s="1"/>
      <c r="U2904" s="1"/>
      <c r="V2904" s="5"/>
      <c r="W2904" s="5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37">
        <f t="shared" si="133"/>
        <v>0</v>
      </c>
    </row>
    <row r="2905" spans="1:61" hidden="1">
      <c r="A2905" s="6" t="s">
        <v>4371</v>
      </c>
      <c r="B2905" s="6" t="s">
        <v>4372</v>
      </c>
      <c r="C2905" s="6" t="s">
        <v>7</v>
      </c>
      <c r="D2905" s="6" t="s">
        <v>67</v>
      </c>
      <c r="E2905" s="6" t="s">
        <v>67</v>
      </c>
      <c r="F2905" s="6" t="s">
        <v>4192</v>
      </c>
      <c r="G2905" s="6"/>
      <c r="H2905" s="1"/>
      <c r="I2905" s="5"/>
      <c r="J2905" s="5"/>
      <c r="K2905" s="1"/>
      <c r="L2905" s="5"/>
      <c r="M2905" s="5"/>
      <c r="N2905" s="26"/>
      <c r="O2905" s="1"/>
      <c r="P2905" s="1"/>
      <c r="Q2905" s="1"/>
      <c r="R2905" s="1"/>
      <c r="S2905" s="1"/>
      <c r="T2905" s="1"/>
      <c r="U2905" s="1"/>
      <c r="V2905" s="5"/>
      <c r="W2905" s="5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37">
        <f t="shared" si="133"/>
        <v>0</v>
      </c>
    </row>
    <row r="2906" spans="1:61" hidden="1">
      <c r="A2906" s="6" t="s">
        <v>4373</v>
      </c>
      <c r="B2906" s="6" t="s">
        <v>4374</v>
      </c>
      <c r="C2906" s="6" t="s">
        <v>7</v>
      </c>
      <c r="D2906" s="6" t="s">
        <v>67</v>
      </c>
      <c r="E2906" s="6" t="s">
        <v>67</v>
      </c>
      <c r="F2906" s="6" t="s">
        <v>4192</v>
      </c>
      <c r="G2906" s="6"/>
      <c r="H2906" s="1"/>
      <c r="I2906" s="5"/>
      <c r="J2906" s="5"/>
      <c r="K2906" s="1"/>
      <c r="L2906" s="5"/>
      <c r="M2906" s="5"/>
      <c r="N2906" s="26"/>
      <c r="O2906" s="1"/>
      <c r="P2906" s="1"/>
      <c r="Q2906" s="1"/>
      <c r="R2906" s="1"/>
      <c r="S2906" s="1"/>
      <c r="T2906" s="1"/>
      <c r="U2906" s="1"/>
      <c r="V2906" s="5"/>
      <c r="W2906" s="5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37">
        <f t="shared" si="133"/>
        <v>0</v>
      </c>
    </row>
    <row r="2907" spans="1:61" hidden="1">
      <c r="A2907" s="6" t="s">
        <v>4517</v>
      </c>
      <c r="B2907" s="6" t="s">
        <v>4518</v>
      </c>
      <c r="C2907" s="6" t="s">
        <v>151</v>
      </c>
      <c r="D2907" s="6"/>
      <c r="E2907" s="6" t="s">
        <v>152</v>
      </c>
      <c r="F2907" s="6" t="s">
        <v>4192</v>
      </c>
      <c r="G2907" s="6"/>
      <c r="H2907" s="1"/>
      <c r="I2907" s="5"/>
      <c r="J2907" s="5"/>
      <c r="K2907" s="1"/>
      <c r="L2907" s="5"/>
      <c r="M2907" s="5"/>
      <c r="N2907" s="26"/>
      <c r="O2907" s="1"/>
      <c r="P2907" s="1"/>
      <c r="Q2907" s="1"/>
      <c r="R2907" s="1"/>
      <c r="S2907" s="1"/>
      <c r="T2907" s="1"/>
      <c r="U2907" s="1"/>
      <c r="V2907" s="5"/>
      <c r="W2907" s="5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37">
        <f t="shared" si="133"/>
        <v>0</v>
      </c>
    </row>
    <row r="2908" spans="1:61" hidden="1">
      <c r="A2908" s="6" t="s">
        <v>4519</v>
      </c>
      <c r="B2908" s="6" t="s">
        <v>8033</v>
      </c>
      <c r="C2908" s="6" t="s">
        <v>151</v>
      </c>
      <c r="D2908" s="6"/>
      <c r="E2908" s="6" t="s">
        <v>152</v>
      </c>
      <c r="F2908" s="6" t="s">
        <v>4192</v>
      </c>
      <c r="G2908" s="6"/>
      <c r="H2908" s="1"/>
      <c r="I2908" s="5"/>
      <c r="J2908" s="5"/>
      <c r="K2908" s="1"/>
      <c r="L2908" s="5"/>
      <c r="M2908" s="5"/>
      <c r="N2908" s="26"/>
      <c r="O2908" s="1"/>
      <c r="P2908" s="1"/>
      <c r="Q2908" s="1"/>
      <c r="R2908" s="1"/>
      <c r="S2908" s="1"/>
      <c r="T2908" s="1"/>
      <c r="U2908" s="1"/>
      <c r="V2908" s="5"/>
      <c r="W2908" s="5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37">
        <f t="shared" si="133"/>
        <v>0</v>
      </c>
    </row>
    <row r="2909" spans="1:61" hidden="1">
      <c r="A2909" s="6" t="s">
        <v>4375</v>
      </c>
      <c r="B2909" s="6" t="s">
        <v>4376</v>
      </c>
      <c r="C2909" s="6" t="s">
        <v>7</v>
      </c>
      <c r="D2909" s="6" t="s">
        <v>18</v>
      </c>
      <c r="E2909" s="6" t="s">
        <v>13</v>
      </c>
      <c r="F2909" s="6" t="s">
        <v>4192</v>
      </c>
      <c r="G2909" s="6"/>
      <c r="H2909" s="1"/>
      <c r="I2909" s="5"/>
      <c r="J2909" s="5"/>
      <c r="K2909" s="1"/>
      <c r="L2909" s="5"/>
      <c r="M2909" s="5"/>
      <c r="N2909" s="26"/>
      <c r="O2909" s="1"/>
      <c r="P2909" s="1"/>
      <c r="Q2909" s="1"/>
      <c r="R2909" s="1"/>
      <c r="S2909" s="1"/>
      <c r="T2909" s="1"/>
      <c r="U2909" s="1"/>
      <c r="V2909" s="5"/>
      <c r="W2909" s="5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37">
        <f t="shared" si="133"/>
        <v>0</v>
      </c>
    </row>
    <row r="2910" spans="1:61" hidden="1">
      <c r="A2910" s="6" t="s">
        <v>4520</v>
      </c>
      <c r="B2910" s="6" t="s">
        <v>4521</v>
      </c>
      <c r="C2910" s="6" t="s">
        <v>151</v>
      </c>
      <c r="D2910" s="6"/>
      <c r="E2910" s="6" t="s">
        <v>152</v>
      </c>
      <c r="F2910" s="6" t="s">
        <v>4192</v>
      </c>
      <c r="G2910" s="6"/>
      <c r="H2910" s="1"/>
      <c r="I2910" s="5"/>
      <c r="J2910" s="5"/>
      <c r="K2910" s="1"/>
      <c r="L2910" s="5"/>
      <c r="M2910" s="5"/>
      <c r="N2910" s="26"/>
      <c r="O2910" s="1"/>
      <c r="P2910" s="1"/>
      <c r="Q2910" s="1"/>
      <c r="R2910" s="1"/>
      <c r="S2910" s="1"/>
      <c r="T2910" s="1"/>
      <c r="U2910" s="1"/>
      <c r="V2910" s="5"/>
      <c r="W2910" s="5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37">
        <f t="shared" si="133"/>
        <v>0</v>
      </c>
    </row>
    <row r="2911" spans="1:61" hidden="1">
      <c r="A2911" s="6" t="s">
        <v>4377</v>
      </c>
      <c r="B2911" s="6" t="s">
        <v>4378</v>
      </c>
      <c r="C2911" s="6" t="s">
        <v>7</v>
      </c>
      <c r="D2911" s="6" t="s">
        <v>67</v>
      </c>
      <c r="E2911" s="6" t="s">
        <v>67</v>
      </c>
      <c r="F2911" s="6" t="s">
        <v>4192</v>
      </c>
      <c r="G2911" s="6"/>
      <c r="H2911" s="1"/>
      <c r="I2911" s="5"/>
      <c r="J2911" s="5"/>
      <c r="K2911" s="1"/>
      <c r="L2911" s="5"/>
      <c r="M2911" s="5"/>
      <c r="N2911" s="26"/>
      <c r="O2911" s="1"/>
      <c r="P2911" s="1"/>
      <c r="Q2911" s="1"/>
      <c r="R2911" s="1"/>
      <c r="S2911" s="1"/>
      <c r="T2911" s="1"/>
      <c r="U2911" s="1"/>
      <c r="V2911" s="5"/>
      <c r="W2911" s="5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37">
        <f t="shared" si="133"/>
        <v>0</v>
      </c>
    </row>
    <row r="2912" spans="1:61" hidden="1">
      <c r="A2912" s="6" t="s">
        <v>4379</v>
      </c>
      <c r="B2912" s="6" t="s">
        <v>4380</v>
      </c>
      <c r="C2912" s="6" t="s">
        <v>7</v>
      </c>
      <c r="D2912" s="6" t="s">
        <v>67</v>
      </c>
      <c r="E2912" s="6" t="s">
        <v>67</v>
      </c>
      <c r="F2912" s="6" t="s">
        <v>4192</v>
      </c>
      <c r="G2912" s="6"/>
      <c r="H2912" s="1"/>
      <c r="I2912" s="5"/>
      <c r="J2912" s="5"/>
      <c r="K2912" s="1"/>
      <c r="L2912" s="5"/>
      <c r="M2912" s="5"/>
      <c r="N2912" s="26"/>
      <c r="O2912" s="1"/>
      <c r="P2912" s="1"/>
      <c r="Q2912" s="1"/>
      <c r="R2912" s="1"/>
      <c r="S2912" s="1"/>
      <c r="T2912" s="1"/>
      <c r="U2912" s="1"/>
      <c r="V2912" s="5"/>
      <c r="W2912" s="5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37">
        <f t="shared" si="133"/>
        <v>0</v>
      </c>
    </row>
    <row r="2913" spans="1:61" hidden="1">
      <c r="A2913" s="6" t="s">
        <v>4381</v>
      </c>
      <c r="B2913" s="6" t="s">
        <v>4382</v>
      </c>
      <c r="C2913" s="6" t="s">
        <v>7</v>
      </c>
      <c r="D2913" s="6" t="s">
        <v>67</v>
      </c>
      <c r="E2913" s="6" t="s">
        <v>67</v>
      </c>
      <c r="F2913" s="6" t="s">
        <v>4192</v>
      </c>
      <c r="G2913" s="6"/>
      <c r="H2913" s="1"/>
      <c r="I2913" s="1"/>
      <c r="J2913" s="5"/>
      <c r="K2913" s="1"/>
      <c r="L2913" s="5"/>
      <c r="M2913" s="1"/>
      <c r="N2913" s="26"/>
      <c r="O2913" s="1"/>
      <c r="P2913" s="1"/>
      <c r="Q2913" s="1"/>
      <c r="R2913" s="1"/>
      <c r="S2913" s="1"/>
      <c r="T2913" s="1"/>
      <c r="U2913" s="1"/>
      <c r="V2913" s="5"/>
      <c r="W2913" s="5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37">
        <f t="shared" si="133"/>
        <v>0</v>
      </c>
    </row>
    <row r="2914" spans="1:61">
      <c r="A2914" s="7" t="s">
        <v>4522</v>
      </c>
      <c r="B2914" s="7" t="s">
        <v>4523</v>
      </c>
      <c r="C2914" s="7" t="s">
        <v>151</v>
      </c>
      <c r="D2914" s="7"/>
      <c r="E2914" s="7" t="s">
        <v>152</v>
      </c>
      <c r="F2914" s="7" t="s">
        <v>4192</v>
      </c>
      <c r="G2914" s="25"/>
      <c r="H2914" s="1"/>
      <c r="I2914" s="5"/>
      <c r="J2914" s="5"/>
      <c r="K2914" s="1"/>
      <c r="L2914" s="5"/>
      <c r="M2914" s="5"/>
      <c r="N2914" s="26"/>
      <c r="O2914" s="1"/>
      <c r="P2914" s="1"/>
      <c r="Q2914" s="1">
        <v>5339.0509657680595</v>
      </c>
      <c r="R2914" s="1"/>
      <c r="S2914" s="1"/>
      <c r="T2914" s="1"/>
      <c r="U2914" s="1"/>
      <c r="V2914" s="5"/>
      <c r="W2914" s="5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37">
        <f>BH2914+BG2914+BF2914+BE2914+BD2914+BB2914+BA2914+AZ2914+AY2914+AX2914+AW2914+AV2914+AU2914+AT2914+AS2914+AR2914+AQ2914+AP2914+AO2914+AN2914+AM2914+AL2914+AK2914+AJ2914+AI2914+AH2914+AG2914+AF2914+AE2914+AD2914+AC2914+AB2914+BC2914+AA2914+Z2914+Y2914+X2914+U2914+T2914+S2914+R2914+Q2914+P2914+O2914+N2914+M2914+L2914+K2914+J2914+I2914+H2914+G2914</f>
        <v>5339.0509657680595</v>
      </c>
    </row>
    <row r="2915" spans="1:61" hidden="1">
      <c r="A2915" s="6" t="s">
        <v>4524</v>
      </c>
      <c r="B2915" s="6" t="s">
        <v>4525</v>
      </c>
      <c r="C2915" s="6" t="s">
        <v>151</v>
      </c>
      <c r="D2915" s="6"/>
      <c r="E2915" s="6" t="s">
        <v>152</v>
      </c>
      <c r="F2915" s="6" t="s">
        <v>4192</v>
      </c>
      <c r="G2915" s="6"/>
      <c r="H2915" s="1"/>
      <c r="I2915" s="5"/>
      <c r="J2915" s="5"/>
      <c r="K2915" s="1"/>
      <c r="L2915" s="5"/>
      <c r="M2915" s="5"/>
      <c r="N2915" s="26"/>
      <c r="O2915" s="1"/>
      <c r="P2915" s="1"/>
      <c r="Q2915" s="1"/>
      <c r="R2915" s="1"/>
      <c r="S2915" s="1"/>
      <c r="T2915" s="1"/>
      <c r="U2915" s="1"/>
      <c r="V2915" s="5"/>
      <c r="W2915" s="5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37">
        <f>BH2915+BG2915+BF2915+BE2915+BD2915+BB2915+BA2915+AZ2915+AY2915+AX2915+AW2915+AV2915+AU2915+AT2915+AS2915+AR2915+AQ2915+AP2915+AO2915+AN2915+AM2915+AL2915+AK2915+AJ2915+AI2915+AH2915+AG2915+AF2915+AE2915+AD2915+AC2915+AB2915+BC2915+AA2915+Z2915+Y2915+X2915+U2915+T2915+S2915+R2915+Q2915+P2915+O2915+N2915+M2915+L2915+K2915+J2915+I2915+H2915</f>
        <v>0</v>
      </c>
    </row>
    <row r="2916" spans="1:61">
      <c r="A2916" s="7" t="s">
        <v>4606</v>
      </c>
      <c r="B2916" s="7" t="s">
        <v>4607</v>
      </c>
      <c r="C2916" s="7" t="s">
        <v>7</v>
      </c>
      <c r="D2916" s="7" t="s">
        <v>8199</v>
      </c>
      <c r="E2916" s="7" t="s">
        <v>21</v>
      </c>
      <c r="F2916" s="7" t="s">
        <v>8232</v>
      </c>
      <c r="G2916" s="25"/>
      <c r="H2916" s="1"/>
      <c r="I2916" s="5"/>
      <c r="J2916" s="5"/>
      <c r="K2916" s="1"/>
      <c r="L2916" s="5"/>
      <c r="M2916" s="5"/>
      <c r="N2916" s="26"/>
      <c r="O2916" s="1">
        <v>1428</v>
      </c>
      <c r="P2916" s="1">
        <v>334.6899999999996</v>
      </c>
      <c r="Q2916" s="1">
        <v>1951.4315435381275</v>
      </c>
      <c r="R2916" s="1"/>
      <c r="S2916" s="1"/>
      <c r="T2916" s="1"/>
      <c r="U2916" s="1"/>
      <c r="V2916" s="5"/>
      <c r="W2916" s="5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37">
        <f>BH2916+BG2916+BF2916+BE2916+BD2916+BB2916+BA2916+AZ2916+AY2916+AX2916+AW2916+AV2916+AU2916+AT2916+AS2916+AR2916+AQ2916+AP2916+AO2916+AN2916+AM2916+AL2916+AK2916+AJ2916+AI2916+AH2916+AG2916+AF2916+AE2916+AD2916+AC2916+AB2916+BC2916+AA2916+Z2916+Y2916+X2916+U2916+T2916+S2916+R2916+Q2916+P2916+O2916+N2916+M2916+L2916+K2916+J2916+I2916+H2916+G2916</f>
        <v>3714.1215435381273</v>
      </c>
    </row>
    <row r="2917" spans="1:61" hidden="1">
      <c r="A2917" s="6" t="s">
        <v>4608</v>
      </c>
      <c r="B2917" s="6" t="s">
        <v>4609</v>
      </c>
      <c r="C2917" s="6" t="s">
        <v>7</v>
      </c>
      <c r="D2917" s="6" t="s">
        <v>18</v>
      </c>
      <c r="E2917" s="6" t="s">
        <v>21</v>
      </c>
      <c r="F2917" s="6" t="s">
        <v>8232</v>
      </c>
      <c r="G2917" s="6"/>
      <c r="H2917" s="1"/>
      <c r="I2917" s="5"/>
      <c r="J2917" s="5"/>
      <c r="K2917" s="1"/>
      <c r="L2917" s="5"/>
      <c r="M2917" s="5"/>
      <c r="N2917" s="26"/>
      <c r="O2917" s="1"/>
      <c r="P2917" s="1"/>
      <c r="Q2917" s="1"/>
      <c r="R2917" s="1"/>
      <c r="S2917" s="1"/>
      <c r="T2917" s="1"/>
      <c r="U2917" s="1"/>
      <c r="V2917" s="5"/>
      <c r="W2917" s="5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37">
        <f>BH2917+BG2917+BF2917+BE2917+BD2917+BB2917+BA2917+AZ2917+AY2917+AX2917+AW2917+AV2917+AU2917+AT2917+AS2917+AR2917+AQ2917+AP2917+AO2917+AN2917+AM2917+AL2917+AK2917+AJ2917+AI2917+AH2917+AG2917+AF2917+AE2917+AD2917+AC2917+AB2917+BC2917+AA2917+Z2917+Y2917+X2917+U2917+T2917+S2917+R2917+Q2917+P2917+O2917+N2917+M2917+L2917+K2917+J2917+I2917+H2917</f>
        <v>0</v>
      </c>
    </row>
    <row r="2918" spans="1:61" hidden="1">
      <c r="A2918" s="6" t="s">
        <v>4610</v>
      </c>
      <c r="B2918" s="6" t="s">
        <v>4611</v>
      </c>
      <c r="C2918" s="6" t="s">
        <v>7</v>
      </c>
      <c r="D2918" s="6" t="s">
        <v>18</v>
      </c>
      <c r="E2918" s="6" t="s">
        <v>13</v>
      </c>
      <c r="F2918" s="6" t="s">
        <v>8232</v>
      </c>
      <c r="G2918" s="6"/>
      <c r="H2918" s="1"/>
      <c r="I2918" s="5"/>
      <c r="J2918" s="5"/>
      <c r="K2918" s="1"/>
      <c r="L2918" s="5"/>
      <c r="M2918" s="5"/>
      <c r="N2918" s="26"/>
      <c r="O2918" s="1"/>
      <c r="P2918" s="1"/>
      <c r="Q2918" s="1"/>
      <c r="R2918" s="1"/>
      <c r="S2918" s="1"/>
      <c r="T2918" s="1"/>
      <c r="U2918" s="1"/>
      <c r="V2918" s="5"/>
      <c r="W2918" s="5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37">
        <f>BH2918+BG2918+BF2918+BE2918+BD2918+BB2918+BA2918+AZ2918+AY2918+AX2918+AW2918+AV2918+AU2918+AT2918+AS2918+AR2918+AQ2918+AP2918+AO2918+AN2918+AM2918+AL2918+AK2918+AJ2918+AI2918+AH2918+AG2918+AF2918+AE2918+AD2918+AC2918+AB2918+BC2918+AA2918+Z2918+Y2918+X2918+U2918+T2918+S2918+R2918+Q2918+P2918+O2918+N2918+M2918+L2918+K2918+J2918+I2918+H2918</f>
        <v>0</v>
      </c>
    </row>
    <row r="2919" spans="1:61" hidden="1">
      <c r="A2919" s="6" t="s">
        <v>4612</v>
      </c>
      <c r="B2919" s="6" t="s">
        <v>4613</v>
      </c>
      <c r="C2919" s="6" t="s">
        <v>7</v>
      </c>
      <c r="D2919" s="6" t="s">
        <v>18</v>
      </c>
      <c r="E2919" s="6" t="s">
        <v>3451</v>
      </c>
      <c r="F2919" s="6" t="s">
        <v>8232</v>
      </c>
      <c r="G2919" s="6"/>
      <c r="H2919" s="1"/>
      <c r="I2919" s="5"/>
      <c r="J2919" s="5"/>
      <c r="K2919" s="1"/>
      <c r="L2919" s="5"/>
      <c r="M2919" s="5"/>
      <c r="N2919" s="26"/>
      <c r="O2919" s="1"/>
      <c r="P2919" s="1"/>
      <c r="Q2919" s="1"/>
      <c r="R2919" s="1"/>
      <c r="S2919" s="1"/>
      <c r="T2919" s="1"/>
      <c r="U2919" s="1"/>
      <c r="V2919" s="5"/>
      <c r="W2919" s="5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37">
        <f>BH2919+BG2919+BF2919+BE2919+BD2919+BB2919+BA2919+AZ2919+AY2919+AX2919+AW2919+AV2919+AU2919+AT2919+AS2919+AR2919+AQ2919+AP2919+AO2919+AN2919+AM2919+AL2919+AK2919+AJ2919+AI2919+AH2919+AG2919+AF2919+AE2919+AD2919+AC2919+AB2919+BC2919+AA2919+Z2919+Y2919+X2919+U2919+T2919+S2919+R2919+Q2919+P2919+O2919+N2919+M2919+L2919+K2919+J2919+I2919+H2919</f>
        <v>0</v>
      </c>
    </row>
    <row r="2920" spans="1:61">
      <c r="A2920" s="7" t="s">
        <v>4614</v>
      </c>
      <c r="B2920" s="7" t="s">
        <v>4615</v>
      </c>
      <c r="C2920" s="7" t="s">
        <v>7</v>
      </c>
      <c r="D2920" s="7" t="s">
        <v>8199</v>
      </c>
      <c r="E2920" s="7" t="s">
        <v>28</v>
      </c>
      <c r="F2920" s="7" t="s">
        <v>8232</v>
      </c>
      <c r="G2920" s="25">
        <v>942747.02840825368</v>
      </c>
      <c r="H2920" s="1">
        <v>42887326.491509244</v>
      </c>
      <c r="I2920" s="1">
        <v>725000</v>
      </c>
      <c r="J2920" s="1">
        <v>365000</v>
      </c>
      <c r="K2920" s="1">
        <v>2807462.8537073205</v>
      </c>
      <c r="L2920" s="5"/>
      <c r="M2920" s="5"/>
      <c r="N2920" s="26">
        <v>2791896.5190274897</v>
      </c>
      <c r="O2920" s="1">
        <v>4253090.509171444</v>
      </c>
      <c r="P2920" s="1">
        <v>818404.45000000007</v>
      </c>
      <c r="Q2920" s="1">
        <v>1317289.7023197026</v>
      </c>
      <c r="R2920" s="1">
        <v>240714.74074074073</v>
      </c>
      <c r="S2920" s="1"/>
      <c r="T2920" s="1">
        <v>1375899.6297244471</v>
      </c>
      <c r="U2920" s="1"/>
      <c r="V2920" s="5"/>
      <c r="W2920" s="5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>
        <v>165457</v>
      </c>
      <c r="AK2920" s="1"/>
      <c r="AL2920" s="1"/>
      <c r="AM2920" s="1">
        <v>79045</v>
      </c>
      <c r="AN2920" s="1"/>
      <c r="AO2920" s="1">
        <v>50000</v>
      </c>
      <c r="AP2920" s="1">
        <v>37000</v>
      </c>
      <c r="AQ2920" s="1"/>
      <c r="AR2920" s="1"/>
      <c r="AS2920" s="1"/>
      <c r="AT2920" s="1"/>
      <c r="AU2920" s="1">
        <v>80977</v>
      </c>
      <c r="AV2920" s="1"/>
      <c r="AW2920" s="1">
        <v>889</v>
      </c>
      <c r="AX2920" s="1"/>
      <c r="AY2920" s="1">
        <v>44000</v>
      </c>
      <c r="AZ2920" s="1"/>
      <c r="BA2920" s="1"/>
      <c r="BB2920" s="1"/>
      <c r="BC2920" s="1">
        <v>1395311.2461000001</v>
      </c>
      <c r="BD2920" s="1"/>
      <c r="BE2920" s="1">
        <v>854546.93486036663</v>
      </c>
      <c r="BF2920" s="1">
        <v>20658.277320000001</v>
      </c>
      <c r="BG2920" s="1">
        <v>150000</v>
      </c>
      <c r="BH2920" s="1"/>
      <c r="BI2920" s="37">
        <f>BH2920+BG2920+BF2920+BE2920+BD2920+BB2920+BA2920+AZ2920+AY2920+AX2920+AW2920+AV2920+AU2920+AT2920+AS2920+AR2920+AQ2920+AP2920+AO2920+AN2920+AM2920+AL2920+AK2920+AJ2920+AI2920+AH2920+AG2920+AF2920+AE2920+AD2920+AC2920+AB2920+BC2920+AA2920+Z2920+Y2920+X2920+U2920+T2920+S2920+R2920+Q2920+P2920+O2920+N2920+M2920+L2920+K2920+J2920+I2920+H2920+G2920</f>
        <v>61402716.38288901</v>
      </c>
    </row>
    <row r="2921" spans="1:61" hidden="1">
      <c r="A2921" s="6" t="s">
        <v>4616</v>
      </c>
      <c r="B2921" s="6" t="s">
        <v>4617</v>
      </c>
      <c r="C2921" s="6" t="s">
        <v>7</v>
      </c>
      <c r="D2921" s="6" t="s">
        <v>8199</v>
      </c>
      <c r="E2921" s="6" t="s">
        <v>21</v>
      </c>
      <c r="F2921" s="6" t="s">
        <v>8232</v>
      </c>
      <c r="G2921" s="6"/>
      <c r="H2921" s="1"/>
      <c r="I2921" s="5"/>
      <c r="J2921" s="5"/>
      <c r="K2921" s="1"/>
      <c r="L2921" s="5"/>
      <c r="M2921" s="5"/>
      <c r="N2921" s="26"/>
      <c r="O2921" s="1"/>
      <c r="P2921" s="1"/>
      <c r="Q2921" s="1"/>
      <c r="R2921" s="1"/>
      <c r="S2921" s="1"/>
      <c r="T2921" s="1"/>
      <c r="U2921" s="1"/>
      <c r="V2921" s="5"/>
      <c r="W2921" s="5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37">
        <f>BH2921+BG2921+BF2921+BE2921+BD2921+BB2921+BA2921+AZ2921+AY2921+AX2921+AW2921+AV2921+AU2921+AT2921+AS2921+AR2921+AQ2921+AP2921+AO2921+AN2921+AM2921+AL2921+AK2921+AJ2921+AI2921+AH2921+AG2921+AF2921+AE2921+AD2921+AC2921+AB2921+BC2921+AA2921+Z2921+Y2921+X2921+U2921+T2921+S2921+R2921+Q2921+P2921+O2921+N2921+M2921+L2921+K2921+J2921+I2921+H2921</f>
        <v>0</v>
      </c>
    </row>
    <row r="2922" spans="1:61">
      <c r="A2922" s="7" t="s">
        <v>4618</v>
      </c>
      <c r="B2922" s="7" t="s">
        <v>4619</v>
      </c>
      <c r="C2922" s="7" t="s">
        <v>7</v>
      </c>
      <c r="D2922" s="7" t="s">
        <v>8199</v>
      </c>
      <c r="E2922" s="7" t="s">
        <v>21</v>
      </c>
      <c r="F2922" s="7" t="s">
        <v>8232</v>
      </c>
      <c r="G2922" s="25"/>
      <c r="H2922" s="1"/>
      <c r="I2922" s="5"/>
      <c r="J2922" s="5"/>
      <c r="K2922" s="1"/>
      <c r="L2922" s="5"/>
      <c r="M2922" s="5"/>
      <c r="N2922" s="26"/>
      <c r="O2922" s="1">
        <v>30.006599163917301</v>
      </c>
      <c r="P2922" s="1"/>
      <c r="Q2922" s="1"/>
      <c r="R2922" s="1"/>
      <c r="S2922" s="1"/>
      <c r="T2922" s="1"/>
      <c r="U2922" s="1"/>
      <c r="V2922" s="5"/>
      <c r="W2922" s="5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37">
        <f>BH2922+BG2922+BF2922+BE2922+BD2922+BB2922+BA2922+AZ2922+AY2922+AX2922+AW2922+AV2922+AU2922+AT2922+AS2922+AR2922+AQ2922+AP2922+AO2922+AN2922+AM2922+AL2922+AK2922+AJ2922+AI2922+AH2922+AG2922+AF2922+AE2922+AD2922+AC2922+AB2922+BC2922+AA2922+Z2922+Y2922+X2922+U2922+T2922+S2922+R2922+Q2922+P2922+O2922+N2922+M2922+L2922+K2922+J2922+I2922+H2922+G2922</f>
        <v>30.006599163917301</v>
      </c>
    </row>
    <row r="2923" spans="1:61" hidden="1">
      <c r="A2923" s="6" t="s">
        <v>4620</v>
      </c>
      <c r="B2923" s="6" t="s">
        <v>4621</v>
      </c>
      <c r="C2923" s="6" t="s">
        <v>7</v>
      </c>
      <c r="D2923" s="6" t="s">
        <v>18</v>
      </c>
      <c r="E2923" s="6" t="s">
        <v>31</v>
      </c>
      <c r="F2923" s="6" t="s">
        <v>8232</v>
      </c>
      <c r="G2923" s="6"/>
      <c r="H2923" s="1"/>
      <c r="I2923" s="5"/>
      <c r="J2923" s="5"/>
      <c r="K2923" s="1"/>
      <c r="L2923" s="5"/>
      <c r="M2923" s="5"/>
      <c r="N2923" s="26"/>
      <c r="O2923" s="1"/>
      <c r="P2923" s="1"/>
      <c r="Q2923" s="1"/>
      <c r="R2923" s="1"/>
      <c r="S2923" s="1"/>
      <c r="T2923" s="1"/>
      <c r="U2923" s="1"/>
      <c r="V2923" s="5"/>
      <c r="W2923" s="5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37">
        <f t="shared" ref="BI2923:BI2934" si="134">BH2923+BG2923+BF2923+BE2923+BD2923+BB2923+BA2923+AZ2923+AY2923+AX2923+AW2923+AV2923+AU2923+AT2923+AS2923+AR2923+AQ2923+AP2923+AO2923+AN2923+AM2923+AL2923+AK2923+AJ2923+AI2923+AH2923+AG2923+AF2923+AE2923+AD2923+AC2923+AB2923+BC2923+AA2923+Z2923+Y2923+X2923+U2923+T2923+S2923+R2923+Q2923+P2923+O2923+N2923+M2923+L2923+K2923+J2923+I2923+H2923</f>
        <v>0</v>
      </c>
    </row>
    <row r="2924" spans="1:61" hidden="1">
      <c r="A2924" s="6" t="s">
        <v>4846</v>
      </c>
      <c r="B2924" s="6" t="s">
        <v>4847</v>
      </c>
      <c r="C2924" s="6" t="s">
        <v>151</v>
      </c>
      <c r="D2924" s="6"/>
      <c r="E2924" s="6" t="s">
        <v>152</v>
      </c>
      <c r="F2924" s="6" t="s">
        <v>8232</v>
      </c>
      <c r="G2924" s="6"/>
      <c r="H2924" s="1"/>
      <c r="I2924" s="5"/>
      <c r="J2924" s="5"/>
      <c r="K2924" s="1"/>
      <c r="L2924" s="5"/>
      <c r="M2924" s="5"/>
      <c r="N2924" s="26"/>
      <c r="O2924" s="1"/>
      <c r="P2924" s="1"/>
      <c r="Q2924" s="1"/>
      <c r="R2924" s="1"/>
      <c r="S2924" s="1"/>
      <c r="T2924" s="1"/>
      <c r="U2924" s="1"/>
      <c r="V2924" s="5"/>
      <c r="W2924" s="5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37">
        <f t="shared" si="134"/>
        <v>0</v>
      </c>
    </row>
    <row r="2925" spans="1:61" hidden="1">
      <c r="A2925" s="6" t="s">
        <v>4848</v>
      </c>
      <c r="B2925" s="6" t="s">
        <v>4849</v>
      </c>
      <c r="C2925" s="6" t="s">
        <v>151</v>
      </c>
      <c r="D2925" s="6"/>
      <c r="E2925" s="6" t="s">
        <v>152</v>
      </c>
      <c r="F2925" s="6" t="s">
        <v>8232</v>
      </c>
      <c r="G2925" s="6"/>
      <c r="H2925" s="1"/>
      <c r="I2925" s="5"/>
      <c r="J2925" s="5"/>
      <c r="K2925" s="1"/>
      <c r="L2925" s="5"/>
      <c r="M2925" s="5"/>
      <c r="N2925" s="26"/>
      <c r="O2925" s="1"/>
      <c r="P2925" s="1"/>
      <c r="Q2925" s="1"/>
      <c r="R2925" s="1"/>
      <c r="S2925" s="1"/>
      <c r="T2925" s="1"/>
      <c r="U2925" s="1"/>
      <c r="V2925" s="5"/>
      <c r="W2925" s="5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37">
        <f t="shared" si="134"/>
        <v>0</v>
      </c>
    </row>
    <row r="2926" spans="1:61" hidden="1">
      <c r="A2926" s="6" t="s">
        <v>4850</v>
      </c>
      <c r="B2926" s="6" t="s">
        <v>4851</v>
      </c>
      <c r="C2926" s="6" t="s">
        <v>151</v>
      </c>
      <c r="D2926" s="6"/>
      <c r="E2926" s="6" t="s">
        <v>152</v>
      </c>
      <c r="F2926" s="6" t="s">
        <v>8232</v>
      </c>
      <c r="G2926" s="6"/>
      <c r="H2926" s="1"/>
      <c r="I2926" s="5"/>
      <c r="J2926" s="5"/>
      <c r="K2926" s="1"/>
      <c r="L2926" s="5"/>
      <c r="M2926" s="5"/>
      <c r="N2926" s="26"/>
      <c r="O2926" s="1"/>
      <c r="P2926" s="1"/>
      <c r="Q2926" s="1"/>
      <c r="R2926" s="1"/>
      <c r="S2926" s="1"/>
      <c r="T2926" s="1"/>
      <c r="U2926" s="1"/>
      <c r="V2926" s="5"/>
      <c r="W2926" s="5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37">
        <f t="shared" si="134"/>
        <v>0</v>
      </c>
    </row>
    <row r="2927" spans="1:61" hidden="1">
      <c r="A2927" s="6" t="s">
        <v>4852</v>
      </c>
      <c r="B2927" s="6" t="s">
        <v>2826</v>
      </c>
      <c r="C2927" s="6" t="s">
        <v>151</v>
      </c>
      <c r="D2927" s="6"/>
      <c r="E2927" s="6" t="s">
        <v>152</v>
      </c>
      <c r="F2927" s="6" t="s">
        <v>8232</v>
      </c>
      <c r="G2927" s="6"/>
      <c r="H2927" s="1"/>
      <c r="I2927" s="5"/>
      <c r="J2927" s="5"/>
      <c r="K2927" s="1"/>
      <c r="L2927" s="5"/>
      <c r="M2927" s="5"/>
      <c r="N2927" s="26"/>
      <c r="O2927" s="1"/>
      <c r="P2927" s="1"/>
      <c r="Q2927" s="1"/>
      <c r="R2927" s="1"/>
      <c r="S2927" s="1"/>
      <c r="T2927" s="1"/>
      <c r="U2927" s="1"/>
      <c r="V2927" s="5"/>
      <c r="W2927" s="5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37">
        <f t="shared" si="134"/>
        <v>0</v>
      </c>
    </row>
    <row r="2928" spans="1:61" hidden="1">
      <c r="A2928" s="6" t="s">
        <v>4853</v>
      </c>
      <c r="B2928" s="6" t="s">
        <v>4854</v>
      </c>
      <c r="C2928" s="6" t="s">
        <v>151</v>
      </c>
      <c r="D2928" s="6"/>
      <c r="E2928" s="6" t="s">
        <v>152</v>
      </c>
      <c r="F2928" s="6" t="s">
        <v>8232</v>
      </c>
      <c r="G2928" s="6"/>
      <c r="H2928" s="1"/>
      <c r="I2928" s="5"/>
      <c r="J2928" s="5"/>
      <c r="K2928" s="1"/>
      <c r="L2928" s="5"/>
      <c r="M2928" s="5"/>
      <c r="N2928" s="26"/>
      <c r="O2928" s="1"/>
      <c r="P2928" s="1"/>
      <c r="Q2928" s="1"/>
      <c r="R2928" s="1"/>
      <c r="S2928" s="1"/>
      <c r="T2928" s="1"/>
      <c r="U2928" s="1"/>
      <c r="V2928" s="5"/>
      <c r="W2928" s="5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37">
        <f t="shared" si="134"/>
        <v>0</v>
      </c>
    </row>
    <row r="2929" spans="1:61" hidden="1">
      <c r="A2929" s="6" t="s">
        <v>4622</v>
      </c>
      <c r="B2929" s="6" t="s">
        <v>4623</v>
      </c>
      <c r="C2929" s="6" t="s">
        <v>7</v>
      </c>
      <c r="D2929" s="6" t="s">
        <v>18</v>
      </c>
      <c r="E2929" s="6" t="s">
        <v>13</v>
      </c>
      <c r="F2929" s="6" t="s">
        <v>8232</v>
      </c>
      <c r="G2929" s="6"/>
      <c r="H2929" s="1"/>
      <c r="I2929" s="5"/>
      <c r="J2929" s="5"/>
      <c r="K2929" s="1"/>
      <c r="L2929" s="5"/>
      <c r="M2929" s="5"/>
      <c r="N2929" s="26"/>
      <c r="O2929" s="1"/>
      <c r="P2929" s="1"/>
      <c r="Q2929" s="1"/>
      <c r="R2929" s="1"/>
      <c r="S2929" s="1"/>
      <c r="T2929" s="1"/>
      <c r="U2929" s="1"/>
      <c r="V2929" s="5"/>
      <c r="W2929" s="5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37">
        <f t="shared" si="134"/>
        <v>0</v>
      </c>
    </row>
    <row r="2930" spans="1:61" hidden="1">
      <c r="A2930" s="6" t="s">
        <v>6967</v>
      </c>
      <c r="B2930" s="6" t="s">
        <v>8034</v>
      </c>
      <c r="C2930" s="6" t="s">
        <v>151</v>
      </c>
      <c r="D2930" s="6"/>
      <c r="E2930" s="6" t="s">
        <v>8205</v>
      </c>
      <c r="F2930" s="6" t="s">
        <v>8232</v>
      </c>
      <c r="G2930" s="6"/>
      <c r="H2930" s="1"/>
      <c r="I2930" s="5"/>
      <c r="J2930" s="5"/>
      <c r="K2930" s="1"/>
      <c r="L2930" s="5"/>
      <c r="M2930" s="5"/>
      <c r="N2930" s="26"/>
      <c r="O2930" s="1"/>
      <c r="P2930" s="1"/>
      <c r="Q2930" s="1"/>
      <c r="R2930" s="1"/>
      <c r="S2930" s="1"/>
      <c r="T2930" s="1"/>
      <c r="U2930" s="1"/>
      <c r="V2930" s="5"/>
      <c r="W2930" s="5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37">
        <f t="shared" si="134"/>
        <v>0</v>
      </c>
    </row>
    <row r="2931" spans="1:61" hidden="1">
      <c r="A2931" s="6" t="s">
        <v>4624</v>
      </c>
      <c r="B2931" s="6" t="s">
        <v>4625</v>
      </c>
      <c r="C2931" s="6" t="s">
        <v>7</v>
      </c>
      <c r="D2931" s="6" t="s">
        <v>18</v>
      </c>
      <c r="E2931" s="6" t="s">
        <v>13</v>
      </c>
      <c r="F2931" s="6" t="s">
        <v>8232</v>
      </c>
      <c r="G2931" s="6"/>
      <c r="H2931" s="1"/>
      <c r="I2931" s="5"/>
      <c r="J2931" s="5"/>
      <c r="K2931" s="1"/>
      <c r="L2931" s="5"/>
      <c r="M2931" s="5"/>
      <c r="N2931" s="26"/>
      <c r="O2931" s="1"/>
      <c r="P2931" s="1"/>
      <c r="Q2931" s="1"/>
      <c r="R2931" s="1"/>
      <c r="S2931" s="1"/>
      <c r="T2931" s="1"/>
      <c r="U2931" s="1"/>
      <c r="V2931" s="5"/>
      <c r="W2931" s="5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37">
        <f t="shared" si="134"/>
        <v>0</v>
      </c>
    </row>
    <row r="2932" spans="1:61" hidden="1">
      <c r="A2932" s="6" t="s">
        <v>6968</v>
      </c>
      <c r="B2932" s="6" t="s">
        <v>416</v>
      </c>
      <c r="C2932" s="6" t="s">
        <v>151</v>
      </c>
      <c r="D2932" s="6"/>
      <c r="E2932" s="6" t="s">
        <v>8211</v>
      </c>
      <c r="F2932" s="6" t="s">
        <v>8232</v>
      </c>
      <c r="G2932" s="6"/>
      <c r="H2932" s="1"/>
      <c r="I2932" s="5"/>
      <c r="J2932" s="5"/>
      <c r="K2932" s="1"/>
      <c r="L2932" s="5"/>
      <c r="M2932" s="5"/>
      <c r="N2932" s="26"/>
      <c r="O2932" s="1"/>
      <c r="P2932" s="1"/>
      <c r="Q2932" s="1"/>
      <c r="R2932" s="1"/>
      <c r="S2932" s="1"/>
      <c r="T2932" s="1"/>
      <c r="U2932" s="1"/>
      <c r="V2932" s="5"/>
      <c r="W2932" s="5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37">
        <f t="shared" si="134"/>
        <v>0</v>
      </c>
    </row>
    <row r="2933" spans="1:61" hidden="1">
      <c r="A2933" s="6" t="s">
        <v>4626</v>
      </c>
      <c r="B2933" s="6" t="s">
        <v>4627</v>
      </c>
      <c r="C2933" s="6" t="s">
        <v>7</v>
      </c>
      <c r="D2933" s="6" t="s">
        <v>18</v>
      </c>
      <c r="E2933" s="6" t="s">
        <v>31</v>
      </c>
      <c r="F2933" s="6" t="s">
        <v>8232</v>
      </c>
      <c r="G2933" s="6"/>
      <c r="H2933" s="1"/>
      <c r="I2933" s="5"/>
      <c r="J2933" s="5"/>
      <c r="K2933" s="1"/>
      <c r="L2933" s="5"/>
      <c r="M2933" s="5"/>
      <c r="N2933" s="26"/>
      <c r="O2933" s="1"/>
      <c r="P2933" s="1"/>
      <c r="Q2933" s="1"/>
      <c r="R2933" s="1"/>
      <c r="S2933" s="1"/>
      <c r="T2933" s="1"/>
      <c r="U2933" s="1"/>
      <c r="V2933" s="5"/>
      <c r="W2933" s="5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37">
        <f t="shared" si="134"/>
        <v>0</v>
      </c>
    </row>
    <row r="2934" spans="1:61" hidden="1">
      <c r="A2934" s="6" t="s">
        <v>4628</v>
      </c>
      <c r="B2934" s="6" t="s">
        <v>4629</v>
      </c>
      <c r="C2934" s="6" t="s">
        <v>7</v>
      </c>
      <c r="D2934" s="6" t="s">
        <v>18</v>
      </c>
      <c r="E2934" s="6" t="s">
        <v>13</v>
      </c>
      <c r="F2934" s="6" t="s">
        <v>8232</v>
      </c>
      <c r="G2934" s="6"/>
      <c r="H2934" s="1"/>
      <c r="I2934" s="5"/>
      <c r="J2934" s="5"/>
      <c r="K2934" s="1"/>
      <c r="L2934" s="5"/>
      <c r="M2934" s="5"/>
      <c r="N2934" s="26"/>
      <c r="O2934" s="1"/>
      <c r="P2934" s="1"/>
      <c r="Q2934" s="1"/>
      <c r="R2934" s="1"/>
      <c r="S2934" s="1"/>
      <c r="T2934" s="1"/>
      <c r="U2934" s="1"/>
      <c r="V2934" s="5"/>
      <c r="W2934" s="5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37">
        <f t="shared" si="134"/>
        <v>0</v>
      </c>
    </row>
    <row r="2935" spans="1:61">
      <c r="A2935" s="7" t="s">
        <v>4855</v>
      </c>
      <c r="B2935" s="7" t="s">
        <v>4856</v>
      </c>
      <c r="C2935" s="7" t="s">
        <v>151</v>
      </c>
      <c r="D2935" s="7"/>
      <c r="E2935" s="7" t="s">
        <v>152</v>
      </c>
      <c r="F2935" s="7" t="s">
        <v>8232</v>
      </c>
      <c r="G2935" s="25"/>
      <c r="H2935" s="1"/>
      <c r="I2935" s="5"/>
      <c r="J2935" s="5"/>
      <c r="K2935" s="1"/>
      <c r="L2935" s="5"/>
      <c r="M2935" s="5"/>
      <c r="N2935" s="26"/>
      <c r="O2935" s="1"/>
      <c r="P2935" s="1"/>
      <c r="Q2935" s="1">
        <v>83326.428080285288</v>
      </c>
      <c r="R2935" s="1"/>
      <c r="S2935" s="1"/>
      <c r="T2935" s="1"/>
      <c r="U2935" s="1"/>
      <c r="V2935" s="5"/>
      <c r="W2935" s="5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37">
        <f>BH2935+BG2935+BF2935+BE2935+BD2935+BB2935+BA2935+AZ2935+AY2935+AX2935+AW2935+AV2935+AU2935+AT2935+AS2935+AR2935+AQ2935+AP2935+AO2935+AN2935+AM2935+AL2935+AK2935+AJ2935+AI2935+AH2935+AG2935+AF2935+AE2935+AD2935+AC2935+AB2935+BC2935+AA2935+Z2935+Y2935+X2935+U2935+T2935+S2935+R2935+Q2935+P2935+O2935+N2935+M2935+L2935+K2935+J2935+I2935+H2935+G2935</f>
        <v>83326.428080285288</v>
      </c>
    </row>
    <row r="2936" spans="1:61" hidden="1">
      <c r="A2936" s="6" t="s">
        <v>4630</v>
      </c>
      <c r="B2936" s="6" t="s">
        <v>4631</v>
      </c>
      <c r="C2936" s="6" t="s">
        <v>7</v>
      </c>
      <c r="D2936" s="6" t="s">
        <v>18</v>
      </c>
      <c r="E2936" s="6" t="s">
        <v>13</v>
      </c>
      <c r="F2936" s="6" t="s">
        <v>8232</v>
      </c>
      <c r="G2936" s="6"/>
      <c r="H2936" s="1"/>
      <c r="I2936" s="5"/>
      <c r="J2936" s="5"/>
      <c r="K2936" s="1"/>
      <c r="L2936" s="5"/>
      <c r="M2936" s="5"/>
      <c r="N2936" s="26"/>
      <c r="O2936" s="1"/>
      <c r="P2936" s="1"/>
      <c r="Q2936" s="1"/>
      <c r="R2936" s="1"/>
      <c r="S2936" s="1"/>
      <c r="T2936" s="1"/>
      <c r="U2936" s="1"/>
      <c r="V2936" s="5"/>
      <c r="W2936" s="5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37">
        <f t="shared" ref="BI2936:BI2953" si="135">BH2936+BG2936+BF2936+BE2936+BD2936+BB2936+BA2936+AZ2936+AY2936+AX2936+AW2936+AV2936+AU2936+AT2936+AS2936+AR2936+AQ2936+AP2936+AO2936+AN2936+AM2936+AL2936+AK2936+AJ2936+AI2936+AH2936+AG2936+AF2936+AE2936+AD2936+AC2936+AB2936+BC2936+AA2936+Z2936+Y2936+X2936+U2936+T2936+S2936+R2936+Q2936+P2936+O2936+N2936+M2936+L2936+K2936+J2936+I2936+H2936</f>
        <v>0</v>
      </c>
    </row>
    <row r="2937" spans="1:61" hidden="1">
      <c r="A2937" s="6" t="s">
        <v>4632</v>
      </c>
      <c r="B2937" s="6" t="s">
        <v>4633</v>
      </c>
      <c r="C2937" s="6" t="s">
        <v>7</v>
      </c>
      <c r="D2937" s="6" t="s">
        <v>18</v>
      </c>
      <c r="E2937" s="6" t="s">
        <v>13</v>
      </c>
      <c r="F2937" s="6" t="s">
        <v>8232</v>
      </c>
      <c r="G2937" s="6"/>
      <c r="H2937" s="1"/>
      <c r="I2937" s="5"/>
      <c r="J2937" s="5"/>
      <c r="K2937" s="1"/>
      <c r="L2937" s="5"/>
      <c r="M2937" s="5"/>
      <c r="N2937" s="26"/>
      <c r="O2937" s="1"/>
      <c r="P2937" s="1"/>
      <c r="Q2937" s="1"/>
      <c r="R2937" s="1"/>
      <c r="S2937" s="1"/>
      <c r="T2937" s="1"/>
      <c r="U2937" s="1"/>
      <c r="V2937" s="5"/>
      <c r="W2937" s="5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37">
        <f t="shared" si="135"/>
        <v>0</v>
      </c>
    </row>
    <row r="2938" spans="1:61" hidden="1">
      <c r="A2938" s="6" t="s">
        <v>4634</v>
      </c>
      <c r="B2938" s="6" t="s">
        <v>4635</v>
      </c>
      <c r="C2938" s="6" t="s">
        <v>7</v>
      </c>
      <c r="D2938" s="6" t="s">
        <v>67</v>
      </c>
      <c r="E2938" s="6" t="s">
        <v>67</v>
      </c>
      <c r="F2938" s="6" t="s">
        <v>8232</v>
      </c>
      <c r="G2938" s="6"/>
      <c r="H2938" s="1"/>
      <c r="I2938" s="5"/>
      <c r="J2938" s="5"/>
      <c r="K2938" s="1"/>
      <c r="L2938" s="5"/>
      <c r="M2938" s="5"/>
      <c r="N2938" s="26"/>
      <c r="O2938" s="1"/>
      <c r="P2938" s="1"/>
      <c r="Q2938" s="1"/>
      <c r="R2938" s="1"/>
      <c r="S2938" s="1"/>
      <c r="T2938" s="1"/>
      <c r="U2938" s="1"/>
      <c r="V2938" s="5"/>
      <c r="W2938" s="5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37">
        <f t="shared" si="135"/>
        <v>0</v>
      </c>
    </row>
    <row r="2939" spans="1:61" hidden="1">
      <c r="A2939" s="6" t="s">
        <v>4636</v>
      </c>
      <c r="B2939" s="6" t="s">
        <v>4637</v>
      </c>
      <c r="C2939" s="6" t="s">
        <v>7</v>
      </c>
      <c r="D2939" s="6" t="s">
        <v>18</v>
      </c>
      <c r="E2939" s="6" t="s">
        <v>31</v>
      </c>
      <c r="F2939" s="6" t="s">
        <v>8232</v>
      </c>
      <c r="G2939" s="6"/>
      <c r="H2939" s="1"/>
      <c r="I2939" s="5"/>
      <c r="J2939" s="5"/>
      <c r="K2939" s="1"/>
      <c r="L2939" s="5"/>
      <c r="M2939" s="5"/>
      <c r="N2939" s="26"/>
      <c r="O2939" s="1"/>
      <c r="P2939" s="1"/>
      <c r="Q2939" s="1"/>
      <c r="R2939" s="1"/>
      <c r="S2939" s="1"/>
      <c r="T2939" s="1"/>
      <c r="U2939" s="1"/>
      <c r="V2939" s="5"/>
      <c r="W2939" s="5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37">
        <f t="shared" si="135"/>
        <v>0</v>
      </c>
    </row>
    <row r="2940" spans="1:61" hidden="1">
      <c r="A2940" s="6" t="s">
        <v>4638</v>
      </c>
      <c r="B2940" s="6" t="s">
        <v>4639</v>
      </c>
      <c r="C2940" s="6" t="s">
        <v>7</v>
      </c>
      <c r="D2940" s="6" t="s">
        <v>18</v>
      </c>
      <c r="E2940" s="6" t="s">
        <v>3451</v>
      </c>
      <c r="F2940" s="6" t="s">
        <v>8232</v>
      </c>
      <c r="G2940" s="6"/>
      <c r="H2940" s="1"/>
      <c r="I2940" s="5"/>
      <c r="J2940" s="5"/>
      <c r="K2940" s="1"/>
      <c r="L2940" s="5"/>
      <c r="M2940" s="5"/>
      <c r="N2940" s="26"/>
      <c r="O2940" s="1"/>
      <c r="P2940" s="1"/>
      <c r="Q2940" s="1"/>
      <c r="R2940" s="1"/>
      <c r="S2940" s="1"/>
      <c r="T2940" s="1"/>
      <c r="U2940" s="1"/>
      <c r="V2940" s="5"/>
      <c r="W2940" s="5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37">
        <f t="shared" si="135"/>
        <v>0</v>
      </c>
    </row>
    <row r="2941" spans="1:61" hidden="1">
      <c r="A2941" s="6" t="s">
        <v>6969</v>
      </c>
      <c r="B2941" s="6" t="s">
        <v>8035</v>
      </c>
      <c r="C2941" s="6" t="s">
        <v>151</v>
      </c>
      <c r="D2941" s="6"/>
      <c r="E2941" s="6" t="s">
        <v>8211</v>
      </c>
      <c r="F2941" s="6" t="s">
        <v>8232</v>
      </c>
      <c r="G2941" s="6"/>
      <c r="H2941" s="1"/>
      <c r="I2941" s="5"/>
      <c r="J2941" s="5"/>
      <c r="K2941" s="1"/>
      <c r="L2941" s="5"/>
      <c r="M2941" s="5"/>
      <c r="N2941" s="26"/>
      <c r="O2941" s="1"/>
      <c r="P2941" s="1"/>
      <c r="Q2941" s="1"/>
      <c r="R2941" s="1"/>
      <c r="S2941" s="1"/>
      <c r="T2941" s="1"/>
      <c r="U2941" s="1"/>
      <c r="V2941" s="5"/>
      <c r="W2941" s="5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37">
        <f t="shared" si="135"/>
        <v>0</v>
      </c>
    </row>
    <row r="2942" spans="1:61" hidden="1">
      <c r="A2942" s="6" t="s">
        <v>4640</v>
      </c>
      <c r="B2942" s="6" t="s">
        <v>4641</v>
      </c>
      <c r="C2942" s="6" t="s">
        <v>7</v>
      </c>
      <c r="D2942" s="6" t="s">
        <v>18</v>
      </c>
      <c r="E2942" s="6" t="s">
        <v>13</v>
      </c>
      <c r="F2942" s="6" t="s">
        <v>8232</v>
      </c>
      <c r="G2942" s="6"/>
      <c r="H2942" s="1"/>
      <c r="I2942" s="5"/>
      <c r="J2942" s="5"/>
      <c r="K2942" s="1"/>
      <c r="L2942" s="5"/>
      <c r="M2942" s="5"/>
      <c r="N2942" s="26"/>
      <c r="O2942" s="1"/>
      <c r="P2942" s="1"/>
      <c r="Q2942" s="1"/>
      <c r="R2942" s="1"/>
      <c r="S2942" s="1"/>
      <c r="T2942" s="1"/>
      <c r="U2942" s="1"/>
      <c r="V2942" s="5"/>
      <c r="W2942" s="5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37">
        <f t="shared" si="135"/>
        <v>0</v>
      </c>
    </row>
    <row r="2943" spans="1:61" hidden="1">
      <c r="A2943" s="6" t="s">
        <v>4857</v>
      </c>
      <c r="B2943" s="6" t="s">
        <v>4858</v>
      </c>
      <c r="C2943" s="6" t="s">
        <v>151</v>
      </c>
      <c r="D2943" s="6"/>
      <c r="E2943" s="6" t="s">
        <v>152</v>
      </c>
      <c r="F2943" s="6" t="s">
        <v>8232</v>
      </c>
      <c r="G2943" s="6"/>
      <c r="H2943" s="1"/>
      <c r="I2943" s="5"/>
      <c r="J2943" s="5"/>
      <c r="K2943" s="1"/>
      <c r="L2943" s="5"/>
      <c r="M2943" s="5"/>
      <c r="N2943" s="26"/>
      <c r="O2943" s="1"/>
      <c r="P2943" s="1"/>
      <c r="Q2943" s="1"/>
      <c r="R2943" s="1"/>
      <c r="S2943" s="1"/>
      <c r="T2943" s="1"/>
      <c r="U2943" s="1"/>
      <c r="V2943" s="5"/>
      <c r="W2943" s="5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37">
        <f t="shared" si="135"/>
        <v>0</v>
      </c>
    </row>
    <row r="2944" spans="1:61" hidden="1">
      <c r="A2944" s="6" t="s">
        <v>4642</v>
      </c>
      <c r="B2944" s="6" t="s">
        <v>4643</v>
      </c>
      <c r="C2944" s="6" t="s">
        <v>7</v>
      </c>
      <c r="D2944" s="6" t="s">
        <v>18</v>
      </c>
      <c r="E2944" s="6" t="s">
        <v>13</v>
      </c>
      <c r="F2944" s="6" t="s">
        <v>8232</v>
      </c>
      <c r="G2944" s="6"/>
      <c r="H2944" s="1"/>
      <c r="I2944" s="5"/>
      <c r="J2944" s="5"/>
      <c r="K2944" s="1"/>
      <c r="L2944" s="5"/>
      <c r="M2944" s="5"/>
      <c r="N2944" s="26"/>
      <c r="O2944" s="1"/>
      <c r="P2944" s="1"/>
      <c r="Q2944" s="1"/>
      <c r="R2944" s="1"/>
      <c r="S2944" s="1"/>
      <c r="T2944" s="1"/>
      <c r="U2944" s="1"/>
      <c r="V2944" s="5"/>
      <c r="W2944" s="5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37">
        <f t="shared" si="135"/>
        <v>0</v>
      </c>
    </row>
    <row r="2945" spans="1:61" hidden="1">
      <c r="A2945" s="6" t="s">
        <v>4644</v>
      </c>
      <c r="B2945" s="6" t="s">
        <v>4645</v>
      </c>
      <c r="C2945" s="6" t="s">
        <v>7</v>
      </c>
      <c r="D2945" s="6" t="s">
        <v>8199</v>
      </c>
      <c r="E2945" s="6" t="s">
        <v>13</v>
      </c>
      <c r="F2945" s="6" t="s">
        <v>8232</v>
      </c>
      <c r="G2945" s="6"/>
      <c r="H2945" s="1"/>
      <c r="I2945" s="5"/>
      <c r="J2945" s="5"/>
      <c r="K2945" s="1"/>
      <c r="L2945" s="5"/>
      <c r="M2945" s="5"/>
      <c r="N2945" s="26"/>
      <c r="O2945" s="1"/>
      <c r="P2945" s="1"/>
      <c r="Q2945" s="1"/>
      <c r="R2945" s="1"/>
      <c r="S2945" s="1"/>
      <c r="T2945" s="1"/>
      <c r="U2945" s="1"/>
      <c r="V2945" s="5"/>
      <c r="W2945" s="5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37">
        <f t="shared" si="135"/>
        <v>0</v>
      </c>
    </row>
    <row r="2946" spans="1:61" hidden="1">
      <c r="A2946" s="6" t="s">
        <v>4646</v>
      </c>
      <c r="B2946" s="6" t="s">
        <v>4647</v>
      </c>
      <c r="C2946" s="6" t="s">
        <v>7</v>
      </c>
      <c r="D2946" s="6" t="s">
        <v>67</v>
      </c>
      <c r="E2946" s="6" t="s">
        <v>67</v>
      </c>
      <c r="F2946" s="6" t="s">
        <v>8232</v>
      </c>
      <c r="G2946" s="6"/>
      <c r="H2946" s="1"/>
      <c r="I2946" s="5"/>
      <c r="J2946" s="5"/>
      <c r="K2946" s="1"/>
      <c r="L2946" s="5"/>
      <c r="M2946" s="5"/>
      <c r="N2946" s="26"/>
      <c r="O2946" s="1"/>
      <c r="P2946" s="1"/>
      <c r="Q2946" s="1"/>
      <c r="R2946" s="1"/>
      <c r="S2946" s="1"/>
      <c r="T2946" s="1"/>
      <c r="U2946" s="1"/>
      <c r="V2946" s="5"/>
      <c r="W2946" s="5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37">
        <f t="shared" si="135"/>
        <v>0</v>
      </c>
    </row>
    <row r="2947" spans="1:61" hidden="1">
      <c r="A2947" s="6" t="s">
        <v>4648</v>
      </c>
      <c r="B2947" s="6" t="s">
        <v>4649</v>
      </c>
      <c r="C2947" s="6" t="s">
        <v>7</v>
      </c>
      <c r="D2947" s="6" t="s">
        <v>67</v>
      </c>
      <c r="E2947" s="6" t="s">
        <v>67</v>
      </c>
      <c r="F2947" s="6" t="s">
        <v>8232</v>
      </c>
      <c r="G2947" s="6"/>
      <c r="H2947" s="1"/>
      <c r="I2947" s="5"/>
      <c r="J2947" s="5"/>
      <c r="K2947" s="1"/>
      <c r="L2947" s="5"/>
      <c r="M2947" s="5"/>
      <c r="N2947" s="26"/>
      <c r="O2947" s="1"/>
      <c r="P2947" s="1"/>
      <c r="Q2947" s="1"/>
      <c r="R2947" s="1"/>
      <c r="S2947" s="1"/>
      <c r="T2947" s="1"/>
      <c r="U2947" s="1"/>
      <c r="V2947" s="5"/>
      <c r="W2947" s="5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37">
        <f t="shared" si="135"/>
        <v>0</v>
      </c>
    </row>
    <row r="2948" spans="1:61" hidden="1">
      <c r="A2948" s="6" t="s">
        <v>4650</v>
      </c>
      <c r="B2948" s="6" t="s">
        <v>4651</v>
      </c>
      <c r="C2948" s="6" t="s">
        <v>7</v>
      </c>
      <c r="D2948" s="6" t="s">
        <v>67</v>
      </c>
      <c r="E2948" s="6" t="s">
        <v>67</v>
      </c>
      <c r="F2948" s="6" t="s">
        <v>8232</v>
      </c>
      <c r="G2948" s="6"/>
      <c r="H2948" s="1"/>
      <c r="I2948" s="5"/>
      <c r="J2948" s="5"/>
      <c r="K2948" s="1"/>
      <c r="L2948" s="5"/>
      <c r="M2948" s="5"/>
      <c r="N2948" s="26"/>
      <c r="O2948" s="1"/>
      <c r="P2948" s="1"/>
      <c r="Q2948" s="1"/>
      <c r="R2948" s="1"/>
      <c r="S2948" s="1"/>
      <c r="T2948" s="1"/>
      <c r="U2948" s="1"/>
      <c r="V2948" s="5"/>
      <c r="W2948" s="5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37">
        <f t="shared" si="135"/>
        <v>0</v>
      </c>
    </row>
    <row r="2949" spans="1:61" hidden="1">
      <c r="A2949" s="6" t="s">
        <v>4652</v>
      </c>
      <c r="B2949" s="6" t="s">
        <v>4653</v>
      </c>
      <c r="C2949" s="6" t="s">
        <v>7</v>
      </c>
      <c r="D2949" s="6" t="s">
        <v>67</v>
      </c>
      <c r="E2949" s="6" t="s">
        <v>67</v>
      </c>
      <c r="F2949" s="6" t="s">
        <v>8232</v>
      </c>
      <c r="G2949" s="6"/>
      <c r="H2949" s="1"/>
      <c r="I2949" s="5"/>
      <c r="J2949" s="5"/>
      <c r="K2949" s="1"/>
      <c r="L2949" s="5"/>
      <c r="M2949" s="5"/>
      <c r="N2949" s="26"/>
      <c r="O2949" s="1"/>
      <c r="P2949" s="1"/>
      <c r="Q2949" s="1"/>
      <c r="R2949" s="1"/>
      <c r="S2949" s="1"/>
      <c r="T2949" s="1"/>
      <c r="U2949" s="1"/>
      <c r="V2949" s="5"/>
      <c r="W2949" s="5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37">
        <f t="shared" si="135"/>
        <v>0</v>
      </c>
    </row>
    <row r="2950" spans="1:61" hidden="1">
      <c r="A2950" s="6" t="s">
        <v>4654</v>
      </c>
      <c r="B2950" s="6" t="s">
        <v>4655</v>
      </c>
      <c r="C2950" s="6" t="s">
        <v>7</v>
      </c>
      <c r="D2950" s="6" t="s">
        <v>67</v>
      </c>
      <c r="E2950" s="6" t="s">
        <v>67</v>
      </c>
      <c r="F2950" s="6" t="s">
        <v>8232</v>
      </c>
      <c r="G2950" s="6"/>
      <c r="H2950" s="1"/>
      <c r="I2950" s="5"/>
      <c r="J2950" s="5"/>
      <c r="K2950" s="1"/>
      <c r="L2950" s="5"/>
      <c r="M2950" s="5"/>
      <c r="N2950" s="26"/>
      <c r="O2950" s="1"/>
      <c r="P2950" s="1"/>
      <c r="Q2950" s="1"/>
      <c r="R2950" s="1"/>
      <c r="S2950" s="1"/>
      <c r="T2950" s="1"/>
      <c r="U2950" s="1"/>
      <c r="V2950" s="5"/>
      <c r="W2950" s="5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37">
        <f t="shared" si="135"/>
        <v>0</v>
      </c>
    </row>
    <row r="2951" spans="1:61" hidden="1">
      <c r="A2951" s="6" t="s">
        <v>4656</v>
      </c>
      <c r="B2951" s="6" t="s">
        <v>4657</v>
      </c>
      <c r="C2951" s="6" t="s">
        <v>7</v>
      </c>
      <c r="D2951" s="6" t="s">
        <v>67</v>
      </c>
      <c r="E2951" s="6" t="s">
        <v>67</v>
      </c>
      <c r="F2951" s="6" t="s">
        <v>8232</v>
      </c>
      <c r="G2951" s="6"/>
      <c r="H2951" s="1"/>
      <c r="I2951" s="5"/>
      <c r="J2951" s="5"/>
      <c r="K2951" s="1"/>
      <c r="L2951" s="5"/>
      <c r="M2951" s="5"/>
      <c r="N2951" s="26"/>
      <c r="O2951" s="1"/>
      <c r="P2951" s="1"/>
      <c r="Q2951" s="1"/>
      <c r="R2951" s="1"/>
      <c r="S2951" s="1"/>
      <c r="T2951" s="1"/>
      <c r="U2951" s="1"/>
      <c r="V2951" s="5"/>
      <c r="W2951" s="5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37">
        <f t="shared" si="135"/>
        <v>0</v>
      </c>
    </row>
    <row r="2952" spans="1:61" hidden="1">
      <c r="A2952" s="6" t="s">
        <v>4859</v>
      </c>
      <c r="B2952" s="6" t="s">
        <v>4860</v>
      </c>
      <c r="C2952" s="6" t="s">
        <v>151</v>
      </c>
      <c r="D2952" s="6"/>
      <c r="E2952" s="6" t="s">
        <v>152</v>
      </c>
      <c r="F2952" s="6" t="s">
        <v>8232</v>
      </c>
      <c r="G2952" s="6"/>
      <c r="H2952" s="1"/>
      <c r="I2952" s="5"/>
      <c r="J2952" s="5"/>
      <c r="K2952" s="1"/>
      <c r="L2952" s="5"/>
      <c r="M2952" s="5"/>
      <c r="N2952" s="26"/>
      <c r="O2952" s="1"/>
      <c r="P2952" s="1"/>
      <c r="Q2952" s="1"/>
      <c r="R2952" s="1"/>
      <c r="S2952" s="1"/>
      <c r="T2952" s="1"/>
      <c r="U2952" s="1"/>
      <c r="V2952" s="5"/>
      <c r="W2952" s="5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37">
        <f t="shared" si="135"/>
        <v>0</v>
      </c>
    </row>
    <row r="2953" spans="1:61" hidden="1">
      <c r="A2953" s="6" t="s">
        <v>4658</v>
      </c>
      <c r="B2953" s="6" t="s">
        <v>4659</v>
      </c>
      <c r="C2953" s="6" t="s">
        <v>7</v>
      </c>
      <c r="D2953" s="6" t="s">
        <v>18</v>
      </c>
      <c r="E2953" s="6" t="s">
        <v>13</v>
      </c>
      <c r="F2953" s="6" t="s">
        <v>8232</v>
      </c>
      <c r="G2953" s="6"/>
      <c r="H2953" s="1"/>
      <c r="I2953" s="5"/>
      <c r="J2953" s="5"/>
      <c r="K2953" s="1"/>
      <c r="L2953" s="5"/>
      <c r="M2953" s="5"/>
      <c r="N2953" s="26"/>
      <c r="O2953" s="1"/>
      <c r="P2953" s="1"/>
      <c r="Q2953" s="1"/>
      <c r="R2953" s="1"/>
      <c r="S2953" s="1"/>
      <c r="T2953" s="1"/>
      <c r="U2953" s="1"/>
      <c r="V2953" s="5"/>
      <c r="W2953" s="5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37">
        <f t="shared" si="135"/>
        <v>0</v>
      </c>
    </row>
    <row r="2954" spans="1:61">
      <c r="A2954" s="7" t="s">
        <v>4861</v>
      </c>
      <c r="B2954" s="7" t="s">
        <v>4862</v>
      </c>
      <c r="C2954" s="7" t="s">
        <v>151</v>
      </c>
      <c r="D2954" s="7"/>
      <c r="E2954" s="7" t="s">
        <v>152</v>
      </c>
      <c r="F2954" s="7" t="s">
        <v>8232</v>
      </c>
      <c r="G2954" s="25"/>
      <c r="H2954" s="1"/>
      <c r="I2954" s="5"/>
      <c r="J2954" s="5"/>
      <c r="K2954" s="1"/>
      <c r="L2954" s="5"/>
      <c r="M2954" s="5"/>
      <c r="N2954" s="26"/>
      <c r="O2954" s="1"/>
      <c r="P2954" s="1"/>
      <c r="Q2954" s="1">
        <v>21399.231473991946</v>
      </c>
      <c r="R2954" s="1"/>
      <c r="S2954" s="1"/>
      <c r="T2954" s="1"/>
      <c r="U2954" s="1"/>
      <c r="V2954" s="5"/>
      <c r="W2954" s="5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37">
        <f>BH2954+BG2954+BF2954+BE2954+BD2954+BB2954+BA2954+AZ2954+AY2954+AX2954+AW2954+AV2954+AU2954+AT2954+AS2954+AR2954+AQ2954+AP2954+AO2954+AN2954+AM2954+AL2954+AK2954+AJ2954+AI2954+AH2954+AG2954+AF2954+AE2954+AD2954+AC2954+AB2954+BC2954+AA2954+Z2954+Y2954+X2954+U2954+T2954+S2954+R2954+Q2954+P2954+O2954+N2954+M2954+L2954+K2954+J2954+I2954+H2954+G2954</f>
        <v>21399.231473991946</v>
      </c>
    </row>
    <row r="2955" spans="1:61" hidden="1">
      <c r="A2955" s="6" t="s">
        <v>4863</v>
      </c>
      <c r="B2955" s="6" t="s">
        <v>4864</v>
      </c>
      <c r="C2955" s="6" t="s">
        <v>151</v>
      </c>
      <c r="D2955" s="6"/>
      <c r="E2955" s="6" t="s">
        <v>152</v>
      </c>
      <c r="F2955" s="6" t="s">
        <v>8232</v>
      </c>
      <c r="G2955" s="6"/>
      <c r="H2955" s="1"/>
      <c r="I2955" s="5"/>
      <c r="J2955" s="5"/>
      <c r="K2955" s="1"/>
      <c r="L2955" s="5"/>
      <c r="M2955" s="5"/>
      <c r="N2955" s="26"/>
      <c r="O2955" s="1"/>
      <c r="P2955" s="1"/>
      <c r="Q2955" s="1"/>
      <c r="R2955" s="1"/>
      <c r="S2955" s="1"/>
      <c r="T2955" s="1"/>
      <c r="U2955" s="1"/>
      <c r="V2955" s="5"/>
      <c r="W2955" s="5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37">
        <f t="shared" ref="BI2955:BI2970" si="136">BH2955+BG2955+BF2955+BE2955+BD2955+BB2955+BA2955+AZ2955+AY2955+AX2955+AW2955+AV2955+AU2955+AT2955+AS2955+AR2955+AQ2955+AP2955+AO2955+AN2955+AM2955+AL2955+AK2955+AJ2955+AI2955+AH2955+AG2955+AF2955+AE2955+AD2955+AC2955+AB2955+BC2955+AA2955+Z2955+Y2955+X2955+U2955+T2955+S2955+R2955+Q2955+P2955+O2955+N2955+M2955+L2955+K2955+J2955+I2955+H2955</f>
        <v>0</v>
      </c>
    </row>
    <row r="2956" spans="1:61" hidden="1">
      <c r="A2956" s="6" t="s">
        <v>4660</v>
      </c>
      <c r="B2956" s="6" t="s">
        <v>4661</v>
      </c>
      <c r="C2956" s="6" t="s">
        <v>7</v>
      </c>
      <c r="D2956" s="6" t="s">
        <v>18</v>
      </c>
      <c r="E2956" s="6" t="s">
        <v>31</v>
      </c>
      <c r="F2956" s="6" t="s">
        <v>8232</v>
      </c>
      <c r="G2956" s="6"/>
      <c r="H2956" s="1"/>
      <c r="I2956" s="5"/>
      <c r="J2956" s="5"/>
      <c r="K2956" s="1"/>
      <c r="L2956" s="5"/>
      <c r="M2956" s="5"/>
      <c r="N2956" s="26"/>
      <c r="O2956" s="1"/>
      <c r="P2956" s="1"/>
      <c r="Q2956" s="1"/>
      <c r="R2956" s="1"/>
      <c r="S2956" s="1"/>
      <c r="T2956" s="1"/>
      <c r="U2956" s="1"/>
      <c r="V2956" s="5"/>
      <c r="W2956" s="5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37">
        <f t="shared" si="136"/>
        <v>0</v>
      </c>
    </row>
    <row r="2957" spans="1:61" hidden="1">
      <c r="A2957" s="6" t="s">
        <v>4662</v>
      </c>
      <c r="B2957" s="6" t="s">
        <v>4663</v>
      </c>
      <c r="C2957" s="6" t="s">
        <v>7</v>
      </c>
      <c r="D2957" s="6" t="s">
        <v>67</v>
      </c>
      <c r="E2957" s="6" t="s">
        <v>67</v>
      </c>
      <c r="F2957" s="6" t="s">
        <v>8232</v>
      </c>
      <c r="G2957" s="6"/>
      <c r="H2957" s="1"/>
      <c r="I2957" s="5"/>
      <c r="J2957" s="5"/>
      <c r="K2957" s="1"/>
      <c r="L2957" s="5"/>
      <c r="M2957" s="5"/>
      <c r="N2957" s="26"/>
      <c r="O2957" s="1"/>
      <c r="P2957" s="1"/>
      <c r="Q2957" s="1"/>
      <c r="R2957" s="1"/>
      <c r="S2957" s="1"/>
      <c r="T2957" s="1"/>
      <c r="U2957" s="1"/>
      <c r="V2957" s="5"/>
      <c r="W2957" s="5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37">
        <f t="shared" si="136"/>
        <v>0</v>
      </c>
    </row>
    <row r="2958" spans="1:61" hidden="1">
      <c r="A2958" s="6" t="s">
        <v>4664</v>
      </c>
      <c r="B2958" s="6" t="s">
        <v>4665</v>
      </c>
      <c r="C2958" s="6" t="s">
        <v>7</v>
      </c>
      <c r="D2958" s="6" t="s">
        <v>67</v>
      </c>
      <c r="E2958" s="6" t="s">
        <v>67</v>
      </c>
      <c r="F2958" s="6" t="s">
        <v>8232</v>
      </c>
      <c r="G2958" s="6"/>
      <c r="H2958" s="1"/>
      <c r="I2958" s="5"/>
      <c r="J2958" s="5"/>
      <c r="K2958" s="1"/>
      <c r="L2958" s="5"/>
      <c r="M2958" s="5"/>
      <c r="N2958" s="26"/>
      <c r="O2958" s="1"/>
      <c r="P2958" s="1"/>
      <c r="Q2958" s="1"/>
      <c r="R2958" s="1"/>
      <c r="S2958" s="1"/>
      <c r="T2958" s="1"/>
      <c r="U2958" s="1"/>
      <c r="V2958" s="5"/>
      <c r="W2958" s="5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37">
        <f t="shared" si="136"/>
        <v>0</v>
      </c>
    </row>
    <row r="2959" spans="1:61" hidden="1">
      <c r="A2959" s="6" t="s">
        <v>4666</v>
      </c>
      <c r="B2959" s="6" t="s">
        <v>4667</v>
      </c>
      <c r="C2959" s="6" t="s">
        <v>7</v>
      </c>
      <c r="D2959" s="6" t="s">
        <v>8199</v>
      </c>
      <c r="E2959" s="6" t="s">
        <v>13</v>
      </c>
      <c r="F2959" s="6" t="s">
        <v>8232</v>
      </c>
      <c r="G2959" s="6"/>
      <c r="H2959" s="1"/>
      <c r="I2959" s="5"/>
      <c r="J2959" s="5"/>
      <c r="K2959" s="1"/>
      <c r="L2959" s="5"/>
      <c r="M2959" s="5"/>
      <c r="N2959" s="26"/>
      <c r="O2959" s="1"/>
      <c r="P2959" s="1"/>
      <c r="Q2959" s="1"/>
      <c r="R2959" s="1"/>
      <c r="S2959" s="1"/>
      <c r="T2959" s="1"/>
      <c r="U2959" s="1"/>
      <c r="V2959" s="5"/>
      <c r="W2959" s="5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37">
        <f t="shared" si="136"/>
        <v>0</v>
      </c>
    </row>
    <row r="2960" spans="1:61" hidden="1">
      <c r="A2960" s="6" t="s">
        <v>4865</v>
      </c>
      <c r="B2960" s="6" t="s">
        <v>4866</v>
      </c>
      <c r="C2960" s="6" t="s">
        <v>151</v>
      </c>
      <c r="D2960" s="6"/>
      <c r="E2960" s="6" t="s">
        <v>152</v>
      </c>
      <c r="F2960" s="6" t="s">
        <v>8232</v>
      </c>
      <c r="G2960" s="6"/>
      <c r="H2960" s="1"/>
      <c r="I2960" s="5"/>
      <c r="J2960" s="5"/>
      <c r="K2960" s="1"/>
      <c r="L2960" s="5"/>
      <c r="M2960" s="5"/>
      <c r="N2960" s="26"/>
      <c r="O2960" s="1"/>
      <c r="P2960" s="1"/>
      <c r="Q2960" s="1"/>
      <c r="R2960" s="1"/>
      <c r="S2960" s="1"/>
      <c r="T2960" s="1"/>
      <c r="U2960" s="1"/>
      <c r="V2960" s="5"/>
      <c r="W2960" s="5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37">
        <f t="shared" si="136"/>
        <v>0</v>
      </c>
    </row>
    <row r="2961" spans="1:61" hidden="1">
      <c r="A2961" s="6" t="s">
        <v>4668</v>
      </c>
      <c r="B2961" s="6" t="s">
        <v>4669</v>
      </c>
      <c r="C2961" s="6" t="s">
        <v>7</v>
      </c>
      <c r="D2961" s="6" t="s">
        <v>67</v>
      </c>
      <c r="E2961" s="6" t="s">
        <v>67</v>
      </c>
      <c r="F2961" s="6" t="s">
        <v>8232</v>
      </c>
      <c r="G2961" s="6"/>
      <c r="H2961" s="1"/>
      <c r="I2961" s="5"/>
      <c r="J2961" s="5"/>
      <c r="K2961" s="1"/>
      <c r="L2961" s="5"/>
      <c r="M2961" s="5"/>
      <c r="N2961" s="26"/>
      <c r="O2961" s="1"/>
      <c r="P2961" s="1"/>
      <c r="Q2961" s="1"/>
      <c r="R2961" s="1"/>
      <c r="S2961" s="1"/>
      <c r="T2961" s="1"/>
      <c r="U2961" s="1"/>
      <c r="V2961" s="5"/>
      <c r="W2961" s="5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37">
        <f t="shared" si="136"/>
        <v>0</v>
      </c>
    </row>
    <row r="2962" spans="1:61" hidden="1">
      <c r="A2962" s="6" t="s">
        <v>4670</v>
      </c>
      <c r="B2962" s="6" t="s">
        <v>4671</v>
      </c>
      <c r="C2962" s="6" t="s">
        <v>7</v>
      </c>
      <c r="D2962" s="6" t="s">
        <v>67</v>
      </c>
      <c r="E2962" s="6" t="s">
        <v>67</v>
      </c>
      <c r="F2962" s="6" t="s">
        <v>8232</v>
      </c>
      <c r="G2962" s="6"/>
      <c r="H2962" s="1"/>
      <c r="I2962" s="5"/>
      <c r="J2962" s="5"/>
      <c r="K2962" s="1"/>
      <c r="L2962" s="5"/>
      <c r="M2962" s="5"/>
      <c r="N2962" s="26"/>
      <c r="O2962" s="1"/>
      <c r="P2962" s="1"/>
      <c r="Q2962" s="1"/>
      <c r="R2962" s="1"/>
      <c r="S2962" s="1"/>
      <c r="T2962" s="1"/>
      <c r="U2962" s="1"/>
      <c r="V2962" s="5"/>
      <c r="W2962" s="5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37">
        <f t="shared" si="136"/>
        <v>0</v>
      </c>
    </row>
    <row r="2963" spans="1:61" hidden="1">
      <c r="A2963" s="6" t="s">
        <v>4672</v>
      </c>
      <c r="B2963" s="6" t="s">
        <v>4673</v>
      </c>
      <c r="C2963" s="6" t="s">
        <v>7</v>
      </c>
      <c r="D2963" s="6" t="s">
        <v>67</v>
      </c>
      <c r="E2963" s="6" t="s">
        <v>67</v>
      </c>
      <c r="F2963" s="6" t="s">
        <v>8232</v>
      </c>
      <c r="G2963" s="6"/>
      <c r="H2963" s="1"/>
      <c r="I2963" s="5"/>
      <c r="J2963" s="5"/>
      <c r="K2963" s="1"/>
      <c r="L2963" s="5"/>
      <c r="M2963" s="5"/>
      <c r="N2963" s="26"/>
      <c r="O2963" s="1"/>
      <c r="P2963" s="1"/>
      <c r="Q2963" s="1"/>
      <c r="R2963" s="1"/>
      <c r="S2963" s="1"/>
      <c r="T2963" s="1"/>
      <c r="U2963" s="1"/>
      <c r="V2963" s="5"/>
      <c r="W2963" s="5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37">
        <f t="shared" si="136"/>
        <v>0</v>
      </c>
    </row>
    <row r="2964" spans="1:61" hidden="1">
      <c r="A2964" s="6" t="s">
        <v>4867</v>
      </c>
      <c r="B2964" s="6" t="s">
        <v>4868</v>
      </c>
      <c r="C2964" s="6" t="s">
        <v>151</v>
      </c>
      <c r="D2964" s="6"/>
      <c r="E2964" s="6" t="s">
        <v>152</v>
      </c>
      <c r="F2964" s="6" t="s">
        <v>8232</v>
      </c>
      <c r="G2964" s="6"/>
      <c r="H2964" s="1"/>
      <c r="I2964" s="5"/>
      <c r="J2964" s="5"/>
      <c r="K2964" s="1"/>
      <c r="L2964" s="5"/>
      <c r="M2964" s="5"/>
      <c r="N2964" s="26"/>
      <c r="O2964" s="1"/>
      <c r="P2964" s="1"/>
      <c r="Q2964" s="1"/>
      <c r="R2964" s="1"/>
      <c r="S2964" s="1"/>
      <c r="T2964" s="1"/>
      <c r="U2964" s="1"/>
      <c r="V2964" s="5"/>
      <c r="W2964" s="5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37">
        <f t="shared" si="136"/>
        <v>0</v>
      </c>
    </row>
    <row r="2965" spans="1:61" hidden="1">
      <c r="A2965" s="6" t="s">
        <v>4869</v>
      </c>
      <c r="B2965" s="6" t="s">
        <v>4870</v>
      </c>
      <c r="C2965" s="6" t="s">
        <v>151</v>
      </c>
      <c r="D2965" s="6"/>
      <c r="E2965" s="6" t="s">
        <v>152</v>
      </c>
      <c r="F2965" s="6" t="s">
        <v>8232</v>
      </c>
      <c r="G2965" s="6"/>
      <c r="H2965" s="1"/>
      <c r="I2965" s="5"/>
      <c r="J2965" s="5"/>
      <c r="K2965" s="1"/>
      <c r="L2965" s="5"/>
      <c r="M2965" s="5"/>
      <c r="N2965" s="26"/>
      <c r="O2965" s="1"/>
      <c r="P2965" s="1"/>
      <c r="Q2965" s="1"/>
      <c r="R2965" s="1"/>
      <c r="S2965" s="1"/>
      <c r="T2965" s="1"/>
      <c r="U2965" s="1"/>
      <c r="V2965" s="5"/>
      <c r="W2965" s="5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37">
        <f t="shared" si="136"/>
        <v>0</v>
      </c>
    </row>
    <row r="2966" spans="1:61" hidden="1">
      <c r="A2966" s="6" t="s">
        <v>4871</v>
      </c>
      <c r="B2966" s="6" t="s">
        <v>4872</v>
      </c>
      <c r="C2966" s="6" t="s">
        <v>151</v>
      </c>
      <c r="D2966" s="6"/>
      <c r="E2966" s="6" t="s">
        <v>152</v>
      </c>
      <c r="F2966" s="6" t="s">
        <v>8232</v>
      </c>
      <c r="G2966" s="6"/>
      <c r="H2966" s="1"/>
      <c r="I2966" s="5"/>
      <c r="J2966" s="5"/>
      <c r="K2966" s="1"/>
      <c r="L2966" s="5"/>
      <c r="M2966" s="5"/>
      <c r="N2966" s="26"/>
      <c r="O2966" s="1"/>
      <c r="P2966" s="1"/>
      <c r="Q2966" s="1"/>
      <c r="R2966" s="1"/>
      <c r="S2966" s="1"/>
      <c r="T2966" s="1"/>
      <c r="U2966" s="1"/>
      <c r="V2966" s="5"/>
      <c r="W2966" s="5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37">
        <f t="shared" si="136"/>
        <v>0</v>
      </c>
    </row>
    <row r="2967" spans="1:61" hidden="1">
      <c r="A2967" s="6" t="s">
        <v>4873</v>
      </c>
      <c r="B2967" s="6" t="s">
        <v>4874</v>
      </c>
      <c r="C2967" s="6" t="s">
        <v>151</v>
      </c>
      <c r="D2967" s="6"/>
      <c r="E2967" s="6" t="s">
        <v>152</v>
      </c>
      <c r="F2967" s="6" t="s">
        <v>8232</v>
      </c>
      <c r="G2967" s="6"/>
      <c r="H2967" s="1"/>
      <c r="I2967" s="5"/>
      <c r="J2967" s="5"/>
      <c r="K2967" s="1"/>
      <c r="L2967" s="5"/>
      <c r="M2967" s="5"/>
      <c r="N2967" s="26"/>
      <c r="O2967" s="1"/>
      <c r="P2967" s="1"/>
      <c r="Q2967" s="1"/>
      <c r="R2967" s="1"/>
      <c r="S2967" s="1"/>
      <c r="T2967" s="1"/>
      <c r="U2967" s="1"/>
      <c r="V2967" s="5"/>
      <c r="W2967" s="5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37">
        <f t="shared" si="136"/>
        <v>0</v>
      </c>
    </row>
    <row r="2968" spans="1:61" hidden="1">
      <c r="A2968" s="6" t="s">
        <v>4875</v>
      </c>
      <c r="B2968" s="6" t="s">
        <v>4876</v>
      </c>
      <c r="C2968" s="6" t="s">
        <v>151</v>
      </c>
      <c r="D2968" s="6"/>
      <c r="E2968" s="6" t="s">
        <v>152</v>
      </c>
      <c r="F2968" s="6" t="s">
        <v>8232</v>
      </c>
      <c r="G2968" s="6"/>
      <c r="H2968" s="1"/>
      <c r="I2968" s="5"/>
      <c r="J2968" s="5"/>
      <c r="K2968" s="1"/>
      <c r="L2968" s="5"/>
      <c r="M2968" s="5"/>
      <c r="N2968" s="26"/>
      <c r="O2968" s="1"/>
      <c r="P2968" s="1"/>
      <c r="Q2968" s="1"/>
      <c r="R2968" s="1"/>
      <c r="S2968" s="1"/>
      <c r="T2968" s="1"/>
      <c r="U2968" s="1"/>
      <c r="V2968" s="5"/>
      <c r="W2968" s="5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37">
        <f t="shared" si="136"/>
        <v>0</v>
      </c>
    </row>
    <row r="2969" spans="1:61" hidden="1">
      <c r="A2969" s="6" t="s">
        <v>4877</v>
      </c>
      <c r="B2969" s="6" t="s">
        <v>4878</v>
      </c>
      <c r="C2969" s="6" t="s">
        <v>151</v>
      </c>
      <c r="D2969" s="6"/>
      <c r="E2969" s="6" t="s">
        <v>152</v>
      </c>
      <c r="F2969" s="6" t="s">
        <v>8232</v>
      </c>
      <c r="G2969" s="6"/>
      <c r="H2969" s="1"/>
      <c r="I2969" s="5"/>
      <c r="J2969" s="5"/>
      <c r="K2969" s="1"/>
      <c r="L2969" s="5"/>
      <c r="M2969" s="5"/>
      <c r="N2969" s="26"/>
      <c r="O2969" s="1"/>
      <c r="P2969" s="1"/>
      <c r="Q2969" s="1"/>
      <c r="R2969" s="1"/>
      <c r="S2969" s="1"/>
      <c r="T2969" s="1"/>
      <c r="U2969" s="1"/>
      <c r="V2969" s="5"/>
      <c r="W2969" s="5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37">
        <f t="shared" si="136"/>
        <v>0</v>
      </c>
    </row>
    <row r="2970" spans="1:61" hidden="1">
      <c r="A2970" s="6" t="s">
        <v>4674</v>
      </c>
      <c r="B2970" s="6" t="s">
        <v>4675</v>
      </c>
      <c r="C2970" s="6" t="s">
        <v>7</v>
      </c>
      <c r="D2970" s="6" t="s">
        <v>18</v>
      </c>
      <c r="E2970" s="6" t="s">
        <v>31</v>
      </c>
      <c r="F2970" s="6" t="s">
        <v>8232</v>
      </c>
      <c r="G2970" s="6"/>
      <c r="H2970" s="1"/>
      <c r="I2970" s="5"/>
      <c r="J2970" s="5"/>
      <c r="K2970" s="1"/>
      <c r="L2970" s="5"/>
      <c r="M2970" s="5"/>
      <c r="N2970" s="26"/>
      <c r="O2970" s="1"/>
      <c r="P2970" s="1"/>
      <c r="Q2970" s="1"/>
      <c r="R2970" s="1"/>
      <c r="S2970" s="1"/>
      <c r="T2970" s="1"/>
      <c r="U2970" s="1"/>
      <c r="V2970" s="5"/>
      <c r="W2970" s="5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37">
        <f t="shared" si="136"/>
        <v>0</v>
      </c>
    </row>
    <row r="2971" spans="1:61">
      <c r="A2971" s="7" t="s">
        <v>4879</v>
      </c>
      <c r="B2971" s="7" t="s">
        <v>4880</v>
      </c>
      <c r="C2971" s="7" t="s">
        <v>151</v>
      </c>
      <c r="D2971" s="7"/>
      <c r="E2971" s="7" t="s">
        <v>152</v>
      </c>
      <c r="F2971" s="7" t="s">
        <v>8232</v>
      </c>
      <c r="G2971" s="25"/>
      <c r="H2971" s="1"/>
      <c r="I2971" s="5"/>
      <c r="J2971" s="5"/>
      <c r="K2971" s="1"/>
      <c r="L2971" s="5"/>
      <c r="M2971" s="5"/>
      <c r="N2971" s="26"/>
      <c r="O2971" s="1"/>
      <c r="P2971" s="1"/>
      <c r="Q2971" s="1">
        <v>39140.908347682591</v>
      </c>
      <c r="R2971" s="1"/>
      <c r="S2971" s="1"/>
      <c r="T2971" s="1"/>
      <c r="U2971" s="1"/>
      <c r="V2971" s="5"/>
      <c r="W2971" s="5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37">
        <f>BH2971+BG2971+BF2971+BE2971+BD2971+BB2971+BA2971+AZ2971+AY2971+AX2971+AW2971+AV2971+AU2971+AT2971+AS2971+AR2971+AQ2971+AP2971+AO2971+AN2971+AM2971+AL2971+AK2971+AJ2971+AI2971+AH2971+AG2971+AF2971+AE2971+AD2971+AC2971+AB2971+BC2971+AA2971+Z2971+Y2971+X2971+U2971+T2971+S2971+R2971+Q2971+P2971+O2971+N2971+M2971+L2971+K2971+J2971+I2971+H2971+G2971</f>
        <v>39140.908347682591</v>
      </c>
    </row>
    <row r="2972" spans="1:61" hidden="1">
      <c r="A2972" s="6" t="s">
        <v>4676</v>
      </c>
      <c r="B2972" s="6" t="s">
        <v>4677</v>
      </c>
      <c r="C2972" s="6" t="s">
        <v>7</v>
      </c>
      <c r="D2972" s="6" t="s">
        <v>67</v>
      </c>
      <c r="E2972" s="6" t="s">
        <v>67</v>
      </c>
      <c r="F2972" s="6" t="s">
        <v>8232</v>
      </c>
      <c r="G2972" s="6"/>
      <c r="H2972" s="1"/>
      <c r="I2972" s="5"/>
      <c r="J2972" s="5"/>
      <c r="K2972" s="1"/>
      <c r="L2972" s="5"/>
      <c r="M2972" s="5"/>
      <c r="N2972" s="26"/>
      <c r="O2972" s="1"/>
      <c r="P2972" s="1"/>
      <c r="Q2972" s="1"/>
      <c r="R2972" s="1"/>
      <c r="S2972" s="1"/>
      <c r="T2972" s="1"/>
      <c r="U2972" s="1"/>
      <c r="V2972" s="5"/>
      <c r="W2972" s="5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37">
        <f t="shared" ref="BI2972:BI2984" si="137">BH2972+BG2972+BF2972+BE2972+BD2972+BB2972+BA2972+AZ2972+AY2972+AX2972+AW2972+AV2972+AU2972+AT2972+AS2972+AR2972+AQ2972+AP2972+AO2972+AN2972+AM2972+AL2972+AK2972+AJ2972+AI2972+AH2972+AG2972+AF2972+AE2972+AD2972+AC2972+AB2972+BC2972+AA2972+Z2972+Y2972+X2972+U2972+T2972+S2972+R2972+Q2972+P2972+O2972+N2972+M2972+L2972+K2972+J2972+I2972+H2972</f>
        <v>0</v>
      </c>
    </row>
    <row r="2973" spans="1:61" hidden="1">
      <c r="A2973" s="6" t="s">
        <v>4678</v>
      </c>
      <c r="B2973" s="6" t="s">
        <v>4679</v>
      </c>
      <c r="C2973" s="6" t="s">
        <v>7</v>
      </c>
      <c r="D2973" s="6" t="s">
        <v>18</v>
      </c>
      <c r="E2973" s="6" t="s">
        <v>31</v>
      </c>
      <c r="F2973" s="6" t="s">
        <v>8232</v>
      </c>
      <c r="G2973" s="6"/>
      <c r="H2973" s="1"/>
      <c r="I2973" s="5"/>
      <c r="J2973" s="5"/>
      <c r="K2973" s="1"/>
      <c r="L2973" s="5"/>
      <c r="M2973" s="5"/>
      <c r="N2973" s="26"/>
      <c r="O2973" s="1"/>
      <c r="P2973" s="1"/>
      <c r="Q2973" s="1"/>
      <c r="R2973" s="1"/>
      <c r="S2973" s="1"/>
      <c r="T2973" s="1"/>
      <c r="U2973" s="1"/>
      <c r="V2973" s="5"/>
      <c r="W2973" s="5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37">
        <f t="shared" si="137"/>
        <v>0</v>
      </c>
    </row>
    <row r="2974" spans="1:61" hidden="1">
      <c r="A2974" s="6" t="s">
        <v>4680</v>
      </c>
      <c r="B2974" s="6" t="s">
        <v>4681</v>
      </c>
      <c r="C2974" s="6" t="s">
        <v>7</v>
      </c>
      <c r="D2974" s="6" t="s">
        <v>18</v>
      </c>
      <c r="E2974" s="6" t="s">
        <v>21</v>
      </c>
      <c r="F2974" s="6" t="s">
        <v>8232</v>
      </c>
      <c r="G2974" s="6"/>
      <c r="H2974" s="1"/>
      <c r="I2974" s="5"/>
      <c r="J2974" s="5"/>
      <c r="K2974" s="1"/>
      <c r="L2974" s="5"/>
      <c r="M2974" s="5"/>
      <c r="N2974" s="26"/>
      <c r="O2974" s="1"/>
      <c r="P2974" s="1"/>
      <c r="Q2974" s="1"/>
      <c r="R2974" s="1"/>
      <c r="S2974" s="1"/>
      <c r="T2974" s="1"/>
      <c r="U2974" s="1"/>
      <c r="V2974" s="5"/>
      <c r="W2974" s="5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37">
        <f t="shared" si="137"/>
        <v>0</v>
      </c>
    </row>
    <row r="2975" spans="1:61" hidden="1">
      <c r="A2975" s="6" t="s">
        <v>4881</v>
      </c>
      <c r="B2975" s="6" t="s">
        <v>4882</v>
      </c>
      <c r="C2975" s="6" t="s">
        <v>151</v>
      </c>
      <c r="D2975" s="6"/>
      <c r="E2975" s="6" t="s">
        <v>152</v>
      </c>
      <c r="F2975" s="6" t="s">
        <v>8232</v>
      </c>
      <c r="G2975" s="6"/>
      <c r="H2975" s="1"/>
      <c r="I2975" s="5"/>
      <c r="J2975" s="5"/>
      <c r="K2975" s="1"/>
      <c r="L2975" s="5"/>
      <c r="M2975" s="5"/>
      <c r="N2975" s="26"/>
      <c r="O2975" s="1"/>
      <c r="P2975" s="1"/>
      <c r="Q2975" s="1"/>
      <c r="R2975" s="1"/>
      <c r="S2975" s="1"/>
      <c r="T2975" s="1"/>
      <c r="U2975" s="1"/>
      <c r="V2975" s="5"/>
      <c r="W2975" s="5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37">
        <f t="shared" si="137"/>
        <v>0</v>
      </c>
    </row>
    <row r="2976" spans="1:61" hidden="1">
      <c r="A2976" s="6" t="s">
        <v>4682</v>
      </c>
      <c r="B2976" s="6" t="s">
        <v>4683</v>
      </c>
      <c r="C2976" s="6" t="s">
        <v>7</v>
      </c>
      <c r="D2976" s="6" t="s">
        <v>18</v>
      </c>
      <c r="E2976" s="6" t="s">
        <v>13</v>
      </c>
      <c r="F2976" s="6" t="s">
        <v>8232</v>
      </c>
      <c r="G2976" s="6"/>
      <c r="H2976" s="1"/>
      <c r="I2976" s="5"/>
      <c r="J2976" s="5"/>
      <c r="K2976" s="1"/>
      <c r="L2976" s="5"/>
      <c r="M2976" s="5"/>
      <c r="N2976" s="26"/>
      <c r="O2976" s="1"/>
      <c r="P2976" s="1"/>
      <c r="Q2976" s="1"/>
      <c r="R2976" s="1"/>
      <c r="S2976" s="1"/>
      <c r="T2976" s="1"/>
      <c r="U2976" s="1"/>
      <c r="V2976" s="5"/>
      <c r="W2976" s="5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37">
        <f t="shared" si="137"/>
        <v>0</v>
      </c>
    </row>
    <row r="2977" spans="1:61" hidden="1">
      <c r="A2977" s="6" t="s">
        <v>6970</v>
      </c>
      <c r="B2977" s="6" t="s">
        <v>8036</v>
      </c>
      <c r="C2977" s="6" t="s">
        <v>151</v>
      </c>
      <c r="D2977" s="6"/>
      <c r="E2977" s="6" t="s">
        <v>8225</v>
      </c>
      <c r="F2977" s="6" t="s">
        <v>8232</v>
      </c>
      <c r="G2977" s="6"/>
      <c r="H2977" s="1"/>
      <c r="I2977" s="5"/>
      <c r="J2977" s="5"/>
      <c r="K2977" s="1"/>
      <c r="L2977" s="5"/>
      <c r="M2977" s="5"/>
      <c r="N2977" s="26"/>
      <c r="O2977" s="1"/>
      <c r="P2977" s="1"/>
      <c r="Q2977" s="1"/>
      <c r="R2977" s="1"/>
      <c r="S2977" s="1"/>
      <c r="T2977" s="1"/>
      <c r="U2977" s="1"/>
      <c r="V2977" s="5"/>
      <c r="W2977" s="5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37">
        <f t="shared" si="137"/>
        <v>0</v>
      </c>
    </row>
    <row r="2978" spans="1:61" hidden="1">
      <c r="A2978" s="6" t="s">
        <v>6971</v>
      </c>
      <c r="B2978" s="6" t="s">
        <v>8037</v>
      </c>
      <c r="C2978" s="6" t="s">
        <v>151</v>
      </c>
      <c r="D2978" s="6"/>
      <c r="E2978" s="6" t="s">
        <v>8205</v>
      </c>
      <c r="F2978" s="6" t="s">
        <v>8232</v>
      </c>
      <c r="G2978" s="6"/>
      <c r="H2978" s="1"/>
      <c r="I2978" s="5"/>
      <c r="J2978" s="5"/>
      <c r="K2978" s="1"/>
      <c r="L2978" s="5"/>
      <c r="M2978" s="5"/>
      <c r="N2978" s="26"/>
      <c r="O2978" s="1"/>
      <c r="P2978" s="1"/>
      <c r="Q2978" s="1"/>
      <c r="R2978" s="1"/>
      <c r="S2978" s="1"/>
      <c r="T2978" s="1"/>
      <c r="U2978" s="1"/>
      <c r="V2978" s="5"/>
      <c r="W2978" s="5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37">
        <f t="shared" si="137"/>
        <v>0</v>
      </c>
    </row>
    <row r="2979" spans="1:61" hidden="1">
      <c r="A2979" s="6" t="s">
        <v>4883</v>
      </c>
      <c r="B2979" s="6" t="s">
        <v>4884</v>
      </c>
      <c r="C2979" s="6" t="s">
        <v>151</v>
      </c>
      <c r="D2979" s="6"/>
      <c r="E2979" s="6" t="s">
        <v>152</v>
      </c>
      <c r="F2979" s="6" t="s">
        <v>8232</v>
      </c>
      <c r="G2979" s="6"/>
      <c r="H2979" s="1"/>
      <c r="I2979" s="5"/>
      <c r="J2979" s="5"/>
      <c r="K2979" s="1"/>
      <c r="L2979" s="5"/>
      <c r="M2979" s="5"/>
      <c r="N2979" s="26"/>
      <c r="O2979" s="1"/>
      <c r="P2979" s="1"/>
      <c r="Q2979" s="1"/>
      <c r="R2979" s="1"/>
      <c r="S2979" s="1"/>
      <c r="T2979" s="1"/>
      <c r="U2979" s="1"/>
      <c r="V2979" s="5"/>
      <c r="W2979" s="5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37">
        <f t="shared" si="137"/>
        <v>0</v>
      </c>
    </row>
    <row r="2980" spans="1:61" hidden="1">
      <c r="A2980" s="6" t="s">
        <v>6972</v>
      </c>
      <c r="B2980" s="6" t="s">
        <v>8038</v>
      </c>
      <c r="C2980" s="6" t="s">
        <v>151</v>
      </c>
      <c r="D2980" s="6"/>
      <c r="E2980" s="6" t="s">
        <v>8205</v>
      </c>
      <c r="F2980" s="6" t="s">
        <v>8232</v>
      </c>
      <c r="G2980" s="6"/>
      <c r="H2980" s="1"/>
      <c r="I2980" s="5"/>
      <c r="J2980" s="5"/>
      <c r="K2980" s="1"/>
      <c r="L2980" s="5"/>
      <c r="M2980" s="5"/>
      <c r="N2980" s="26"/>
      <c r="O2980" s="1"/>
      <c r="P2980" s="1"/>
      <c r="Q2980" s="1"/>
      <c r="R2980" s="1"/>
      <c r="S2980" s="1"/>
      <c r="T2980" s="1"/>
      <c r="U2980" s="1"/>
      <c r="V2980" s="5"/>
      <c r="W2980" s="5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37">
        <f t="shared" si="137"/>
        <v>0</v>
      </c>
    </row>
    <row r="2981" spans="1:61" hidden="1">
      <c r="A2981" s="6" t="s">
        <v>6973</v>
      </c>
      <c r="B2981" s="6" t="s">
        <v>8039</v>
      </c>
      <c r="C2981" s="6" t="s">
        <v>151</v>
      </c>
      <c r="D2981" s="6"/>
      <c r="E2981" s="6" t="s">
        <v>8205</v>
      </c>
      <c r="F2981" s="6" t="s">
        <v>8232</v>
      </c>
      <c r="G2981" s="6"/>
      <c r="H2981" s="1"/>
      <c r="I2981" s="5"/>
      <c r="J2981" s="5"/>
      <c r="K2981" s="1"/>
      <c r="L2981" s="5"/>
      <c r="M2981" s="5"/>
      <c r="N2981" s="26"/>
      <c r="O2981" s="1"/>
      <c r="P2981" s="1"/>
      <c r="Q2981" s="1"/>
      <c r="R2981" s="1"/>
      <c r="S2981" s="1"/>
      <c r="T2981" s="1"/>
      <c r="U2981" s="1"/>
      <c r="V2981" s="5"/>
      <c r="W2981" s="5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37">
        <f t="shared" si="137"/>
        <v>0</v>
      </c>
    </row>
    <row r="2982" spans="1:61" hidden="1">
      <c r="A2982" s="6" t="s">
        <v>7376</v>
      </c>
      <c r="B2982" s="6" t="s">
        <v>8040</v>
      </c>
      <c r="C2982" s="6" t="s">
        <v>151</v>
      </c>
      <c r="D2982" s="6"/>
      <c r="E2982" s="6" t="s">
        <v>8213</v>
      </c>
      <c r="F2982" s="6" t="s">
        <v>8232</v>
      </c>
      <c r="G2982" s="6"/>
      <c r="H2982" s="1"/>
      <c r="I2982" s="5"/>
      <c r="J2982" s="5"/>
      <c r="K2982" s="1"/>
      <c r="L2982" s="5"/>
      <c r="M2982" s="5"/>
      <c r="N2982" s="26"/>
      <c r="O2982" s="1"/>
      <c r="P2982" s="1"/>
      <c r="Q2982" s="1"/>
      <c r="R2982" s="1"/>
      <c r="S2982" s="1"/>
      <c r="T2982" s="1"/>
      <c r="U2982" s="1"/>
      <c r="V2982" s="5"/>
      <c r="W2982" s="5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37">
        <f t="shared" si="137"/>
        <v>0</v>
      </c>
    </row>
    <row r="2983" spans="1:61" hidden="1">
      <c r="A2983" s="6" t="s">
        <v>4684</v>
      </c>
      <c r="B2983" s="6" t="s">
        <v>4685</v>
      </c>
      <c r="C2983" s="6" t="s">
        <v>7</v>
      </c>
      <c r="D2983" s="6" t="s">
        <v>8199</v>
      </c>
      <c r="E2983" s="6" t="s">
        <v>13</v>
      </c>
      <c r="F2983" s="6" t="s">
        <v>8232</v>
      </c>
      <c r="G2983" s="6"/>
      <c r="H2983" s="1"/>
      <c r="I2983" s="5"/>
      <c r="J2983" s="5"/>
      <c r="K2983" s="1"/>
      <c r="L2983" s="5"/>
      <c r="M2983" s="5"/>
      <c r="N2983" s="26"/>
      <c r="O2983" s="1"/>
      <c r="P2983" s="1"/>
      <c r="Q2983" s="1"/>
      <c r="R2983" s="1"/>
      <c r="S2983" s="1"/>
      <c r="T2983" s="1"/>
      <c r="U2983" s="1"/>
      <c r="V2983" s="5"/>
      <c r="W2983" s="5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37">
        <f t="shared" si="137"/>
        <v>0</v>
      </c>
    </row>
    <row r="2984" spans="1:61" hidden="1">
      <c r="A2984" s="6" t="s">
        <v>4686</v>
      </c>
      <c r="B2984" s="6" t="s">
        <v>4687</v>
      </c>
      <c r="C2984" s="6" t="s">
        <v>7</v>
      </c>
      <c r="D2984" s="6" t="s">
        <v>8199</v>
      </c>
      <c r="E2984" s="6" t="s">
        <v>13</v>
      </c>
      <c r="F2984" s="6" t="s">
        <v>8232</v>
      </c>
      <c r="G2984" s="6"/>
      <c r="H2984" s="1"/>
      <c r="I2984" s="5"/>
      <c r="J2984" s="5"/>
      <c r="K2984" s="1"/>
      <c r="L2984" s="5"/>
      <c r="M2984" s="5"/>
      <c r="N2984" s="26"/>
      <c r="O2984" s="1"/>
      <c r="P2984" s="1"/>
      <c r="Q2984" s="1"/>
      <c r="R2984" s="1"/>
      <c r="S2984" s="1"/>
      <c r="T2984" s="1"/>
      <c r="U2984" s="1"/>
      <c r="V2984" s="5"/>
      <c r="W2984" s="5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37">
        <f t="shared" si="137"/>
        <v>0</v>
      </c>
    </row>
    <row r="2985" spans="1:61">
      <c r="A2985" s="7" t="s">
        <v>4688</v>
      </c>
      <c r="B2985" s="7" t="s">
        <v>4689</v>
      </c>
      <c r="C2985" s="7" t="s">
        <v>7</v>
      </c>
      <c r="D2985" s="7" t="s">
        <v>8199</v>
      </c>
      <c r="E2985" s="7" t="s">
        <v>28</v>
      </c>
      <c r="F2985" s="7" t="s">
        <v>8232</v>
      </c>
      <c r="G2985" s="25">
        <v>801417.6889474045</v>
      </c>
      <c r="H2985" s="1">
        <v>23207549.74375841</v>
      </c>
      <c r="I2985" s="5"/>
      <c r="J2985" s="1">
        <v>480000</v>
      </c>
      <c r="K2985" s="1">
        <v>995619.00436065288</v>
      </c>
      <c r="L2985" s="5"/>
      <c r="M2985" s="5"/>
      <c r="N2985" s="26">
        <v>1377336.7933794009</v>
      </c>
      <c r="O2985" s="1">
        <v>3041686.1224564784</v>
      </c>
      <c r="P2985" s="1">
        <v>383123.68999999994</v>
      </c>
      <c r="Q2985" s="1">
        <v>177173.90849163634</v>
      </c>
      <c r="R2985" s="1"/>
      <c r="S2985" s="1"/>
      <c r="T2985" s="1">
        <v>207429.88625017813</v>
      </c>
      <c r="U2985" s="1"/>
      <c r="V2985" s="5"/>
      <c r="W2985" s="5"/>
      <c r="X2985" s="1"/>
      <c r="Y2985" s="1"/>
      <c r="Z2985" s="1"/>
      <c r="AA2985" s="1"/>
      <c r="AB2985" s="1"/>
      <c r="AC2985" s="1"/>
      <c r="AD2985" s="1"/>
      <c r="AE2985" s="1"/>
      <c r="AF2985" s="1"/>
      <c r="AG2985" s="1">
        <v>126203</v>
      </c>
      <c r="AH2985" s="1"/>
      <c r="AI2985" s="1"/>
      <c r="AJ2985" s="1">
        <v>44952</v>
      </c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>
        <v>21997</v>
      </c>
      <c r="AY2985" s="1"/>
      <c r="AZ2985" s="1"/>
      <c r="BA2985" s="1"/>
      <c r="BB2985" s="1"/>
      <c r="BC2985" s="1">
        <v>979433.973</v>
      </c>
      <c r="BD2985" s="1">
        <v>304656.86649090261</v>
      </c>
      <c r="BE2985" s="1">
        <v>368924.62261024915</v>
      </c>
      <c r="BF2985" s="1"/>
      <c r="BG2985" s="1"/>
      <c r="BH2985" s="1">
        <v>272620.46504561696</v>
      </c>
      <c r="BI2985" s="37">
        <f>BH2985+BG2985+BF2985+BE2985+BD2985+BB2985+BA2985+AZ2985+AY2985+AX2985+AW2985+AV2985+AU2985+AT2985+AS2985+AR2985+AQ2985+AP2985+AO2985+AN2985+AM2985+AL2985+AK2985+AJ2985+AI2985+AH2985+AG2985+AF2985+AE2985+AD2985+AC2985+AB2985+BC2985+AA2985+Z2985+Y2985+X2985+U2985+T2985+S2985+R2985+Q2985+P2985+O2985+N2985+M2985+L2985+K2985+J2985+I2985+H2985+G2985</f>
        <v>32790124.76479093</v>
      </c>
    </row>
    <row r="2986" spans="1:61">
      <c r="A2986" s="7" t="s">
        <v>4690</v>
      </c>
      <c r="B2986" s="7" t="s">
        <v>4691</v>
      </c>
      <c r="C2986" s="7" t="s">
        <v>7</v>
      </c>
      <c r="D2986" s="7" t="s">
        <v>8199</v>
      </c>
      <c r="E2986" s="7" t="s">
        <v>9</v>
      </c>
      <c r="F2986" s="7" t="s">
        <v>8232</v>
      </c>
      <c r="G2986" s="25">
        <v>217057.64184803638</v>
      </c>
      <c r="H2986" s="1">
        <v>6809432.4826679286</v>
      </c>
      <c r="I2986" s="5"/>
      <c r="J2986" s="1">
        <v>480000</v>
      </c>
      <c r="K2986" s="1">
        <v>571501.61331785913</v>
      </c>
      <c r="L2986" s="5"/>
      <c r="M2986" s="5"/>
      <c r="N2986" s="26">
        <v>101410.79396335801</v>
      </c>
      <c r="O2986" s="1">
        <v>736235.9683013336</v>
      </c>
      <c r="P2986" s="1">
        <v>82672.399999999994</v>
      </c>
      <c r="Q2986" s="1">
        <v>240548.07581404768</v>
      </c>
      <c r="R2986" s="1"/>
      <c r="S2986" s="1"/>
      <c r="T2986" s="1">
        <v>470761.15969742095</v>
      </c>
      <c r="U2986" s="1"/>
      <c r="V2986" s="5"/>
      <c r="W2986" s="5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>
        <v>14433</v>
      </c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37">
        <f>BH2986+BG2986+BF2986+BE2986+BD2986+BB2986+BA2986+AZ2986+AY2986+AX2986+AW2986+AV2986+AU2986+AT2986+AS2986+AR2986+AQ2986+AP2986+AO2986+AN2986+AM2986+AL2986+AK2986+AJ2986+AI2986+AH2986+AG2986+AF2986+AE2986+AD2986+AC2986+AB2986+BC2986+AA2986+Z2986+Y2986+X2986+U2986+T2986+S2986+R2986+Q2986+P2986+O2986+N2986+M2986+L2986+K2986+J2986+I2986+H2986+G2986</f>
        <v>9724053.1356099844</v>
      </c>
    </row>
    <row r="2987" spans="1:61" hidden="1">
      <c r="A2987" s="6" t="s">
        <v>4692</v>
      </c>
      <c r="B2987" s="6" t="s">
        <v>4693</v>
      </c>
      <c r="C2987" s="6" t="s">
        <v>7</v>
      </c>
      <c r="D2987" s="6" t="s">
        <v>18</v>
      </c>
      <c r="E2987" s="6" t="s">
        <v>3451</v>
      </c>
      <c r="F2987" s="6" t="s">
        <v>8232</v>
      </c>
      <c r="G2987" s="6"/>
      <c r="H2987" s="1"/>
      <c r="I2987" s="5"/>
      <c r="J2987" s="5"/>
      <c r="K2987" s="1"/>
      <c r="L2987" s="5"/>
      <c r="M2987" s="5"/>
      <c r="N2987" s="26"/>
      <c r="O2987" s="1"/>
      <c r="P2987" s="1"/>
      <c r="Q2987" s="1"/>
      <c r="R2987" s="1"/>
      <c r="S2987" s="1"/>
      <c r="T2987" s="1"/>
      <c r="U2987" s="1"/>
      <c r="V2987" s="5"/>
      <c r="W2987" s="5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37">
        <f t="shared" ref="BI2987:BI2997" si="138">BH2987+BG2987+BF2987+BE2987+BD2987+BB2987+BA2987+AZ2987+AY2987+AX2987+AW2987+AV2987+AU2987+AT2987+AS2987+AR2987+AQ2987+AP2987+AO2987+AN2987+AM2987+AL2987+AK2987+AJ2987+AI2987+AH2987+AG2987+AF2987+AE2987+AD2987+AC2987+AB2987+BC2987+AA2987+Z2987+Y2987+X2987+U2987+T2987+S2987+R2987+Q2987+P2987+O2987+N2987+M2987+L2987+K2987+J2987+I2987+H2987</f>
        <v>0</v>
      </c>
    </row>
    <row r="2988" spans="1:61" hidden="1">
      <c r="A2988" s="6" t="s">
        <v>6974</v>
      </c>
      <c r="B2988" s="6" t="s">
        <v>8041</v>
      </c>
      <c r="C2988" s="6" t="s">
        <v>151</v>
      </c>
      <c r="D2988" s="6"/>
      <c r="E2988" s="6" t="s">
        <v>8211</v>
      </c>
      <c r="F2988" s="6" t="s">
        <v>8232</v>
      </c>
      <c r="G2988" s="6"/>
      <c r="H2988" s="1"/>
      <c r="I2988" s="5"/>
      <c r="J2988" s="5"/>
      <c r="K2988" s="1"/>
      <c r="L2988" s="5"/>
      <c r="M2988" s="5"/>
      <c r="N2988" s="26"/>
      <c r="O2988" s="1"/>
      <c r="P2988" s="1"/>
      <c r="Q2988" s="1"/>
      <c r="R2988" s="1"/>
      <c r="S2988" s="1"/>
      <c r="T2988" s="1"/>
      <c r="U2988" s="1"/>
      <c r="V2988" s="5"/>
      <c r="W2988" s="5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37">
        <f t="shared" si="138"/>
        <v>0</v>
      </c>
    </row>
    <row r="2989" spans="1:61" hidden="1">
      <c r="A2989" s="6" t="s">
        <v>4885</v>
      </c>
      <c r="B2989" s="6" t="s">
        <v>4886</v>
      </c>
      <c r="C2989" s="6" t="s">
        <v>151</v>
      </c>
      <c r="D2989" s="6"/>
      <c r="E2989" s="6" t="s">
        <v>152</v>
      </c>
      <c r="F2989" s="6" t="s">
        <v>8232</v>
      </c>
      <c r="G2989" s="6"/>
      <c r="H2989" s="1"/>
      <c r="I2989" s="5"/>
      <c r="J2989" s="5"/>
      <c r="K2989" s="1"/>
      <c r="L2989" s="5"/>
      <c r="M2989" s="5"/>
      <c r="N2989" s="26"/>
      <c r="O2989" s="1"/>
      <c r="P2989" s="1"/>
      <c r="Q2989" s="1"/>
      <c r="R2989" s="1"/>
      <c r="S2989" s="1"/>
      <c r="T2989" s="1"/>
      <c r="U2989" s="1"/>
      <c r="V2989" s="5"/>
      <c r="W2989" s="5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37">
        <f t="shared" si="138"/>
        <v>0</v>
      </c>
    </row>
    <row r="2990" spans="1:61" hidden="1">
      <c r="A2990" s="6" t="s">
        <v>4887</v>
      </c>
      <c r="B2990" s="6" t="s">
        <v>4888</v>
      </c>
      <c r="C2990" s="6" t="s">
        <v>151</v>
      </c>
      <c r="D2990" s="6"/>
      <c r="E2990" s="6" t="s">
        <v>152</v>
      </c>
      <c r="F2990" s="6" t="s">
        <v>8232</v>
      </c>
      <c r="G2990" s="6"/>
      <c r="H2990" s="1"/>
      <c r="I2990" s="5"/>
      <c r="J2990" s="5"/>
      <c r="K2990" s="1"/>
      <c r="L2990" s="5"/>
      <c r="M2990" s="5"/>
      <c r="N2990" s="26"/>
      <c r="O2990" s="1"/>
      <c r="P2990" s="1"/>
      <c r="Q2990" s="1"/>
      <c r="R2990" s="1"/>
      <c r="S2990" s="1"/>
      <c r="T2990" s="1"/>
      <c r="U2990" s="1"/>
      <c r="V2990" s="5"/>
      <c r="W2990" s="5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37">
        <f t="shared" si="138"/>
        <v>0</v>
      </c>
    </row>
    <row r="2991" spans="1:61" hidden="1">
      <c r="A2991" s="6" t="s">
        <v>4694</v>
      </c>
      <c r="B2991" s="6" t="s">
        <v>4695</v>
      </c>
      <c r="C2991" s="6" t="s">
        <v>7</v>
      </c>
      <c r="D2991" s="6" t="s">
        <v>18</v>
      </c>
      <c r="E2991" s="6" t="s">
        <v>31</v>
      </c>
      <c r="F2991" s="6" t="s">
        <v>8232</v>
      </c>
      <c r="G2991" s="6"/>
      <c r="H2991" s="1"/>
      <c r="I2991" s="5"/>
      <c r="J2991" s="5"/>
      <c r="K2991" s="1"/>
      <c r="L2991" s="5"/>
      <c r="M2991" s="5"/>
      <c r="N2991" s="26"/>
      <c r="O2991" s="1"/>
      <c r="P2991" s="1"/>
      <c r="Q2991" s="1"/>
      <c r="R2991" s="1"/>
      <c r="S2991" s="1"/>
      <c r="T2991" s="1"/>
      <c r="U2991" s="1"/>
      <c r="V2991" s="5"/>
      <c r="W2991" s="5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37">
        <f t="shared" si="138"/>
        <v>0</v>
      </c>
    </row>
    <row r="2992" spans="1:61" hidden="1">
      <c r="A2992" s="6" t="s">
        <v>4696</v>
      </c>
      <c r="B2992" s="6" t="s">
        <v>4697</v>
      </c>
      <c r="C2992" s="6" t="s">
        <v>7</v>
      </c>
      <c r="D2992" s="6" t="s">
        <v>18</v>
      </c>
      <c r="E2992" s="6" t="s">
        <v>31</v>
      </c>
      <c r="F2992" s="6" t="s">
        <v>8232</v>
      </c>
      <c r="G2992" s="6"/>
      <c r="H2992" s="1"/>
      <c r="I2992" s="5"/>
      <c r="J2992" s="5"/>
      <c r="K2992" s="1"/>
      <c r="L2992" s="5"/>
      <c r="M2992" s="5"/>
      <c r="N2992" s="26"/>
      <c r="O2992" s="1"/>
      <c r="P2992" s="1"/>
      <c r="Q2992" s="1"/>
      <c r="R2992" s="1"/>
      <c r="S2992" s="1"/>
      <c r="T2992" s="1"/>
      <c r="U2992" s="1"/>
      <c r="V2992" s="5"/>
      <c r="W2992" s="5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37">
        <f t="shared" si="138"/>
        <v>0</v>
      </c>
    </row>
    <row r="2993" spans="1:61" hidden="1">
      <c r="A2993" s="6" t="s">
        <v>4698</v>
      </c>
      <c r="B2993" s="6" t="s">
        <v>4699</v>
      </c>
      <c r="C2993" s="6" t="s">
        <v>7</v>
      </c>
      <c r="D2993" s="6" t="s">
        <v>18</v>
      </c>
      <c r="E2993" s="6" t="s">
        <v>31</v>
      </c>
      <c r="F2993" s="6" t="s">
        <v>8232</v>
      </c>
      <c r="G2993" s="6"/>
      <c r="H2993" s="1"/>
      <c r="I2993" s="5"/>
      <c r="J2993" s="5"/>
      <c r="K2993" s="1"/>
      <c r="L2993" s="5"/>
      <c r="M2993" s="5"/>
      <c r="N2993" s="26"/>
      <c r="O2993" s="1"/>
      <c r="P2993" s="1"/>
      <c r="Q2993" s="1"/>
      <c r="R2993" s="1"/>
      <c r="S2993" s="1"/>
      <c r="T2993" s="1"/>
      <c r="U2993" s="1"/>
      <c r="V2993" s="5"/>
      <c r="W2993" s="5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37">
        <f t="shared" si="138"/>
        <v>0</v>
      </c>
    </row>
    <row r="2994" spans="1:61" hidden="1">
      <c r="A2994" s="6" t="s">
        <v>4700</v>
      </c>
      <c r="B2994" s="6" t="s">
        <v>4701</v>
      </c>
      <c r="C2994" s="6" t="s">
        <v>7</v>
      </c>
      <c r="D2994" s="6" t="s">
        <v>18</v>
      </c>
      <c r="E2994" s="6" t="s">
        <v>31</v>
      </c>
      <c r="F2994" s="6" t="s">
        <v>8232</v>
      </c>
      <c r="G2994" s="6"/>
      <c r="H2994" s="1"/>
      <c r="I2994" s="5"/>
      <c r="J2994" s="5"/>
      <c r="K2994" s="1"/>
      <c r="L2994" s="5"/>
      <c r="M2994" s="5"/>
      <c r="N2994" s="26"/>
      <c r="O2994" s="1"/>
      <c r="P2994" s="1"/>
      <c r="Q2994" s="1"/>
      <c r="R2994" s="1"/>
      <c r="S2994" s="1"/>
      <c r="T2994" s="1"/>
      <c r="U2994" s="1"/>
      <c r="V2994" s="5"/>
      <c r="W2994" s="5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37">
        <f t="shared" si="138"/>
        <v>0</v>
      </c>
    </row>
    <row r="2995" spans="1:61" hidden="1">
      <c r="A2995" s="6" t="s">
        <v>4702</v>
      </c>
      <c r="B2995" s="6" t="s">
        <v>4703</v>
      </c>
      <c r="C2995" s="6" t="s">
        <v>7</v>
      </c>
      <c r="D2995" s="6" t="s">
        <v>18</v>
      </c>
      <c r="E2995" s="6" t="s">
        <v>31</v>
      </c>
      <c r="F2995" s="6" t="s">
        <v>8232</v>
      </c>
      <c r="G2995" s="6"/>
      <c r="H2995" s="1"/>
      <c r="I2995" s="5"/>
      <c r="J2995" s="5"/>
      <c r="K2995" s="1"/>
      <c r="L2995" s="5"/>
      <c r="M2995" s="5"/>
      <c r="N2995" s="26"/>
      <c r="O2995" s="1"/>
      <c r="P2995" s="1"/>
      <c r="Q2995" s="1"/>
      <c r="R2995" s="1"/>
      <c r="S2995" s="1"/>
      <c r="T2995" s="1"/>
      <c r="U2995" s="1"/>
      <c r="V2995" s="5"/>
      <c r="W2995" s="5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37">
        <f t="shared" si="138"/>
        <v>0</v>
      </c>
    </row>
    <row r="2996" spans="1:61" hidden="1">
      <c r="A2996" s="6" t="s">
        <v>4704</v>
      </c>
      <c r="B2996" s="6" t="s">
        <v>4705</v>
      </c>
      <c r="C2996" s="6" t="s">
        <v>7</v>
      </c>
      <c r="D2996" s="6" t="s">
        <v>18</v>
      </c>
      <c r="E2996" s="6" t="s">
        <v>13</v>
      </c>
      <c r="F2996" s="6" t="s">
        <v>8232</v>
      </c>
      <c r="G2996" s="6"/>
      <c r="H2996" s="1"/>
      <c r="I2996" s="5"/>
      <c r="J2996" s="5"/>
      <c r="K2996" s="1"/>
      <c r="L2996" s="5"/>
      <c r="M2996" s="5"/>
      <c r="N2996" s="26"/>
      <c r="O2996" s="1"/>
      <c r="P2996" s="1"/>
      <c r="Q2996" s="1"/>
      <c r="R2996" s="1"/>
      <c r="S2996" s="1"/>
      <c r="T2996" s="1"/>
      <c r="U2996" s="1"/>
      <c r="V2996" s="5"/>
      <c r="W2996" s="5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37">
        <f t="shared" si="138"/>
        <v>0</v>
      </c>
    </row>
    <row r="2997" spans="1:61" hidden="1">
      <c r="A2997" s="6" t="s">
        <v>4706</v>
      </c>
      <c r="B2997" s="6" t="s">
        <v>4707</v>
      </c>
      <c r="C2997" s="6" t="s">
        <v>7</v>
      </c>
      <c r="D2997" s="6" t="s">
        <v>18</v>
      </c>
      <c r="E2997" s="6" t="s">
        <v>13</v>
      </c>
      <c r="F2997" s="6" t="s">
        <v>8232</v>
      </c>
      <c r="G2997" s="6"/>
      <c r="H2997" s="1"/>
      <c r="I2997" s="5"/>
      <c r="J2997" s="5"/>
      <c r="K2997" s="1"/>
      <c r="L2997" s="5"/>
      <c r="M2997" s="5"/>
      <c r="N2997" s="26"/>
      <c r="O2997" s="1"/>
      <c r="P2997" s="1"/>
      <c r="Q2997" s="1"/>
      <c r="R2997" s="1"/>
      <c r="S2997" s="1"/>
      <c r="T2997" s="1"/>
      <c r="U2997" s="1"/>
      <c r="V2997" s="5"/>
      <c r="W2997" s="5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37">
        <f t="shared" si="138"/>
        <v>0</v>
      </c>
    </row>
    <row r="2998" spans="1:61">
      <c r="A2998" s="7" t="s">
        <v>4708</v>
      </c>
      <c r="B2998" s="7" t="s">
        <v>4709</v>
      </c>
      <c r="C2998" s="7" t="s">
        <v>7</v>
      </c>
      <c r="D2998" s="7" t="s">
        <v>8199</v>
      </c>
      <c r="E2998" s="7" t="s">
        <v>21</v>
      </c>
      <c r="F2998" s="7" t="s">
        <v>8232</v>
      </c>
      <c r="G2998" s="25"/>
      <c r="H2998" s="1"/>
      <c r="I2998" s="5"/>
      <c r="J2998" s="5"/>
      <c r="K2998" s="1"/>
      <c r="L2998" s="5"/>
      <c r="M2998" s="5"/>
      <c r="N2998" s="26"/>
      <c r="O2998" s="1">
        <v>5435.2092521089107</v>
      </c>
      <c r="P2998" s="1">
        <v>347.23999999999995</v>
      </c>
      <c r="Q2998" s="1"/>
      <c r="R2998" s="1"/>
      <c r="S2998" s="1"/>
      <c r="T2998" s="1"/>
      <c r="U2998" s="1"/>
      <c r="V2998" s="5"/>
      <c r="W2998" s="5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37">
        <f>BH2998+BG2998+BF2998+BE2998+BD2998+BB2998+BA2998+AZ2998+AY2998+AX2998+AW2998+AV2998+AU2998+AT2998+AS2998+AR2998+AQ2998+AP2998+AO2998+AN2998+AM2998+AL2998+AK2998+AJ2998+AI2998+AH2998+AG2998+AF2998+AE2998+AD2998+AC2998+AB2998+BC2998+AA2998+Z2998+Y2998+X2998+U2998+T2998+S2998+R2998+Q2998+P2998+O2998+N2998+M2998+L2998+K2998+J2998+I2998+H2998+G2998</f>
        <v>5782.4492521089105</v>
      </c>
    </row>
    <row r="2999" spans="1:61" hidden="1">
      <c r="A2999" s="6" t="s">
        <v>4710</v>
      </c>
      <c r="B2999" s="6" t="s">
        <v>4711</v>
      </c>
      <c r="C2999" s="6" t="s">
        <v>7</v>
      </c>
      <c r="D2999" s="6" t="s">
        <v>8199</v>
      </c>
      <c r="E2999" s="6" t="s">
        <v>13</v>
      </c>
      <c r="F2999" s="6" t="s">
        <v>8232</v>
      </c>
      <c r="G2999" s="6"/>
      <c r="H2999" s="1"/>
      <c r="I2999" s="5"/>
      <c r="J2999" s="5"/>
      <c r="K2999" s="1"/>
      <c r="L2999" s="5"/>
      <c r="M2999" s="5"/>
      <c r="N2999" s="26"/>
      <c r="O2999" s="1"/>
      <c r="P2999" s="1"/>
      <c r="Q2999" s="1"/>
      <c r="R2999" s="1"/>
      <c r="S2999" s="1"/>
      <c r="T2999" s="1"/>
      <c r="U2999" s="1"/>
      <c r="V2999" s="5"/>
      <c r="W2999" s="5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37">
        <f t="shared" ref="BI2999:BI3012" si="139">BH2999+BG2999+BF2999+BE2999+BD2999+BB2999+BA2999+AZ2999+AY2999+AX2999+AW2999+AV2999+AU2999+AT2999+AS2999+AR2999+AQ2999+AP2999+AO2999+AN2999+AM2999+AL2999+AK2999+AJ2999+AI2999+AH2999+AG2999+AF2999+AE2999+AD2999+AC2999+AB2999+BC2999+AA2999+Z2999+Y2999+X2999+U2999+T2999+S2999+R2999+Q2999+P2999+O2999+N2999+M2999+L2999+K2999+J2999+I2999+H2999</f>
        <v>0</v>
      </c>
    </row>
    <row r="3000" spans="1:61" hidden="1">
      <c r="A3000" s="6" t="s">
        <v>4712</v>
      </c>
      <c r="B3000" s="6" t="s">
        <v>4713</v>
      </c>
      <c r="C3000" s="6" t="s">
        <v>7</v>
      </c>
      <c r="D3000" s="6" t="s">
        <v>18</v>
      </c>
      <c r="E3000" s="6" t="s">
        <v>13</v>
      </c>
      <c r="F3000" s="6" t="s">
        <v>8232</v>
      </c>
      <c r="G3000" s="6"/>
      <c r="H3000" s="1"/>
      <c r="I3000" s="1"/>
      <c r="J3000" s="5"/>
      <c r="K3000" s="1"/>
      <c r="L3000" s="5"/>
      <c r="M3000" s="1"/>
      <c r="N3000" s="26"/>
      <c r="O3000" s="1"/>
      <c r="P3000" s="1"/>
      <c r="Q3000" s="1"/>
      <c r="R3000" s="1"/>
      <c r="S3000" s="1"/>
      <c r="T3000" s="1"/>
      <c r="U3000" s="1"/>
      <c r="V3000" s="5"/>
      <c r="W3000" s="5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37">
        <f t="shared" si="139"/>
        <v>0</v>
      </c>
    </row>
    <row r="3001" spans="1:61" hidden="1">
      <c r="A3001" s="6" t="s">
        <v>4889</v>
      </c>
      <c r="B3001" s="6" t="s">
        <v>4890</v>
      </c>
      <c r="C3001" s="6" t="s">
        <v>151</v>
      </c>
      <c r="D3001" s="6"/>
      <c r="E3001" s="6" t="s">
        <v>152</v>
      </c>
      <c r="F3001" s="6" t="s">
        <v>8232</v>
      </c>
      <c r="G3001" s="6"/>
      <c r="H3001" s="1"/>
      <c r="I3001" s="5"/>
      <c r="J3001" s="5"/>
      <c r="K3001" s="1"/>
      <c r="L3001" s="5"/>
      <c r="M3001" s="5"/>
      <c r="N3001" s="26"/>
      <c r="O3001" s="1"/>
      <c r="P3001" s="1"/>
      <c r="Q3001" s="1"/>
      <c r="R3001" s="1"/>
      <c r="S3001" s="1"/>
      <c r="T3001" s="1"/>
      <c r="U3001" s="1"/>
      <c r="V3001" s="5"/>
      <c r="W3001" s="5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37">
        <f t="shared" si="139"/>
        <v>0</v>
      </c>
    </row>
    <row r="3002" spans="1:61" hidden="1">
      <c r="A3002" s="6" t="s">
        <v>6976</v>
      </c>
      <c r="B3002" s="6" t="s">
        <v>8042</v>
      </c>
      <c r="C3002" s="6" t="s">
        <v>151</v>
      </c>
      <c r="D3002" s="6"/>
      <c r="E3002" s="6" t="s">
        <v>8211</v>
      </c>
      <c r="F3002" s="6" t="s">
        <v>8232</v>
      </c>
      <c r="G3002" s="6"/>
      <c r="H3002" s="1"/>
      <c r="I3002" s="5"/>
      <c r="J3002" s="5"/>
      <c r="K3002" s="1"/>
      <c r="L3002" s="5"/>
      <c r="M3002" s="5"/>
      <c r="N3002" s="26"/>
      <c r="O3002" s="1"/>
      <c r="P3002" s="1"/>
      <c r="Q3002" s="1"/>
      <c r="R3002" s="1"/>
      <c r="S3002" s="1"/>
      <c r="T3002" s="1"/>
      <c r="U3002" s="1"/>
      <c r="V3002" s="5"/>
      <c r="W3002" s="5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37">
        <f t="shared" si="139"/>
        <v>0</v>
      </c>
    </row>
    <row r="3003" spans="1:61" hidden="1">
      <c r="A3003" s="6" t="s">
        <v>4714</v>
      </c>
      <c r="B3003" s="6" t="s">
        <v>4715</v>
      </c>
      <c r="C3003" s="6" t="s">
        <v>7</v>
      </c>
      <c r="D3003" s="6" t="s">
        <v>8199</v>
      </c>
      <c r="E3003" s="6" t="s">
        <v>13</v>
      </c>
      <c r="F3003" s="6" t="s">
        <v>8232</v>
      </c>
      <c r="G3003" s="6"/>
      <c r="H3003" s="1"/>
      <c r="I3003" s="5"/>
      <c r="J3003" s="5"/>
      <c r="K3003" s="1"/>
      <c r="L3003" s="5"/>
      <c r="M3003" s="5"/>
      <c r="N3003" s="26"/>
      <c r="O3003" s="1"/>
      <c r="P3003" s="1"/>
      <c r="Q3003" s="1"/>
      <c r="R3003" s="1"/>
      <c r="S3003" s="1"/>
      <c r="T3003" s="1"/>
      <c r="U3003" s="1"/>
      <c r="V3003" s="5"/>
      <c r="W3003" s="5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37">
        <f t="shared" si="139"/>
        <v>0</v>
      </c>
    </row>
    <row r="3004" spans="1:61" hidden="1">
      <c r="A3004" s="6" t="s">
        <v>4891</v>
      </c>
      <c r="B3004" s="6" t="s">
        <v>4892</v>
      </c>
      <c r="C3004" s="6" t="s">
        <v>151</v>
      </c>
      <c r="D3004" s="6"/>
      <c r="E3004" s="6" t="s">
        <v>152</v>
      </c>
      <c r="F3004" s="6" t="s">
        <v>8232</v>
      </c>
      <c r="G3004" s="6"/>
      <c r="H3004" s="1"/>
      <c r="I3004" s="5"/>
      <c r="J3004" s="5"/>
      <c r="K3004" s="1"/>
      <c r="L3004" s="5"/>
      <c r="M3004" s="5"/>
      <c r="N3004" s="26"/>
      <c r="O3004" s="1"/>
      <c r="P3004" s="1"/>
      <c r="Q3004" s="1"/>
      <c r="R3004" s="1"/>
      <c r="S3004" s="1"/>
      <c r="T3004" s="1"/>
      <c r="U3004" s="1"/>
      <c r="V3004" s="5"/>
      <c r="W3004" s="5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37">
        <f t="shared" si="139"/>
        <v>0</v>
      </c>
    </row>
    <row r="3005" spans="1:61" hidden="1">
      <c r="A3005" s="6" t="s">
        <v>4716</v>
      </c>
      <c r="B3005" s="6" t="s">
        <v>4717</v>
      </c>
      <c r="C3005" s="6" t="s">
        <v>7</v>
      </c>
      <c r="D3005" s="6" t="s">
        <v>18</v>
      </c>
      <c r="E3005" s="6" t="s">
        <v>13</v>
      </c>
      <c r="F3005" s="6" t="s">
        <v>8232</v>
      </c>
      <c r="G3005" s="6"/>
      <c r="H3005" s="1"/>
      <c r="I3005" s="5"/>
      <c r="J3005" s="5"/>
      <c r="K3005" s="1"/>
      <c r="L3005" s="5"/>
      <c r="M3005" s="5"/>
      <c r="N3005" s="26"/>
      <c r="O3005" s="1"/>
      <c r="P3005" s="1"/>
      <c r="Q3005" s="1"/>
      <c r="R3005" s="1"/>
      <c r="S3005" s="1"/>
      <c r="T3005" s="1"/>
      <c r="U3005" s="1"/>
      <c r="V3005" s="5"/>
      <c r="W3005" s="5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37">
        <f t="shared" si="139"/>
        <v>0</v>
      </c>
    </row>
    <row r="3006" spans="1:61" hidden="1">
      <c r="A3006" s="6" t="s">
        <v>4718</v>
      </c>
      <c r="B3006" s="6" t="s">
        <v>4719</v>
      </c>
      <c r="C3006" s="6" t="s">
        <v>7</v>
      </c>
      <c r="D3006" s="6" t="s">
        <v>18</v>
      </c>
      <c r="E3006" s="6" t="s">
        <v>31</v>
      </c>
      <c r="F3006" s="6" t="s">
        <v>8232</v>
      </c>
      <c r="G3006" s="6"/>
      <c r="H3006" s="1"/>
      <c r="I3006" s="5"/>
      <c r="J3006" s="5"/>
      <c r="K3006" s="1"/>
      <c r="L3006" s="5"/>
      <c r="M3006" s="5"/>
      <c r="N3006" s="26"/>
      <c r="O3006" s="1"/>
      <c r="P3006" s="1"/>
      <c r="Q3006" s="1"/>
      <c r="R3006" s="1"/>
      <c r="S3006" s="1"/>
      <c r="T3006" s="1"/>
      <c r="U3006" s="1"/>
      <c r="V3006" s="5"/>
      <c r="W3006" s="5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37">
        <f t="shared" si="139"/>
        <v>0</v>
      </c>
    </row>
    <row r="3007" spans="1:61" hidden="1">
      <c r="A3007" s="6" t="s">
        <v>4893</v>
      </c>
      <c r="B3007" s="6" t="s">
        <v>4894</v>
      </c>
      <c r="C3007" s="6" t="s">
        <v>151</v>
      </c>
      <c r="D3007" s="6"/>
      <c r="E3007" s="6" t="s">
        <v>152</v>
      </c>
      <c r="F3007" s="6" t="s">
        <v>8232</v>
      </c>
      <c r="G3007" s="6"/>
      <c r="H3007" s="1"/>
      <c r="I3007" s="5"/>
      <c r="J3007" s="5"/>
      <c r="K3007" s="1"/>
      <c r="L3007" s="5"/>
      <c r="M3007" s="5"/>
      <c r="N3007" s="26"/>
      <c r="O3007" s="1"/>
      <c r="P3007" s="1"/>
      <c r="Q3007" s="1"/>
      <c r="R3007" s="1"/>
      <c r="S3007" s="1"/>
      <c r="T3007" s="1"/>
      <c r="U3007" s="1"/>
      <c r="V3007" s="5"/>
      <c r="W3007" s="5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37">
        <f t="shared" si="139"/>
        <v>0</v>
      </c>
    </row>
    <row r="3008" spans="1:61" hidden="1">
      <c r="A3008" s="6" t="s">
        <v>4895</v>
      </c>
      <c r="B3008" s="6" t="s">
        <v>4896</v>
      </c>
      <c r="C3008" s="6" t="s">
        <v>151</v>
      </c>
      <c r="D3008" s="6"/>
      <c r="E3008" s="6" t="s">
        <v>152</v>
      </c>
      <c r="F3008" s="6" t="s">
        <v>8232</v>
      </c>
      <c r="G3008" s="6"/>
      <c r="H3008" s="1"/>
      <c r="I3008" s="5"/>
      <c r="J3008" s="5"/>
      <c r="K3008" s="1"/>
      <c r="L3008" s="5"/>
      <c r="M3008" s="5"/>
      <c r="N3008" s="26"/>
      <c r="O3008" s="1"/>
      <c r="P3008" s="1"/>
      <c r="Q3008" s="1"/>
      <c r="R3008" s="1"/>
      <c r="S3008" s="1"/>
      <c r="T3008" s="1"/>
      <c r="U3008" s="1"/>
      <c r="V3008" s="5"/>
      <c r="W3008" s="5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37">
        <f t="shared" si="139"/>
        <v>0</v>
      </c>
    </row>
    <row r="3009" spans="1:61" hidden="1">
      <c r="A3009" s="6" t="s">
        <v>4720</v>
      </c>
      <c r="B3009" s="6" t="s">
        <v>4721</v>
      </c>
      <c r="C3009" s="6" t="s">
        <v>7</v>
      </c>
      <c r="D3009" s="6" t="s">
        <v>67</v>
      </c>
      <c r="E3009" s="6" t="s">
        <v>67</v>
      </c>
      <c r="F3009" s="6" t="s">
        <v>8232</v>
      </c>
      <c r="G3009" s="6"/>
      <c r="H3009" s="1"/>
      <c r="I3009" s="5"/>
      <c r="J3009" s="5"/>
      <c r="K3009" s="1"/>
      <c r="L3009" s="5"/>
      <c r="M3009" s="5"/>
      <c r="N3009" s="26"/>
      <c r="O3009" s="1"/>
      <c r="P3009" s="1"/>
      <c r="Q3009" s="1"/>
      <c r="R3009" s="1"/>
      <c r="S3009" s="1"/>
      <c r="T3009" s="1"/>
      <c r="U3009" s="1"/>
      <c r="V3009" s="5"/>
      <c r="W3009" s="5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37">
        <f t="shared" si="139"/>
        <v>0</v>
      </c>
    </row>
    <row r="3010" spans="1:61" hidden="1">
      <c r="A3010" s="6" t="s">
        <v>4897</v>
      </c>
      <c r="B3010" s="6" t="s">
        <v>4898</v>
      </c>
      <c r="C3010" s="6" t="s">
        <v>151</v>
      </c>
      <c r="D3010" s="6"/>
      <c r="E3010" s="6" t="s">
        <v>152</v>
      </c>
      <c r="F3010" s="6" t="s">
        <v>8232</v>
      </c>
      <c r="G3010" s="6"/>
      <c r="H3010" s="1"/>
      <c r="I3010" s="5"/>
      <c r="J3010" s="5"/>
      <c r="K3010" s="1"/>
      <c r="L3010" s="5"/>
      <c r="M3010" s="5"/>
      <c r="N3010" s="26"/>
      <c r="O3010" s="1"/>
      <c r="P3010" s="1"/>
      <c r="Q3010" s="1"/>
      <c r="R3010" s="1"/>
      <c r="S3010" s="1"/>
      <c r="T3010" s="1"/>
      <c r="U3010" s="1"/>
      <c r="V3010" s="5"/>
      <c r="W3010" s="5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37">
        <f t="shared" si="139"/>
        <v>0</v>
      </c>
    </row>
    <row r="3011" spans="1:61" hidden="1">
      <c r="A3011" s="6" t="s">
        <v>4722</v>
      </c>
      <c r="B3011" s="6" t="s">
        <v>4723</v>
      </c>
      <c r="C3011" s="6" t="s">
        <v>7</v>
      </c>
      <c r="D3011" s="6" t="s">
        <v>18</v>
      </c>
      <c r="E3011" s="6" t="s">
        <v>13</v>
      </c>
      <c r="F3011" s="6" t="s">
        <v>8232</v>
      </c>
      <c r="G3011" s="6"/>
      <c r="H3011" s="1"/>
      <c r="I3011" s="5"/>
      <c r="J3011" s="5"/>
      <c r="K3011" s="1"/>
      <c r="L3011" s="5"/>
      <c r="M3011" s="5"/>
      <c r="N3011" s="26"/>
      <c r="O3011" s="1"/>
      <c r="P3011" s="1"/>
      <c r="Q3011" s="1"/>
      <c r="R3011" s="1"/>
      <c r="S3011" s="1"/>
      <c r="T3011" s="1"/>
      <c r="U3011" s="1"/>
      <c r="V3011" s="5"/>
      <c r="W3011" s="5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37">
        <f t="shared" si="139"/>
        <v>0</v>
      </c>
    </row>
    <row r="3012" spans="1:61" hidden="1">
      <c r="A3012" s="6" t="s">
        <v>4899</v>
      </c>
      <c r="B3012" s="6" t="s">
        <v>4900</v>
      </c>
      <c r="C3012" s="6" t="s">
        <v>151</v>
      </c>
      <c r="D3012" s="6"/>
      <c r="E3012" s="6" t="s">
        <v>152</v>
      </c>
      <c r="F3012" s="6" t="s">
        <v>8232</v>
      </c>
      <c r="G3012" s="6"/>
      <c r="H3012" s="1"/>
      <c r="I3012" s="5"/>
      <c r="J3012" s="5"/>
      <c r="K3012" s="1"/>
      <c r="L3012" s="5"/>
      <c r="M3012" s="5"/>
      <c r="N3012" s="26"/>
      <c r="O3012" s="1"/>
      <c r="P3012" s="1"/>
      <c r="Q3012" s="1"/>
      <c r="R3012" s="1"/>
      <c r="S3012" s="1"/>
      <c r="T3012" s="1"/>
      <c r="U3012" s="1"/>
      <c r="V3012" s="5"/>
      <c r="W3012" s="5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37">
        <f t="shared" si="139"/>
        <v>0</v>
      </c>
    </row>
    <row r="3013" spans="1:61">
      <c r="A3013" s="7" t="s">
        <v>4901</v>
      </c>
      <c r="B3013" s="7" t="s">
        <v>4902</v>
      </c>
      <c r="C3013" s="7" t="s">
        <v>151</v>
      </c>
      <c r="D3013" s="7"/>
      <c r="E3013" s="7" t="s">
        <v>152</v>
      </c>
      <c r="F3013" s="7" t="s">
        <v>8232</v>
      </c>
      <c r="G3013" s="25"/>
      <c r="H3013" s="1"/>
      <c r="I3013" s="5"/>
      <c r="J3013" s="5"/>
      <c r="K3013" s="1"/>
      <c r="L3013" s="5"/>
      <c r="M3013" s="5"/>
      <c r="N3013" s="26"/>
      <c r="O3013" s="1"/>
      <c r="P3013" s="1"/>
      <c r="Q3013" s="1">
        <v>4533.2124427198332</v>
      </c>
      <c r="R3013" s="1"/>
      <c r="S3013" s="1"/>
      <c r="T3013" s="1"/>
      <c r="U3013" s="1"/>
      <c r="V3013" s="5"/>
      <c r="W3013" s="5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37">
        <f>BH3013+BG3013+BF3013+BE3013+BD3013+BB3013+BA3013+AZ3013+AY3013+AX3013+AW3013+AV3013+AU3013+AT3013+AS3013+AR3013+AQ3013+AP3013+AO3013+AN3013+AM3013+AL3013+AK3013+AJ3013+AI3013+AH3013+AG3013+AF3013+AE3013+AD3013+AC3013+AB3013+BC3013+AA3013+Z3013+Y3013+X3013+U3013+T3013+S3013+R3013+Q3013+P3013+O3013+N3013+M3013+L3013+K3013+J3013+I3013+H3013+G3013</f>
        <v>4533.2124427198332</v>
      </c>
    </row>
    <row r="3014" spans="1:61" hidden="1">
      <c r="A3014" s="6" t="s">
        <v>4903</v>
      </c>
      <c r="B3014" s="6" t="s">
        <v>4904</v>
      </c>
      <c r="C3014" s="6" t="s">
        <v>151</v>
      </c>
      <c r="D3014" s="6"/>
      <c r="E3014" s="6" t="s">
        <v>152</v>
      </c>
      <c r="F3014" s="6" t="s">
        <v>8232</v>
      </c>
      <c r="G3014" s="6"/>
      <c r="H3014" s="1"/>
      <c r="I3014" s="5"/>
      <c r="J3014" s="5"/>
      <c r="K3014" s="1"/>
      <c r="L3014" s="5"/>
      <c r="M3014" s="5"/>
      <c r="N3014" s="26"/>
      <c r="O3014" s="1"/>
      <c r="P3014" s="1"/>
      <c r="Q3014" s="1"/>
      <c r="R3014" s="1"/>
      <c r="S3014" s="1"/>
      <c r="T3014" s="1"/>
      <c r="U3014" s="1"/>
      <c r="V3014" s="5"/>
      <c r="W3014" s="5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37">
        <f t="shared" ref="BI3014:BI3020" si="140">BH3014+BG3014+BF3014+BE3014+BD3014+BB3014+BA3014+AZ3014+AY3014+AX3014+AW3014+AV3014+AU3014+AT3014+AS3014+AR3014+AQ3014+AP3014+AO3014+AN3014+AM3014+AL3014+AK3014+AJ3014+AI3014+AH3014+AG3014+AF3014+AE3014+AD3014+AC3014+AB3014+BC3014+AA3014+Z3014+Y3014+X3014+U3014+T3014+S3014+R3014+Q3014+P3014+O3014+N3014+M3014+L3014+K3014+J3014+I3014+H3014</f>
        <v>0</v>
      </c>
    </row>
    <row r="3015" spans="1:61" hidden="1">
      <c r="A3015" s="6" t="s">
        <v>4724</v>
      </c>
      <c r="B3015" s="6" t="s">
        <v>4725</v>
      </c>
      <c r="C3015" s="6" t="s">
        <v>7</v>
      </c>
      <c r="D3015" s="6" t="s">
        <v>18</v>
      </c>
      <c r="E3015" s="6" t="s">
        <v>31</v>
      </c>
      <c r="F3015" s="6" t="s">
        <v>8232</v>
      </c>
      <c r="G3015" s="6"/>
      <c r="H3015" s="1"/>
      <c r="I3015" s="5"/>
      <c r="J3015" s="5"/>
      <c r="K3015" s="1"/>
      <c r="L3015" s="5"/>
      <c r="M3015" s="5"/>
      <c r="N3015" s="26"/>
      <c r="O3015" s="1"/>
      <c r="P3015" s="1"/>
      <c r="Q3015" s="1"/>
      <c r="R3015" s="1"/>
      <c r="S3015" s="1"/>
      <c r="T3015" s="1"/>
      <c r="U3015" s="1"/>
      <c r="V3015" s="5"/>
      <c r="W3015" s="5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37">
        <f t="shared" si="140"/>
        <v>0</v>
      </c>
    </row>
    <row r="3016" spans="1:61" hidden="1">
      <c r="A3016" s="6" t="s">
        <v>4905</v>
      </c>
      <c r="B3016" s="6" t="s">
        <v>4906</v>
      </c>
      <c r="C3016" s="6" t="s">
        <v>151</v>
      </c>
      <c r="D3016" s="6"/>
      <c r="E3016" s="6" t="s">
        <v>152</v>
      </c>
      <c r="F3016" s="6" t="s">
        <v>8232</v>
      </c>
      <c r="G3016" s="6"/>
      <c r="H3016" s="1"/>
      <c r="I3016" s="5"/>
      <c r="J3016" s="5"/>
      <c r="K3016" s="1"/>
      <c r="L3016" s="5"/>
      <c r="M3016" s="5"/>
      <c r="N3016" s="26"/>
      <c r="O3016" s="1"/>
      <c r="P3016" s="1"/>
      <c r="Q3016" s="1"/>
      <c r="R3016" s="1"/>
      <c r="S3016" s="1"/>
      <c r="T3016" s="1"/>
      <c r="U3016" s="1"/>
      <c r="V3016" s="5"/>
      <c r="W3016" s="5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37">
        <f t="shared" si="140"/>
        <v>0</v>
      </c>
    </row>
    <row r="3017" spans="1:61" hidden="1">
      <c r="A3017" s="6" t="s">
        <v>4907</v>
      </c>
      <c r="B3017" s="6" t="s">
        <v>4908</v>
      </c>
      <c r="C3017" s="6" t="s">
        <v>151</v>
      </c>
      <c r="D3017" s="6"/>
      <c r="E3017" s="6" t="s">
        <v>152</v>
      </c>
      <c r="F3017" s="6" t="s">
        <v>8232</v>
      </c>
      <c r="G3017" s="6"/>
      <c r="H3017" s="1"/>
      <c r="I3017" s="5"/>
      <c r="J3017" s="5"/>
      <c r="K3017" s="1"/>
      <c r="L3017" s="5"/>
      <c r="M3017" s="5"/>
      <c r="N3017" s="26"/>
      <c r="O3017" s="1"/>
      <c r="P3017" s="1"/>
      <c r="Q3017" s="1"/>
      <c r="R3017" s="1"/>
      <c r="S3017" s="1"/>
      <c r="T3017" s="1"/>
      <c r="U3017" s="1"/>
      <c r="V3017" s="5"/>
      <c r="W3017" s="5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37">
        <f t="shared" si="140"/>
        <v>0</v>
      </c>
    </row>
    <row r="3018" spans="1:61" hidden="1">
      <c r="A3018" s="6" t="s">
        <v>4909</v>
      </c>
      <c r="B3018" s="6" t="s">
        <v>4910</v>
      </c>
      <c r="C3018" s="6" t="s">
        <v>151</v>
      </c>
      <c r="D3018" s="6"/>
      <c r="E3018" s="6" t="s">
        <v>152</v>
      </c>
      <c r="F3018" s="6" t="s">
        <v>8232</v>
      </c>
      <c r="G3018" s="6"/>
      <c r="H3018" s="1"/>
      <c r="I3018" s="5"/>
      <c r="J3018" s="5"/>
      <c r="K3018" s="1"/>
      <c r="L3018" s="5"/>
      <c r="M3018" s="5"/>
      <c r="N3018" s="26"/>
      <c r="O3018" s="1"/>
      <c r="P3018" s="1"/>
      <c r="Q3018" s="1"/>
      <c r="R3018" s="1"/>
      <c r="S3018" s="1"/>
      <c r="T3018" s="1"/>
      <c r="U3018" s="1"/>
      <c r="V3018" s="5"/>
      <c r="W3018" s="5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37">
        <f t="shared" si="140"/>
        <v>0</v>
      </c>
    </row>
    <row r="3019" spans="1:61" hidden="1">
      <c r="A3019" s="6" t="s">
        <v>4911</v>
      </c>
      <c r="B3019" s="6" t="s">
        <v>4912</v>
      </c>
      <c r="C3019" s="6" t="s">
        <v>151</v>
      </c>
      <c r="D3019" s="6"/>
      <c r="E3019" s="6" t="s">
        <v>152</v>
      </c>
      <c r="F3019" s="6" t="s">
        <v>8232</v>
      </c>
      <c r="G3019" s="6"/>
      <c r="H3019" s="1"/>
      <c r="I3019" s="5"/>
      <c r="J3019" s="5"/>
      <c r="K3019" s="1"/>
      <c r="L3019" s="5"/>
      <c r="M3019" s="5"/>
      <c r="N3019" s="26"/>
      <c r="O3019" s="1"/>
      <c r="P3019" s="1"/>
      <c r="Q3019" s="1"/>
      <c r="R3019" s="1"/>
      <c r="S3019" s="1"/>
      <c r="T3019" s="1"/>
      <c r="U3019" s="1"/>
      <c r="V3019" s="5"/>
      <c r="W3019" s="5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37">
        <f t="shared" si="140"/>
        <v>0</v>
      </c>
    </row>
    <row r="3020" spans="1:61" hidden="1">
      <c r="A3020" s="6" t="s">
        <v>4913</v>
      </c>
      <c r="B3020" s="6" t="s">
        <v>4914</v>
      </c>
      <c r="C3020" s="6" t="s">
        <v>151</v>
      </c>
      <c r="D3020" s="6"/>
      <c r="E3020" s="6" t="s">
        <v>152</v>
      </c>
      <c r="F3020" s="6" t="s">
        <v>8232</v>
      </c>
      <c r="G3020" s="6"/>
      <c r="H3020" s="1"/>
      <c r="I3020" s="5"/>
      <c r="J3020" s="5"/>
      <c r="K3020" s="1"/>
      <c r="L3020" s="5"/>
      <c r="M3020" s="5"/>
      <c r="N3020" s="26"/>
      <c r="O3020" s="1"/>
      <c r="P3020" s="1"/>
      <c r="Q3020" s="1"/>
      <c r="R3020" s="1"/>
      <c r="S3020" s="1"/>
      <c r="T3020" s="1"/>
      <c r="U3020" s="1"/>
      <c r="V3020" s="5"/>
      <c r="W3020" s="5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37">
        <f t="shared" si="140"/>
        <v>0</v>
      </c>
    </row>
    <row r="3021" spans="1:61">
      <c r="A3021" s="46">
        <v>490018934</v>
      </c>
      <c r="B3021" s="7" t="s">
        <v>8239</v>
      </c>
      <c r="C3021" s="7" t="s">
        <v>7</v>
      </c>
      <c r="D3021" s="7" t="s">
        <v>8</v>
      </c>
      <c r="E3021" s="7" t="s">
        <v>8240</v>
      </c>
      <c r="F3021" s="7" t="s">
        <v>8232</v>
      </c>
      <c r="G3021" s="39"/>
      <c r="H3021" s="1"/>
      <c r="I3021" s="5"/>
      <c r="J3021" s="5"/>
      <c r="K3021" s="1"/>
      <c r="L3021" s="3">
        <v>1041630.4347826088</v>
      </c>
      <c r="M3021" s="5"/>
      <c r="N3021" s="26"/>
      <c r="O3021" s="1"/>
      <c r="P3021" s="1"/>
      <c r="Q3021" s="1"/>
      <c r="R3021" s="1"/>
      <c r="S3021" s="1">
        <v>958394</v>
      </c>
      <c r="T3021" s="1"/>
      <c r="U3021" s="1"/>
      <c r="V3021" s="5"/>
      <c r="W3021" s="5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37">
        <f>BH3021+BG3021+BF3021+BE3021+BD3021+BB3021+BA3021+AZ3021+AY3021+AX3021+AW3021+AV3021+AU3021+AT3021+AS3021+AR3021+AQ3021+AP3021+AO3021+AN3021+AM3021+AL3021+AK3021+AJ3021+AI3021+AH3021+AG3021+AF3021+AE3021+AD3021+AC3021+AB3021+BC3021+AA3021+Z3021+Y3021+X3021+U3021+T3021+S3021+R3021+Q3021+P3021+O3021+N3021+M3021+L3021+K3021+J3021+I3021+H3021+G3021</f>
        <v>2000024.4347826089</v>
      </c>
    </row>
    <row r="3022" spans="1:61">
      <c r="A3022" s="7" t="s">
        <v>4726</v>
      </c>
      <c r="B3022" s="7" t="s">
        <v>4727</v>
      </c>
      <c r="C3022" s="7" t="s">
        <v>7</v>
      </c>
      <c r="D3022" s="7" t="s">
        <v>8199</v>
      </c>
      <c r="E3022" s="7" t="s">
        <v>21</v>
      </c>
      <c r="F3022" s="7" t="s">
        <v>8232</v>
      </c>
      <c r="G3022" s="25"/>
      <c r="H3022" s="1"/>
      <c r="I3022" s="5"/>
      <c r="J3022" s="5"/>
      <c r="K3022" s="1"/>
      <c r="L3022" s="5"/>
      <c r="M3022" s="5"/>
      <c r="N3022" s="26"/>
      <c r="O3022" s="1">
        <v>1688.8782737642055</v>
      </c>
      <c r="P3022" s="1">
        <v>81.720000000000027</v>
      </c>
      <c r="Q3022" s="1"/>
      <c r="R3022" s="1"/>
      <c r="S3022" s="1"/>
      <c r="T3022" s="1"/>
      <c r="U3022" s="1"/>
      <c r="V3022" s="5"/>
      <c r="W3022" s="5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37">
        <f>BH3022+BG3022+BF3022+BE3022+BD3022+BB3022+BA3022+AZ3022+AY3022+AX3022+AW3022+AV3022+AU3022+AT3022+AS3022+AR3022+AQ3022+AP3022+AO3022+AN3022+AM3022+AL3022+AK3022+AJ3022+AI3022+AH3022+AG3022+AF3022+AE3022+AD3022+AC3022+AB3022+BC3022+AA3022+Z3022+Y3022+X3022+U3022+T3022+S3022+R3022+Q3022+P3022+O3022+N3022+M3022+L3022+K3022+J3022+I3022+H3022+G3022</f>
        <v>1770.5982737642055</v>
      </c>
    </row>
    <row r="3023" spans="1:61" hidden="1">
      <c r="A3023" s="6" t="s">
        <v>4728</v>
      </c>
      <c r="B3023" s="6" t="s">
        <v>4729</v>
      </c>
      <c r="C3023" s="6" t="s">
        <v>7</v>
      </c>
      <c r="D3023" s="6" t="s">
        <v>18</v>
      </c>
      <c r="E3023" s="6" t="s">
        <v>13</v>
      </c>
      <c r="F3023" s="6" t="s">
        <v>8232</v>
      </c>
      <c r="G3023" s="6"/>
      <c r="H3023" s="1"/>
      <c r="I3023" s="5"/>
      <c r="J3023" s="5"/>
      <c r="K3023" s="1"/>
      <c r="L3023" s="5"/>
      <c r="M3023" s="5"/>
      <c r="N3023" s="26"/>
      <c r="O3023" s="1"/>
      <c r="P3023" s="1"/>
      <c r="Q3023" s="1"/>
      <c r="R3023" s="1"/>
      <c r="S3023" s="1"/>
      <c r="T3023" s="1"/>
      <c r="U3023" s="1"/>
      <c r="V3023" s="5"/>
      <c r="W3023" s="5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37">
        <f t="shared" ref="BI3023:BI3049" si="141">BH3023+BG3023+BF3023+BE3023+BD3023+BB3023+BA3023+AZ3023+AY3023+AX3023+AW3023+AV3023+AU3023+AT3023+AS3023+AR3023+AQ3023+AP3023+AO3023+AN3023+AM3023+AL3023+AK3023+AJ3023+AI3023+AH3023+AG3023+AF3023+AE3023+AD3023+AC3023+AB3023+BC3023+AA3023+Z3023+Y3023+X3023+U3023+T3023+S3023+R3023+Q3023+P3023+O3023+N3023+M3023+L3023+K3023+J3023+I3023+H3023</f>
        <v>0</v>
      </c>
    </row>
    <row r="3024" spans="1:61" hidden="1">
      <c r="A3024" s="6" t="s">
        <v>6977</v>
      </c>
      <c r="B3024" s="6" t="s">
        <v>6978</v>
      </c>
      <c r="C3024" s="6" t="s">
        <v>151</v>
      </c>
      <c r="D3024" s="6"/>
      <c r="E3024" s="6" t="s">
        <v>8205</v>
      </c>
      <c r="F3024" s="6" t="s">
        <v>8232</v>
      </c>
      <c r="G3024" s="6"/>
      <c r="H3024" s="1"/>
      <c r="I3024" s="5"/>
      <c r="J3024" s="5"/>
      <c r="K3024" s="1"/>
      <c r="L3024" s="5"/>
      <c r="M3024" s="5"/>
      <c r="N3024" s="26"/>
      <c r="O3024" s="1"/>
      <c r="P3024" s="1"/>
      <c r="Q3024" s="1"/>
      <c r="R3024" s="1"/>
      <c r="S3024" s="1"/>
      <c r="T3024" s="1"/>
      <c r="U3024" s="1"/>
      <c r="V3024" s="5"/>
      <c r="W3024" s="5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37">
        <f t="shared" si="141"/>
        <v>0</v>
      </c>
    </row>
    <row r="3025" spans="1:61" hidden="1">
      <c r="A3025" s="6" t="s">
        <v>4730</v>
      </c>
      <c r="B3025" s="6" t="s">
        <v>4731</v>
      </c>
      <c r="C3025" s="6" t="s">
        <v>7</v>
      </c>
      <c r="D3025" s="6" t="s">
        <v>67</v>
      </c>
      <c r="E3025" s="6" t="s">
        <v>67</v>
      </c>
      <c r="F3025" s="6" t="s">
        <v>8232</v>
      </c>
      <c r="G3025" s="6"/>
      <c r="H3025" s="1"/>
      <c r="I3025" s="5"/>
      <c r="J3025" s="5"/>
      <c r="K3025" s="1"/>
      <c r="L3025" s="5"/>
      <c r="M3025" s="5"/>
      <c r="N3025" s="26"/>
      <c r="O3025" s="1"/>
      <c r="P3025" s="1"/>
      <c r="Q3025" s="1"/>
      <c r="R3025" s="1"/>
      <c r="S3025" s="1"/>
      <c r="T3025" s="1"/>
      <c r="U3025" s="1"/>
      <c r="V3025" s="5"/>
      <c r="W3025" s="5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37">
        <f t="shared" si="141"/>
        <v>0</v>
      </c>
    </row>
    <row r="3026" spans="1:61" hidden="1">
      <c r="A3026" s="6" t="s">
        <v>4732</v>
      </c>
      <c r="B3026" s="6" t="s">
        <v>4733</v>
      </c>
      <c r="C3026" s="6" t="s">
        <v>7</v>
      </c>
      <c r="D3026" s="6" t="s">
        <v>67</v>
      </c>
      <c r="E3026" s="6" t="s">
        <v>67</v>
      </c>
      <c r="F3026" s="6" t="s">
        <v>8232</v>
      </c>
      <c r="G3026" s="6"/>
      <c r="H3026" s="1"/>
      <c r="I3026" s="5"/>
      <c r="J3026" s="5"/>
      <c r="K3026" s="1"/>
      <c r="L3026" s="5"/>
      <c r="M3026" s="5"/>
      <c r="N3026" s="26"/>
      <c r="O3026" s="1"/>
      <c r="P3026" s="1"/>
      <c r="Q3026" s="1"/>
      <c r="R3026" s="1"/>
      <c r="S3026" s="1"/>
      <c r="T3026" s="1"/>
      <c r="U3026" s="1"/>
      <c r="V3026" s="5"/>
      <c r="W3026" s="5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37">
        <f t="shared" si="141"/>
        <v>0</v>
      </c>
    </row>
    <row r="3027" spans="1:61" hidden="1">
      <c r="A3027" s="6" t="s">
        <v>4734</v>
      </c>
      <c r="B3027" s="6" t="s">
        <v>4735</v>
      </c>
      <c r="C3027" s="6" t="s">
        <v>7</v>
      </c>
      <c r="D3027" s="6" t="s">
        <v>67</v>
      </c>
      <c r="E3027" s="6" t="s">
        <v>67</v>
      </c>
      <c r="F3027" s="6" t="s">
        <v>8232</v>
      </c>
      <c r="G3027" s="6"/>
      <c r="H3027" s="1"/>
      <c r="I3027" s="5"/>
      <c r="J3027" s="5"/>
      <c r="K3027" s="1"/>
      <c r="L3027" s="5"/>
      <c r="M3027" s="5"/>
      <c r="N3027" s="26"/>
      <c r="O3027" s="1"/>
      <c r="P3027" s="1"/>
      <c r="Q3027" s="1"/>
      <c r="R3027" s="1"/>
      <c r="S3027" s="1"/>
      <c r="T3027" s="1"/>
      <c r="U3027" s="1"/>
      <c r="V3027" s="5"/>
      <c r="W3027" s="5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37">
        <f t="shared" si="141"/>
        <v>0</v>
      </c>
    </row>
    <row r="3028" spans="1:61" hidden="1">
      <c r="A3028" s="6" t="s">
        <v>4736</v>
      </c>
      <c r="B3028" s="6" t="s">
        <v>4737</v>
      </c>
      <c r="C3028" s="6" t="s">
        <v>7</v>
      </c>
      <c r="D3028" s="6" t="s">
        <v>67</v>
      </c>
      <c r="E3028" s="6" t="s">
        <v>67</v>
      </c>
      <c r="F3028" s="6" t="s">
        <v>8232</v>
      </c>
      <c r="G3028" s="6"/>
      <c r="H3028" s="1"/>
      <c r="I3028" s="5"/>
      <c r="J3028" s="5"/>
      <c r="K3028" s="1"/>
      <c r="L3028" s="5"/>
      <c r="M3028" s="5"/>
      <c r="N3028" s="26"/>
      <c r="O3028" s="1"/>
      <c r="P3028" s="1"/>
      <c r="Q3028" s="1"/>
      <c r="R3028" s="1"/>
      <c r="S3028" s="1"/>
      <c r="T3028" s="1"/>
      <c r="U3028" s="1"/>
      <c r="V3028" s="5"/>
      <c r="W3028" s="5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37">
        <f t="shared" si="141"/>
        <v>0</v>
      </c>
    </row>
    <row r="3029" spans="1:61" hidden="1">
      <c r="A3029" s="6" t="s">
        <v>4915</v>
      </c>
      <c r="B3029" s="6" t="s">
        <v>4916</v>
      </c>
      <c r="C3029" s="6" t="s">
        <v>151</v>
      </c>
      <c r="D3029" s="6"/>
      <c r="E3029" s="6" t="s">
        <v>152</v>
      </c>
      <c r="F3029" s="6" t="s">
        <v>8232</v>
      </c>
      <c r="G3029" s="6"/>
      <c r="H3029" s="1"/>
      <c r="I3029" s="5"/>
      <c r="J3029" s="5"/>
      <c r="K3029" s="1"/>
      <c r="L3029" s="5"/>
      <c r="M3029" s="5"/>
      <c r="N3029" s="26"/>
      <c r="O3029" s="1"/>
      <c r="P3029" s="1"/>
      <c r="Q3029" s="1"/>
      <c r="R3029" s="1"/>
      <c r="S3029" s="1"/>
      <c r="T3029" s="1"/>
      <c r="U3029" s="1"/>
      <c r="V3029" s="5"/>
      <c r="W3029" s="5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37">
        <f t="shared" si="141"/>
        <v>0</v>
      </c>
    </row>
    <row r="3030" spans="1:61" hidden="1">
      <c r="A3030" s="6" t="s">
        <v>4738</v>
      </c>
      <c r="B3030" s="6" t="s">
        <v>4739</v>
      </c>
      <c r="C3030" s="6" t="s">
        <v>7</v>
      </c>
      <c r="D3030" s="6" t="s">
        <v>67</v>
      </c>
      <c r="E3030" s="6" t="s">
        <v>67</v>
      </c>
      <c r="F3030" s="6" t="s">
        <v>8232</v>
      </c>
      <c r="G3030" s="6"/>
      <c r="H3030" s="1"/>
      <c r="I3030" s="5"/>
      <c r="J3030" s="5"/>
      <c r="K3030" s="1"/>
      <c r="L3030" s="5"/>
      <c r="M3030" s="5"/>
      <c r="N3030" s="26"/>
      <c r="O3030" s="1"/>
      <c r="P3030" s="1"/>
      <c r="Q3030" s="1"/>
      <c r="R3030" s="1"/>
      <c r="S3030" s="1"/>
      <c r="T3030" s="1"/>
      <c r="U3030" s="1"/>
      <c r="V3030" s="5"/>
      <c r="W3030" s="5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37">
        <f t="shared" si="141"/>
        <v>0</v>
      </c>
    </row>
    <row r="3031" spans="1:61" hidden="1">
      <c r="A3031" s="6" t="s">
        <v>4917</v>
      </c>
      <c r="B3031" s="6" t="s">
        <v>4918</v>
      </c>
      <c r="C3031" s="6" t="s">
        <v>151</v>
      </c>
      <c r="D3031" s="6"/>
      <c r="E3031" s="6" t="s">
        <v>152</v>
      </c>
      <c r="F3031" s="6" t="s">
        <v>8232</v>
      </c>
      <c r="G3031" s="6"/>
      <c r="H3031" s="1"/>
      <c r="I3031" s="5"/>
      <c r="J3031" s="5"/>
      <c r="K3031" s="1"/>
      <c r="L3031" s="5"/>
      <c r="M3031" s="5"/>
      <c r="N3031" s="26"/>
      <c r="O3031" s="1"/>
      <c r="P3031" s="1"/>
      <c r="Q3031" s="1"/>
      <c r="R3031" s="1"/>
      <c r="S3031" s="1"/>
      <c r="T3031" s="1"/>
      <c r="U3031" s="1"/>
      <c r="V3031" s="5"/>
      <c r="W3031" s="5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37">
        <f t="shared" si="141"/>
        <v>0</v>
      </c>
    </row>
    <row r="3032" spans="1:61" hidden="1">
      <c r="A3032" s="6" t="s">
        <v>6979</v>
      </c>
      <c r="B3032" s="6" t="s">
        <v>8043</v>
      </c>
      <c r="C3032" s="6" t="s">
        <v>151</v>
      </c>
      <c r="D3032" s="6"/>
      <c r="E3032" s="6" t="s">
        <v>8205</v>
      </c>
      <c r="F3032" s="6" t="s">
        <v>8232</v>
      </c>
      <c r="G3032" s="6"/>
      <c r="H3032" s="1"/>
      <c r="I3032" s="5"/>
      <c r="J3032" s="5"/>
      <c r="K3032" s="1"/>
      <c r="L3032" s="5"/>
      <c r="M3032" s="5"/>
      <c r="N3032" s="26"/>
      <c r="O3032" s="1"/>
      <c r="P3032" s="1"/>
      <c r="Q3032" s="1"/>
      <c r="R3032" s="1"/>
      <c r="S3032" s="1"/>
      <c r="T3032" s="1"/>
      <c r="U3032" s="1"/>
      <c r="V3032" s="5"/>
      <c r="W3032" s="5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37">
        <f t="shared" si="141"/>
        <v>0</v>
      </c>
    </row>
    <row r="3033" spans="1:61" hidden="1">
      <c r="A3033" s="6" t="s">
        <v>4740</v>
      </c>
      <c r="B3033" s="6" t="s">
        <v>4741</v>
      </c>
      <c r="C3033" s="6" t="s">
        <v>7</v>
      </c>
      <c r="D3033" s="6" t="s">
        <v>8199</v>
      </c>
      <c r="E3033" s="6" t="s">
        <v>21</v>
      </c>
      <c r="F3033" s="6" t="s">
        <v>8232</v>
      </c>
      <c r="G3033" s="6"/>
      <c r="H3033" s="1"/>
      <c r="I3033" s="5"/>
      <c r="J3033" s="5"/>
      <c r="K3033" s="1"/>
      <c r="L3033" s="5"/>
      <c r="M3033" s="5"/>
      <c r="N3033" s="26"/>
      <c r="O3033" s="1"/>
      <c r="P3033" s="1"/>
      <c r="Q3033" s="1"/>
      <c r="R3033" s="1"/>
      <c r="S3033" s="1"/>
      <c r="T3033" s="1"/>
      <c r="U3033" s="1"/>
      <c r="V3033" s="5"/>
      <c r="W3033" s="5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37">
        <f t="shared" si="141"/>
        <v>0</v>
      </c>
    </row>
    <row r="3034" spans="1:61" hidden="1">
      <c r="A3034" s="6" t="s">
        <v>4742</v>
      </c>
      <c r="B3034" s="6" t="s">
        <v>4743</v>
      </c>
      <c r="C3034" s="6" t="s">
        <v>7</v>
      </c>
      <c r="D3034" s="6" t="s">
        <v>18</v>
      </c>
      <c r="E3034" s="6" t="s">
        <v>31</v>
      </c>
      <c r="F3034" s="6" t="s">
        <v>8232</v>
      </c>
      <c r="G3034" s="6"/>
      <c r="H3034" s="1"/>
      <c r="I3034" s="5"/>
      <c r="J3034" s="5"/>
      <c r="K3034" s="1"/>
      <c r="L3034" s="5"/>
      <c r="M3034" s="5"/>
      <c r="N3034" s="26"/>
      <c r="O3034" s="1"/>
      <c r="P3034" s="1"/>
      <c r="Q3034" s="1"/>
      <c r="R3034" s="1"/>
      <c r="S3034" s="1"/>
      <c r="T3034" s="1"/>
      <c r="U3034" s="1"/>
      <c r="V3034" s="5"/>
      <c r="W3034" s="5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37">
        <f t="shared" si="141"/>
        <v>0</v>
      </c>
    </row>
    <row r="3035" spans="1:61" hidden="1">
      <c r="A3035" s="6" t="s">
        <v>4744</v>
      </c>
      <c r="B3035" s="6" t="s">
        <v>4745</v>
      </c>
      <c r="C3035" s="6" t="s">
        <v>7</v>
      </c>
      <c r="D3035" s="6" t="s">
        <v>18</v>
      </c>
      <c r="E3035" s="6" t="s">
        <v>31</v>
      </c>
      <c r="F3035" s="6" t="s">
        <v>8232</v>
      </c>
      <c r="G3035" s="6"/>
      <c r="H3035" s="1"/>
      <c r="I3035" s="5"/>
      <c r="J3035" s="5"/>
      <c r="K3035" s="1"/>
      <c r="L3035" s="5"/>
      <c r="M3035" s="5"/>
      <c r="N3035" s="26"/>
      <c r="O3035" s="1"/>
      <c r="P3035" s="1"/>
      <c r="Q3035" s="1"/>
      <c r="R3035" s="1"/>
      <c r="S3035" s="1"/>
      <c r="T3035" s="1"/>
      <c r="U3035" s="1"/>
      <c r="V3035" s="5"/>
      <c r="W3035" s="5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37">
        <f t="shared" si="141"/>
        <v>0</v>
      </c>
    </row>
    <row r="3036" spans="1:61" hidden="1">
      <c r="A3036" s="6" t="s">
        <v>4746</v>
      </c>
      <c r="B3036" s="6" t="s">
        <v>4747</v>
      </c>
      <c r="C3036" s="6" t="s">
        <v>7</v>
      </c>
      <c r="D3036" s="6" t="s">
        <v>8199</v>
      </c>
      <c r="E3036" s="6" t="s">
        <v>21</v>
      </c>
      <c r="F3036" s="6" t="s">
        <v>8232</v>
      </c>
      <c r="G3036" s="6"/>
      <c r="H3036" s="1"/>
      <c r="I3036" s="5"/>
      <c r="J3036" s="5"/>
      <c r="K3036" s="1"/>
      <c r="L3036" s="5"/>
      <c r="M3036" s="5"/>
      <c r="N3036" s="26"/>
      <c r="O3036" s="1"/>
      <c r="P3036" s="1"/>
      <c r="Q3036" s="1"/>
      <c r="R3036" s="1"/>
      <c r="S3036" s="1"/>
      <c r="T3036" s="1"/>
      <c r="U3036" s="1"/>
      <c r="V3036" s="5"/>
      <c r="W3036" s="5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37">
        <f t="shared" si="141"/>
        <v>0</v>
      </c>
    </row>
    <row r="3037" spans="1:61" hidden="1">
      <c r="A3037" s="6" t="s">
        <v>6980</v>
      </c>
      <c r="B3037" s="6" t="s">
        <v>8044</v>
      </c>
      <c r="C3037" s="6" t="s">
        <v>151</v>
      </c>
      <c r="D3037" s="6"/>
      <c r="E3037" s="6" t="s">
        <v>8211</v>
      </c>
      <c r="F3037" s="6" t="s">
        <v>8232</v>
      </c>
      <c r="G3037" s="6"/>
      <c r="H3037" s="1"/>
      <c r="I3037" s="5"/>
      <c r="J3037" s="5"/>
      <c r="K3037" s="1"/>
      <c r="L3037" s="5"/>
      <c r="M3037" s="5"/>
      <c r="N3037" s="26"/>
      <c r="O3037" s="1"/>
      <c r="P3037" s="1"/>
      <c r="Q3037" s="1"/>
      <c r="R3037" s="1"/>
      <c r="S3037" s="1"/>
      <c r="T3037" s="1"/>
      <c r="U3037" s="1"/>
      <c r="V3037" s="5"/>
      <c r="W3037" s="5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37">
        <f t="shared" si="141"/>
        <v>0</v>
      </c>
    </row>
    <row r="3038" spans="1:61" hidden="1">
      <c r="A3038" s="6" t="s">
        <v>4748</v>
      </c>
      <c r="B3038" s="6" t="s">
        <v>4749</v>
      </c>
      <c r="C3038" s="6" t="s">
        <v>7</v>
      </c>
      <c r="D3038" s="6" t="s">
        <v>8199</v>
      </c>
      <c r="E3038" s="6" t="s">
        <v>21</v>
      </c>
      <c r="F3038" s="6" t="s">
        <v>8232</v>
      </c>
      <c r="G3038" s="6"/>
      <c r="H3038" s="1"/>
      <c r="I3038" s="5"/>
      <c r="J3038" s="5"/>
      <c r="K3038" s="1"/>
      <c r="L3038" s="5"/>
      <c r="M3038" s="5"/>
      <c r="N3038" s="26"/>
      <c r="O3038" s="1"/>
      <c r="P3038" s="1"/>
      <c r="Q3038" s="1"/>
      <c r="R3038" s="1"/>
      <c r="S3038" s="1"/>
      <c r="T3038" s="1"/>
      <c r="U3038" s="1"/>
      <c r="V3038" s="5"/>
      <c r="W3038" s="5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37">
        <f t="shared" si="141"/>
        <v>0</v>
      </c>
    </row>
    <row r="3039" spans="1:61" hidden="1">
      <c r="A3039" s="6" t="s">
        <v>4750</v>
      </c>
      <c r="B3039" s="6" t="s">
        <v>4751</v>
      </c>
      <c r="C3039" s="6" t="s">
        <v>7</v>
      </c>
      <c r="D3039" s="6" t="s">
        <v>18</v>
      </c>
      <c r="E3039" s="6" t="s">
        <v>31</v>
      </c>
      <c r="F3039" s="6" t="s">
        <v>8232</v>
      </c>
      <c r="G3039" s="6"/>
      <c r="H3039" s="1"/>
      <c r="I3039" s="5"/>
      <c r="J3039" s="5"/>
      <c r="K3039" s="1"/>
      <c r="L3039" s="5"/>
      <c r="M3039" s="5"/>
      <c r="N3039" s="26"/>
      <c r="O3039" s="1"/>
      <c r="P3039" s="1"/>
      <c r="Q3039" s="1"/>
      <c r="R3039" s="1"/>
      <c r="S3039" s="1"/>
      <c r="T3039" s="1"/>
      <c r="U3039" s="1"/>
      <c r="V3039" s="5"/>
      <c r="W3039" s="5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37">
        <f t="shared" si="141"/>
        <v>0</v>
      </c>
    </row>
    <row r="3040" spans="1:61" hidden="1">
      <c r="A3040" s="6" t="s">
        <v>4919</v>
      </c>
      <c r="B3040" s="6" t="s">
        <v>4870</v>
      </c>
      <c r="C3040" s="6" t="s">
        <v>151</v>
      </c>
      <c r="D3040" s="6"/>
      <c r="E3040" s="6" t="s">
        <v>152</v>
      </c>
      <c r="F3040" s="6" t="s">
        <v>8232</v>
      </c>
      <c r="G3040" s="6"/>
      <c r="H3040" s="1"/>
      <c r="I3040" s="5"/>
      <c r="J3040" s="5"/>
      <c r="K3040" s="1"/>
      <c r="L3040" s="5"/>
      <c r="M3040" s="5"/>
      <c r="N3040" s="26"/>
      <c r="O3040" s="1"/>
      <c r="P3040" s="1"/>
      <c r="Q3040" s="1"/>
      <c r="R3040" s="1"/>
      <c r="S3040" s="1"/>
      <c r="T3040" s="1"/>
      <c r="U3040" s="1"/>
      <c r="V3040" s="5"/>
      <c r="W3040" s="5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37">
        <f t="shared" si="141"/>
        <v>0</v>
      </c>
    </row>
    <row r="3041" spans="1:61" hidden="1">
      <c r="A3041" s="6" t="s">
        <v>4920</v>
      </c>
      <c r="B3041" s="6" t="s">
        <v>4921</v>
      </c>
      <c r="C3041" s="6" t="s">
        <v>151</v>
      </c>
      <c r="D3041" s="6"/>
      <c r="E3041" s="6" t="s">
        <v>152</v>
      </c>
      <c r="F3041" s="6" t="s">
        <v>8232</v>
      </c>
      <c r="G3041" s="6"/>
      <c r="H3041" s="1"/>
      <c r="I3041" s="5"/>
      <c r="J3041" s="5"/>
      <c r="K3041" s="1"/>
      <c r="L3041" s="5"/>
      <c r="M3041" s="5"/>
      <c r="N3041" s="26"/>
      <c r="O3041" s="1"/>
      <c r="P3041" s="1"/>
      <c r="Q3041" s="1"/>
      <c r="R3041" s="1"/>
      <c r="S3041" s="1"/>
      <c r="T3041" s="1"/>
      <c r="U3041" s="1"/>
      <c r="V3041" s="5"/>
      <c r="W3041" s="5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37">
        <f t="shared" si="141"/>
        <v>0</v>
      </c>
    </row>
    <row r="3042" spans="1:61" hidden="1">
      <c r="A3042" s="6" t="s">
        <v>4752</v>
      </c>
      <c r="B3042" s="6" t="s">
        <v>4753</v>
      </c>
      <c r="C3042" s="6" t="s">
        <v>7</v>
      </c>
      <c r="D3042" s="6" t="s">
        <v>18</v>
      </c>
      <c r="E3042" s="6" t="s">
        <v>31</v>
      </c>
      <c r="F3042" s="6" t="s">
        <v>8232</v>
      </c>
      <c r="G3042" s="6"/>
      <c r="H3042" s="1"/>
      <c r="I3042" s="5"/>
      <c r="J3042" s="5"/>
      <c r="K3042" s="1"/>
      <c r="L3042" s="5"/>
      <c r="M3042" s="5"/>
      <c r="N3042" s="26"/>
      <c r="O3042" s="1"/>
      <c r="P3042" s="1"/>
      <c r="Q3042" s="1"/>
      <c r="R3042" s="1"/>
      <c r="S3042" s="1"/>
      <c r="T3042" s="1"/>
      <c r="U3042" s="1"/>
      <c r="V3042" s="5"/>
      <c r="W3042" s="5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37">
        <f t="shared" si="141"/>
        <v>0</v>
      </c>
    </row>
    <row r="3043" spans="1:61" hidden="1">
      <c r="A3043" s="6" t="s">
        <v>4754</v>
      </c>
      <c r="B3043" s="6" t="s">
        <v>4755</v>
      </c>
      <c r="C3043" s="6" t="s">
        <v>7</v>
      </c>
      <c r="D3043" s="6" t="s">
        <v>18</v>
      </c>
      <c r="E3043" s="6" t="s">
        <v>21</v>
      </c>
      <c r="F3043" s="6" t="s">
        <v>8232</v>
      </c>
      <c r="G3043" s="6"/>
      <c r="H3043" s="1"/>
      <c r="I3043" s="5"/>
      <c r="J3043" s="5"/>
      <c r="K3043" s="1"/>
      <c r="L3043" s="5"/>
      <c r="M3043" s="5"/>
      <c r="N3043" s="26"/>
      <c r="O3043" s="1"/>
      <c r="P3043" s="1"/>
      <c r="Q3043" s="1"/>
      <c r="R3043" s="1"/>
      <c r="S3043" s="1"/>
      <c r="T3043" s="1"/>
      <c r="U3043" s="1"/>
      <c r="V3043" s="5"/>
      <c r="W3043" s="5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37">
        <f t="shared" si="141"/>
        <v>0</v>
      </c>
    </row>
    <row r="3044" spans="1:61" hidden="1">
      <c r="A3044" s="6" t="s">
        <v>4756</v>
      </c>
      <c r="B3044" s="6" t="s">
        <v>4757</v>
      </c>
      <c r="C3044" s="6" t="s">
        <v>7</v>
      </c>
      <c r="D3044" s="6" t="s">
        <v>67</v>
      </c>
      <c r="E3044" s="6" t="s">
        <v>67</v>
      </c>
      <c r="F3044" s="6" t="s">
        <v>8232</v>
      </c>
      <c r="G3044" s="6"/>
      <c r="H3044" s="1"/>
      <c r="I3044" s="5"/>
      <c r="J3044" s="5"/>
      <c r="K3044" s="1"/>
      <c r="L3044" s="5"/>
      <c r="M3044" s="5"/>
      <c r="N3044" s="26"/>
      <c r="O3044" s="1"/>
      <c r="P3044" s="1"/>
      <c r="Q3044" s="1"/>
      <c r="R3044" s="1"/>
      <c r="S3044" s="1"/>
      <c r="T3044" s="1"/>
      <c r="U3044" s="1"/>
      <c r="V3044" s="5"/>
      <c r="W3044" s="5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37">
        <f t="shared" si="141"/>
        <v>0</v>
      </c>
    </row>
    <row r="3045" spans="1:61" hidden="1">
      <c r="A3045" s="6" t="s">
        <v>6981</v>
      </c>
      <c r="B3045" s="6" t="s">
        <v>8045</v>
      </c>
      <c r="C3045" s="6" t="s">
        <v>151</v>
      </c>
      <c r="D3045" s="6"/>
      <c r="E3045" s="6" t="s">
        <v>8205</v>
      </c>
      <c r="F3045" s="6" t="s">
        <v>8232</v>
      </c>
      <c r="G3045" s="6"/>
      <c r="H3045" s="1"/>
      <c r="I3045" s="5"/>
      <c r="J3045" s="5"/>
      <c r="K3045" s="1"/>
      <c r="L3045" s="5"/>
      <c r="M3045" s="5"/>
      <c r="N3045" s="26"/>
      <c r="O3045" s="1"/>
      <c r="P3045" s="1"/>
      <c r="Q3045" s="1"/>
      <c r="R3045" s="1"/>
      <c r="S3045" s="1"/>
      <c r="T3045" s="1"/>
      <c r="U3045" s="1"/>
      <c r="V3045" s="5"/>
      <c r="W3045" s="5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37">
        <f t="shared" si="141"/>
        <v>0</v>
      </c>
    </row>
    <row r="3046" spans="1:61" hidden="1">
      <c r="A3046" s="6" t="s">
        <v>4922</v>
      </c>
      <c r="B3046" s="6" t="s">
        <v>4923</v>
      </c>
      <c r="C3046" s="6" t="s">
        <v>151</v>
      </c>
      <c r="D3046" s="6"/>
      <c r="E3046" s="6" t="s">
        <v>152</v>
      </c>
      <c r="F3046" s="6" t="s">
        <v>8232</v>
      </c>
      <c r="G3046" s="6"/>
      <c r="H3046" s="1"/>
      <c r="I3046" s="5"/>
      <c r="J3046" s="5"/>
      <c r="K3046" s="1"/>
      <c r="L3046" s="5"/>
      <c r="M3046" s="5"/>
      <c r="N3046" s="26"/>
      <c r="O3046" s="1"/>
      <c r="P3046" s="1"/>
      <c r="Q3046" s="1"/>
      <c r="R3046" s="1"/>
      <c r="S3046" s="1"/>
      <c r="T3046" s="1"/>
      <c r="U3046" s="1"/>
      <c r="V3046" s="5"/>
      <c r="W3046" s="5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37">
        <f t="shared" si="141"/>
        <v>0</v>
      </c>
    </row>
    <row r="3047" spans="1:61" hidden="1">
      <c r="A3047" s="6" t="s">
        <v>4758</v>
      </c>
      <c r="B3047" s="6" t="s">
        <v>4759</v>
      </c>
      <c r="C3047" s="6" t="s">
        <v>7</v>
      </c>
      <c r="D3047" s="6" t="s">
        <v>67</v>
      </c>
      <c r="E3047" s="6" t="s">
        <v>67</v>
      </c>
      <c r="F3047" s="6" t="s">
        <v>8232</v>
      </c>
      <c r="G3047" s="6"/>
      <c r="H3047" s="1"/>
      <c r="I3047" s="5"/>
      <c r="J3047" s="5"/>
      <c r="K3047" s="1"/>
      <c r="L3047" s="5"/>
      <c r="M3047" s="5"/>
      <c r="N3047" s="26"/>
      <c r="O3047" s="1"/>
      <c r="P3047" s="1"/>
      <c r="Q3047" s="1"/>
      <c r="R3047" s="1"/>
      <c r="S3047" s="1"/>
      <c r="T3047" s="1"/>
      <c r="U3047" s="1"/>
      <c r="V3047" s="5"/>
      <c r="W3047" s="5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37">
        <f t="shared" si="141"/>
        <v>0</v>
      </c>
    </row>
    <row r="3048" spans="1:61" hidden="1">
      <c r="A3048" s="6" t="s">
        <v>4760</v>
      </c>
      <c r="B3048" s="6" t="s">
        <v>4761</v>
      </c>
      <c r="C3048" s="6" t="s">
        <v>7</v>
      </c>
      <c r="D3048" s="6" t="s">
        <v>67</v>
      </c>
      <c r="E3048" s="6" t="s">
        <v>67</v>
      </c>
      <c r="F3048" s="6" t="s">
        <v>8232</v>
      </c>
      <c r="G3048" s="6"/>
      <c r="H3048" s="1"/>
      <c r="I3048" s="5"/>
      <c r="J3048" s="5"/>
      <c r="K3048" s="1"/>
      <c r="L3048" s="5"/>
      <c r="M3048" s="5"/>
      <c r="N3048" s="26"/>
      <c r="O3048" s="1"/>
      <c r="P3048" s="1"/>
      <c r="Q3048" s="1"/>
      <c r="R3048" s="1"/>
      <c r="S3048" s="1"/>
      <c r="T3048" s="1"/>
      <c r="U3048" s="1"/>
      <c r="V3048" s="5"/>
      <c r="W3048" s="5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37">
        <f t="shared" si="141"/>
        <v>0</v>
      </c>
    </row>
    <row r="3049" spans="1:61" hidden="1">
      <c r="A3049" s="6" t="s">
        <v>4762</v>
      </c>
      <c r="B3049" s="6" t="s">
        <v>4763</v>
      </c>
      <c r="C3049" s="6" t="s">
        <v>7</v>
      </c>
      <c r="D3049" s="6" t="s">
        <v>67</v>
      </c>
      <c r="E3049" s="6" t="s">
        <v>67</v>
      </c>
      <c r="F3049" s="6" t="s">
        <v>8232</v>
      </c>
      <c r="G3049" s="6"/>
      <c r="H3049" s="1"/>
      <c r="I3049" s="5"/>
      <c r="J3049" s="5"/>
      <c r="K3049" s="1"/>
      <c r="L3049" s="5"/>
      <c r="M3049" s="5"/>
      <c r="N3049" s="26"/>
      <c r="O3049" s="1"/>
      <c r="P3049" s="1"/>
      <c r="Q3049" s="1"/>
      <c r="R3049" s="1"/>
      <c r="S3049" s="1"/>
      <c r="T3049" s="1"/>
      <c r="U3049" s="1"/>
      <c r="V3049" s="5"/>
      <c r="W3049" s="5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37">
        <f t="shared" si="141"/>
        <v>0</v>
      </c>
    </row>
    <row r="3050" spans="1:61">
      <c r="A3050" s="7" t="s">
        <v>4764</v>
      </c>
      <c r="B3050" s="7" t="s">
        <v>4765</v>
      </c>
      <c r="C3050" s="7" t="s">
        <v>7</v>
      </c>
      <c r="D3050" s="7" t="s">
        <v>8199</v>
      </c>
      <c r="E3050" s="7" t="s">
        <v>21</v>
      </c>
      <c r="F3050" s="7" t="s">
        <v>8232</v>
      </c>
      <c r="G3050" s="25">
        <v>211668.16750380129</v>
      </c>
      <c r="H3050" s="1">
        <v>1294381.6182717509</v>
      </c>
      <c r="I3050" s="5"/>
      <c r="J3050" s="1">
        <v>480000</v>
      </c>
      <c r="K3050" s="1"/>
      <c r="L3050" s="5"/>
      <c r="M3050" s="5"/>
      <c r="N3050" s="26">
        <v>714139.8749987476</v>
      </c>
      <c r="O3050" s="1">
        <v>690952.24202969694</v>
      </c>
      <c r="P3050" s="1">
        <v>2936.2299999999996</v>
      </c>
      <c r="Q3050" s="1">
        <v>40676.034671385918</v>
      </c>
      <c r="R3050" s="1"/>
      <c r="S3050" s="1"/>
      <c r="T3050" s="1"/>
      <c r="U3050" s="1"/>
      <c r="V3050" s="5"/>
      <c r="W3050" s="5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37">
        <f>BH3050+BG3050+BF3050+BE3050+BD3050+BB3050+BA3050+AZ3050+AY3050+AX3050+AW3050+AV3050+AU3050+AT3050+AS3050+AR3050+AQ3050+AP3050+AO3050+AN3050+AM3050+AL3050+AK3050+AJ3050+AI3050+AH3050+AG3050+AF3050+AE3050+AD3050+AC3050+AB3050+BC3050+AA3050+Z3050+Y3050+X3050+U3050+T3050+S3050+R3050+Q3050+P3050+O3050+N3050+M3050+L3050+K3050+J3050+I3050+H3050+G3050</f>
        <v>3434754.1674753823</v>
      </c>
    </row>
    <row r="3051" spans="1:61" hidden="1">
      <c r="A3051" s="6" t="s">
        <v>4766</v>
      </c>
      <c r="B3051" s="6" t="s">
        <v>4767</v>
      </c>
      <c r="C3051" s="6" t="s">
        <v>7</v>
      </c>
      <c r="D3051" s="6" t="s">
        <v>18</v>
      </c>
      <c r="E3051" s="6" t="s">
        <v>3451</v>
      </c>
      <c r="F3051" s="6" t="s">
        <v>8232</v>
      </c>
      <c r="G3051" s="6"/>
      <c r="H3051" s="1"/>
      <c r="I3051" s="5"/>
      <c r="J3051" s="5"/>
      <c r="K3051" s="1"/>
      <c r="L3051" s="5"/>
      <c r="M3051" s="5"/>
      <c r="N3051" s="26"/>
      <c r="O3051" s="1"/>
      <c r="P3051" s="1"/>
      <c r="Q3051" s="1"/>
      <c r="R3051" s="1"/>
      <c r="S3051" s="1"/>
      <c r="T3051" s="1"/>
      <c r="U3051" s="1"/>
      <c r="V3051" s="5"/>
      <c r="W3051" s="5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37">
        <f>BH3051+BG3051+BF3051+BE3051+BD3051+BB3051+BA3051+AZ3051+AY3051+AX3051+AW3051+AV3051+AU3051+AT3051+AS3051+AR3051+AQ3051+AP3051+AO3051+AN3051+AM3051+AL3051+AK3051+AJ3051+AI3051+AH3051+AG3051+AF3051+AE3051+AD3051+AC3051+AB3051+BC3051+AA3051+Z3051+Y3051+X3051+U3051+T3051+S3051+R3051+Q3051+P3051+O3051+N3051+M3051+L3051+K3051+J3051+I3051+H3051</f>
        <v>0</v>
      </c>
    </row>
    <row r="3052" spans="1:61" hidden="1">
      <c r="A3052" s="6" t="s">
        <v>4768</v>
      </c>
      <c r="B3052" s="6" t="s">
        <v>4769</v>
      </c>
      <c r="C3052" s="6" t="s">
        <v>7</v>
      </c>
      <c r="D3052" s="6" t="s">
        <v>8199</v>
      </c>
      <c r="E3052" s="6" t="s">
        <v>21</v>
      </c>
      <c r="F3052" s="6" t="s">
        <v>8232</v>
      </c>
      <c r="G3052" s="6"/>
      <c r="H3052" s="1"/>
      <c r="I3052" s="5"/>
      <c r="J3052" s="5"/>
      <c r="K3052" s="1"/>
      <c r="L3052" s="5"/>
      <c r="M3052" s="5"/>
      <c r="N3052" s="26"/>
      <c r="O3052" s="1"/>
      <c r="P3052" s="1"/>
      <c r="Q3052" s="1"/>
      <c r="R3052" s="1"/>
      <c r="S3052" s="1"/>
      <c r="T3052" s="1"/>
      <c r="U3052" s="1"/>
      <c r="V3052" s="5"/>
      <c r="W3052" s="5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37">
        <f>BH3052+BG3052+BF3052+BE3052+BD3052+BB3052+BA3052+AZ3052+AY3052+AX3052+AW3052+AV3052+AU3052+AT3052+AS3052+AR3052+AQ3052+AP3052+AO3052+AN3052+AM3052+AL3052+AK3052+AJ3052+AI3052+AH3052+AG3052+AF3052+AE3052+AD3052+AC3052+AB3052+BC3052+AA3052+Z3052+Y3052+X3052+U3052+T3052+S3052+R3052+Q3052+P3052+O3052+N3052+M3052+L3052+K3052+J3052+I3052+H3052</f>
        <v>0</v>
      </c>
    </row>
    <row r="3053" spans="1:61" hidden="1">
      <c r="A3053" s="6" t="s">
        <v>4770</v>
      </c>
      <c r="B3053" s="6" t="s">
        <v>4771</v>
      </c>
      <c r="C3053" s="6" t="s">
        <v>7</v>
      </c>
      <c r="D3053" s="6" t="s">
        <v>18</v>
      </c>
      <c r="E3053" s="6" t="s">
        <v>31</v>
      </c>
      <c r="F3053" s="6" t="s">
        <v>8232</v>
      </c>
      <c r="G3053" s="6"/>
      <c r="H3053" s="1"/>
      <c r="I3053" s="5"/>
      <c r="J3053" s="5"/>
      <c r="K3053" s="1"/>
      <c r="L3053" s="5"/>
      <c r="M3053" s="5"/>
      <c r="N3053" s="26"/>
      <c r="O3053" s="1"/>
      <c r="P3053" s="1"/>
      <c r="Q3053" s="1"/>
      <c r="R3053" s="1"/>
      <c r="S3053" s="1"/>
      <c r="T3053" s="1"/>
      <c r="U3053" s="1"/>
      <c r="V3053" s="5"/>
      <c r="W3053" s="5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37">
        <f>BH3053+BG3053+BF3053+BE3053+BD3053+BB3053+BA3053+AZ3053+AY3053+AX3053+AW3053+AV3053+AU3053+AT3053+AS3053+AR3053+AQ3053+AP3053+AO3053+AN3053+AM3053+AL3053+AK3053+AJ3053+AI3053+AH3053+AG3053+AF3053+AE3053+AD3053+AC3053+AB3053+BC3053+AA3053+Z3053+Y3053+X3053+U3053+T3053+S3053+R3053+Q3053+P3053+O3053+N3053+M3053+L3053+K3053+J3053+I3053+H3053</f>
        <v>0</v>
      </c>
    </row>
    <row r="3054" spans="1:61" hidden="1">
      <c r="A3054" s="6" t="s">
        <v>4772</v>
      </c>
      <c r="B3054" s="6" t="s">
        <v>4773</v>
      </c>
      <c r="C3054" s="6" t="s">
        <v>7</v>
      </c>
      <c r="D3054" s="6" t="s">
        <v>8199</v>
      </c>
      <c r="E3054" s="6" t="s">
        <v>21</v>
      </c>
      <c r="F3054" s="6" t="s">
        <v>8232</v>
      </c>
      <c r="G3054" s="6"/>
      <c r="H3054" s="1"/>
      <c r="I3054" s="5"/>
      <c r="J3054" s="5"/>
      <c r="K3054" s="1"/>
      <c r="L3054" s="5"/>
      <c r="M3054" s="5"/>
      <c r="N3054" s="26"/>
      <c r="O3054" s="1"/>
      <c r="P3054" s="1"/>
      <c r="Q3054" s="1"/>
      <c r="R3054" s="1"/>
      <c r="S3054" s="1"/>
      <c r="T3054" s="1"/>
      <c r="U3054" s="1"/>
      <c r="V3054" s="5"/>
      <c r="W3054" s="5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37">
        <f>BH3054+BG3054+BF3054+BE3054+BD3054+BB3054+BA3054+AZ3054+AY3054+AX3054+AW3054+AV3054+AU3054+AT3054+AS3054+AR3054+AQ3054+AP3054+AO3054+AN3054+AM3054+AL3054+AK3054+AJ3054+AI3054+AH3054+AG3054+AF3054+AE3054+AD3054+AC3054+AB3054+BC3054+AA3054+Z3054+Y3054+X3054+U3054+T3054+S3054+R3054+Q3054+P3054+O3054+N3054+M3054+L3054+K3054+J3054+I3054+H3054</f>
        <v>0</v>
      </c>
    </row>
    <row r="3055" spans="1:61">
      <c r="A3055" s="7" t="s">
        <v>4924</v>
      </c>
      <c r="B3055" s="7" t="s">
        <v>4925</v>
      </c>
      <c r="C3055" s="7" t="s">
        <v>151</v>
      </c>
      <c r="D3055" s="7"/>
      <c r="E3055" s="7" t="s">
        <v>152</v>
      </c>
      <c r="F3055" s="7" t="s">
        <v>8232</v>
      </c>
      <c r="G3055" s="25"/>
      <c r="H3055" s="1"/>
      <c r="I3055" s="5"/>
      <c r="J3055" s="5"/>
      <c r="K3055" s="1"/>
      <c r="L3055" s="5"/>
      <c r="M3055" s="5"/>
      <c r="N3055" s="26"/>
      <c r="O3055" s="1"/>
      <c r="P3055" s="1"/>
      <c r="Q3055" s="1">
        <v>58842.599871474369</v>
      </c>
      <c r="R3055" s="1"/>
      <c r="S3055" s="1"/>
      <c r="T3055" s="1"/>
      <c r="U3055" s="1"/>
      <c r="V3055" s="5"/>
      <c r="W3055" s="5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37">
        <f>BH3055+BG3055+BF3055+BE3055+BD3055+BB3055+BA3055+AZ3055+AY3055+AX3055+AW3055+AV3055+AU3055+AT3055+AS3055+AR3055+AQ3055+AP3055+AO3055+AN3055+AM3055+AL3055+AK3055+AJ3055+AI3055+AH3055+AG3055+AF3055+AE3055+AD3055+AC3055+AB3055+BC3055+AA3055+Z3055+Y3055+X3055+U3055+T3055+S3055+R3055+Q3055+P3055+O3055+N3055+M3055+L3055+K3055+J3055+I3055+H3055+G3055</f>
        <v>58842.599871474369</v>
      </c>
    </row>
    <row r="3056" spans="1:61" hidden="1">
      <c r="A3056" s="6" t="s">
        <v>4926</v>
      </c>
      <c r="B3056" s="6" t="s">
        <v>4927</v>
      </c>
      <c r="C3056" s="6" t="s">
        <v>151</v>
      </c>
      <c r="D3056" s="6"/>
      <c r="E3056" s="6" t="s">
        <v>152</v>
      </c>
      <c r="F3056" s="6" t="s">
        <v>8232</v>
      </c>
      <c r="G3056" s="6"/>
      <c r="H3056" s="1"/>
      <c r="I3056" s="5"/>
      <c r="J3056" s="5"/>
      <c r="K3056" s="1"/>
      <c r="L3056" s="5"/>
      <c r="M3056" s="5"/>
      <c r="N3056" s="26"/>
      <c r="O3056" s="1"/>
      <c r="P3056" s="1"/>
      <c r="Q3056" s="1"/>
      <c r="R3056" s="1"/>
      <c r="S3056" s="1"/>
      <c r="T3056" s="1"/>
      <c r="U3056" s="1"/>
      <c r="V3056" s="5"/>
      <c r="W3056" s="5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37">
        <f t="shared" ref="BI3056:BI3076" si="142">BH3056+BG3056+BF3056+BE3056+BD3056+BB3056+BA3056+AZ3056+AY3056+AX3056+AW3056+AV3056+AU3056+AT3056+AS3056+AR3056+AQ3056+AP3056+AO3056+AN3056+AM3056+AL3056+AK3056+AJ3056+AI3056+AH3056+AG3056+AF3056+AE3056+AD3056+AC3056+AB3056+BC3056+AA3056+Z3056+Y3056+X3056+U3056+T3056+S3056+R3056+Q3056+P3056+O3056+N3056+M3056+L3056+K3056+J3056+I3056+H3056</f>
        <v>0</v>
      </c>
    </row>
    <row r="3057" spans="1:61" hidden="1">
      <c r="A3057" s="6" t="s">
        <v>4928</v>
      </c>
      <c r="B3057" s="6" t="s">
        <v>2836</v>
      </c>
      <c r="C3057" s="6" t="s">
        <v>151</v>
      </c>
      <c r="D3057" s="6"/>
      <c r="E3057" s="6" t="s">
        <v>152</v>
      </c>
      <c r="F3057" s="6" t="s">
        <v>8232</v>
      </c>
      <c r="G3057" s="6"/>
      <c r="H3057" s="1"/>
      <c r="I3057" s="5"/>
      <c r="J3057" s="5"/>
      <c r="K3057" s="1"/>
      <c r="L3057" s="5"/>
      <c r="M3057" s="5"/>
      <c r="N3057" s="26"/>
      <c r="O3057" s="1"/>
      <c r="P3057" s="1"/>
      <c r="Q3057" s="1"/>
      <c r="R3057" s="1"/>
      <c r="S3057" s="1"/>
      <c r="T3057" s="1"/>
      <c r="U3057" s="1"/>
      <c r="V3057" s="5"/>
      <c r="W3057" s="5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37">
        <f t="shared" si="142"/>
        <v>0</v>
      </c>
    </row>
    <row r="3058" spans="1:61" hidden="1">
      <c r="A3058" s="6" t="s">
        <v>4774</v>
      </c>
      <c r="B3058" s="6" t="s">
        <v>4775</v>
      </c>
      <c r="C3058" s="6" t="s">
        <v>7</v>
      </c>
      <c r="D3058" s="6" t="s">
        <v>8199</v>
      </c>
      <c r="E3058" s="6" t="s">
        <v>13</v>
      </c>
      <c r="F3058" s="6" t="s">
        <v>8232</v>
      </c>
      <c r="G3058" s="6"/>
      <c r="H3058" s="1"/>
      <c r="I3058" s="5"/>
      <c r="J3058" s="5"/>
      <c r="K3058" s="1"/>
      <c r="L3058" s="5"/>
      <c r="M3058" s="5"/>
      <c r="N3058" s="26"/>
      <c r="O3058" s="1"/>
      <c r="P3058" s="1"/>
      <c r="Q3058" s="1"/>
      <c r="R3058" s="1"/>
      <c r="S3058" s="1"/>
      <c r="T3058" s="1"/>
      <c r="U3058" s="1"/>
      <c r="V3058" s="5"/>
      <c r="W3058" s="5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37">
        <f t="shared" si="142"/>
        <v>0</v>
      </c>
    </row>
    <row r="3059" spans="1:61" hidden="1">
      <c r="A3059" s="6" t="s">
        <v>4776</v>
      </c>
      <c r="B3059" s="6" t="s">
        <v>4777</v>
      </c>
      <c r="C3059" s="6" t="s">
        <v>7</v>
      </c>
      <c r="D3059" s="6" t="s">
        <v>18</v>
      </c>
      <c r="E3059" s="6" t="s">
        <v>13</v>
      </c>
      <c r="F3059" s="6" t="s">
        <v>8232</v>
      </c>
      <c r="G3059" s="6"/>
      <c r="H3059" s="1"/>
      <c r="I3059" s="5"/>
      <c r="J3059" s="5"/>
      <c r="K3059" s="1"/>
      <c r="L3059" s="5"/>
      <c r="M3059" s="5"/>
      <c r="N3059" s="26"/>
      <c r="O3059" s="1"/>
      <c r="P3059" s="1"/>
      <c r="Q3059" s="1"/>
      <c r="R3059" s="1"/>
      <c r="S3059" s="1"/>
      <c r="T3059" s="1"/>
      <c r="U3059" s="1"/>
      <c r="V3059" s="5"/>
      <c r="W3059" s="5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37">
        <f t="shared" si="142"/>
        <v>0</v>
      </c>
    </row>
    <row r="3060" spans="1:61" hidden="1">
      <c r="A3060" s="6" t="s">
        <v>4778</v>
      </c>
      <c r="B3060" s="6" t="s">
        <v>4779</v>
      </c>
      <c r="C3060" s="6" t="s">
        <v>7</v>
      </c>
      <c r="D3060" s="6" t="s">
        <v>18</v>
      </c>
      <c r="E3060" s="6" t="s">
        <v>13</v>
      </c>
      <c r="F3060" s="6" t="s">
        <v>8232</v>
      </c>
      <c r="G3060" s="6"/>
      <c r="H3060" s="1"/>
      <c r="I3060" s="5"/>
      <c r="J3060" s="5"/>
      <c r="K3060" s="1"/>
      <c r="L3060" s="5"/>
      <c r="M3060" s="5"/>
      <c r="N3060" s="26"/>
      <c r="O3060" s="1"/>
      <c r="P3060" s="1"/>
      <c r="Q3060" s="1"/>
      <c r="R3060" s="1"/>
      <c r="S3060" s="1"/>
      <c r="T3060" s="1"/>
      <c r="U3060" s="1"/>
      <c r="V3060" s="5"/>
      <c r="W3060" s="5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37">
        <f t="shared" si="142"/>
        <v>0</v>
      </c>
    </row>
    <row r="3061" spans="1:61" hidden="1">
      <c r="A3061" s="6" t="s">
        <v>4780</v>
      </c>
      <c r="B3061" s="6" t="s">
        <v>4781</v>
      </c>
      <c r="C3061" s="6" t="s">
        <v>7</v>
      </c>
      <c r="D3061" s="6" t="s">
        <v>67</v>
      </c>
      <c r="E3061" s="6" t="s">
        <v>67</v>
      </c>
      <c r="F3061" s="6" t="s">
        <v>8232</v>
      </c>
      <c r="G3061" s="6"/>
      <c r="H3061" s="1"/>
      <c r="I3061" s="5"/>
      <c r="J3061" s="5"/>
      <c r="K3061" s="1"/>
      <c r="L3061" s="5"/>
      <c r="M3061" s="5"/>
      <c r="N3061" s="26"/>
      <c r="O3061" s="1"/>
      <c r="P3061" s="1"/>
      <c r="Q3061" s="1"/>
      <c r="R3061" s="1"/>
      <c r="S3061" s="1"/>
      <c r="T3061" s="1"/>
      <c r="U3061" s="1"/>
      <c r="V3061" s="5"/>
      <c r="W3061" s="5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37">
        <f t="shared" si="142"/>
        <v>0</v>
      </c>
    </row>
    <row r="3062" spans="1:61" hidden="1">
      <c r="A3062" s="6" t="s">
        <v>4782</v>
      </c>
      <c r="B3062" s="6" t="s">
        <v>4783</v>
      </c>
      <c r="C3062" s="6" t="s">
        <v>7</v>
      </c>
      <c r="D3062" s="6" t="s">
        <v>18</v>
      </c>
      <c r="E3062" s="6" t="s">
        <v>31</v>
      </c>
      <c r="F3062" s="6" t="s">
        <v>8232</v>
      </c>
      <c r="G3062" s="6"/>
      <c r="H3062" s="1"/>
      <c r="I3062" s="5"/>
      <c r="J3062" s="5"/>
      <c r="K3062" s="1"/>
      <c r="L3062" s="5"/>
      <c r="M3062" s="5"/>
      <c r="N3062" s="26"/>
      <c r="O3062" s="1"/>
      <c r="P3062" s="1"/>
      <c r="Q3062" s="1"/>
      <c r="R3062" s="1"/>
      <c r="S3062" s="1"/>
      <c r="T3062" s="1"/>
      <c r="U3062" s="1"/>
      <c r="V3062" s="5"/>
      <c r="W3062" s="5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37">
        <f t="shared" si="142"/>
        <v>0</v>
      </c>
    </row>
    <row r="3063" spans="1:61" hidden="1">
      <c r="A3063" s="6" t="s">
        <v>4929</v>
      </c>
      <c r="B3063" s="6" t="s">
        <v>4930</v>
      </c>
      <c r="C3063" s="6" t="s">
        <v>151</v>
      </c>
      <c r="D3063" s="6"/>
      <c r="E3063" s="6" t="s">
        <v>152</v>
      </c>
      <c r="F3063" s="6" t="s">
        <v>8232</v>
      </c>
      <c r="G3063" s="6"/>
      <c r="H3063" s="1"/>
      <c r="I3063" s="5"/>
      <c r="J3063" s="5"/>
      <c r="K3063" s="1"/>
      <c r="L3063" s="5"/>
      <c r="M3063" s="5"/>
      <c r="N3063" s="26"/>
      <c r="O3063" s="1"/>
      <c r="P3063" s="1"/>
      <c r="Q3063" s="1"/>
      <c r="R3063" s="1"/>
      <c r="S3063" s="1"/>
      <c r="T3063" s="1"/>
      <c r="U3063" s="1"/>
      <c r="V3063" s="5"/>
      <c r="W3063" s="5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37">
        <f t="shared" si="142"/>
        <v>0</v>
      </c>
    </row>
    <row r="3064" spans="1:61" hidden="1">
      <c r="A3064" s="6" t="s">
        <v>4784</v>
      </c>
      <c r="B3064" s="6" t="s">
        <v>4785</v>
      </c>
      <c r="C3064" s="6" t="s">
        <v>7</v>
      </c>
      <c r="D3064" s="6" t="s">
        <v>8199</v>
      </c>
      <c r="E3064" s="6" t="s">
        <v>21</v>
      </c>
      <c r="F3064" s="6" t="s">
        <v>8232</v>
      </c>
      <c r="G3064" s="6"/>
      <c r="H3064" s="1"/>
      <c r="I3064" s="5"/>
      <c r="J3064" s="5"/>
      <c r="K3064" s="1"/>
      <c r="L3064" s="5"/>
      <c r="M3064" s="5"/>
      <c r="N3064" s="26"/>
      <c r="O3064" s="1"/>
      <c r="P3064" s="1"/>
      <c r="Q3064" s="1"/>
      <c r="R3064" s="1"/>
      <c r="S3064" s="1"/>
      <c r="T3064" s="1"/>
      <c r="U3064" s="1"/>
      <c r="V3064" s="5"/>
      <c r="W3064" s="5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37">
        <f t="shared" si="142"/>
        <v>0</v>
      </c>
    </row>
    <row r="3065" spans="1:61" hidden="1">
      <c r="A3065" s="6" t="s">
        <v>4786</v>
      </c>
      <c r="B3065" s="6" t="s">
        <v>4787</v>
      </c>
      <c r="C3065" s="6" t="s">
        <v>7</v>
      </c>
      <c r="D3065" s="6" t="s">
        <v>18</v>
      </c>
      <c r="E3065" s="6" t="s">
        <v>31</v>
      </c>
      <c r="F3065" s="6" t="s">
        <v>8232</v>
      </c>
      <c r="G3065" s="6"/>
      <c r="H3065" s="1"/>
      <c r="I3065" s="5"/>
      <c r="J3065" s="5"/>
      <c r="K3065" s="1"/>
      <c r="L3065" s="5"/>
      <c r="M3065" s="5"/>
      <c r="N3065" s="26"/>
      <c r="O3065" s="1"/>
      <c r="P3065" s="1"/>
      <c r="Q3065" s="1"/>
      <c r="R3065" s="1"/>
      <c r="S3065" s="1"/>
      <c r="T3065" s="1"/>
      <c r="U3065" s="1"/>
      <c r="V3065" s="5"/>
      <c r="W3065" s="5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37">
        <f t="shared" si="142"/>
        <v>0</v>
      </c>
    </row>
    <row r="3066" spans="1:61" hidden="1">
      <c r="A3066" s="6" t="s">
        <v>6982</v>
      </c>
      <c r="B3066" s="6" t="s">
        <v>8046</v>
      </c>
      <c r="C3066" s="6" t="s">
        <v>151</v>
      </c>
      <c r="D3066" s="6"/>
      <c r="E3066" s="6" t="s">
        <v>8205</v>
      </c>
      <c r="F3066" s="6" t="s">
        <v>8232</v>
      </c>
      <c r="G3066" s="6"/>
      <c r="H3066" s="1"/>
      <c r="I3066" s="5"/>
      <c r="J3066" s="5"/>
      <c r="K3066" s="1"/>
      <c r="L3066" s="5"/>
      <c r="M3066" s="5"/>
      <c r="N3066" s="26"/>
      <c r="O3066" s="1"/>
      <c r="P3066" s="1"/>
      <c r="Q3066" s="1"/>
      <c r="R3066" s="1"/>
      <c r="S3066" s="1"/>
      <c r="T3066" s="1"/>
      <c r="U3066" s="1"/>
      <c r="V3066" s="5"/>
      <c r="W3066" s="5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37">
        <f t="shared" si="142"/>
        <v>0</v>
      </c>
    </row>
    <row r="3067" spans="1:61" hidden="1">
      <c r="A3067" s="6" t="s">
        <v>4788</v>
      </c>
      <c r="B3067" s="6" t="s">
        <v>4789</v>
      </c>
      <c r="C3067" s="6" t="s">
        <v>7</v>
      </c>
      <c r="D3067" s="6" t="s">
        <v>67</v>
      </c>
      <c r="E3067" s="6" t="s">
        <v>67</v>
      </c>
      <c r="F3067" s="6" t="s">
        <v>8232</v>
      </c>
      <c r="G3067" s="6"/>
      <c r="H3067" s="1"/>
      <c r="I3067" s="5"/>
      <c r="J3067" s="5"/>
      <c r="K3067" s="1"/>
      <c r="L3067" s="5"/>
      <c r="M3067" s="5"/>
      <c r="N3067" s="26"/>
      <c r="O3067" s="1"/>
      <c r="P3067" s="1"/>
      <c r="Q3067" s="1"/>
      <c r="R3067" s="1"/>
      <c r="S3067" s="1"/>
      <c r="T3067" s="1"/>
      <c r="U3067" s="1"/>
      <c r="V3067" s="5"/>
      <c r="W3067" s="5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37">
        <f t="shared" si="142"/>
        <v>0</v>
      </c>
    </row>
    <row r="3068" spans="1:61" hidden="1">
      <c r="A3068" s="6" t="s">
        <v>4790</v>
      </c>
      <c r="B3068" s="6" t="s">
        <v>4791</v>
      </c>
      <c r="C3068" s="6" t="s">
        <v>7</v>
      </c>
      <c r="D3068" s="6" t="s">
        <v>67</v>
      </c>
      <c r="E3068" s="6" t="s">
        <v>67</v>
      </c>
      <c r="F3068" s="6" t="s">
        <v>8232</v>
      </c>
      <c r="G3068" s="6"/>
      <c r="H3068" s="1"/>
      <c r="I3068" s="5"/>
      <c r="J3068" s="5"/>
      <c r="K3068" s="1"/>
      <c r="L3068" s="5"/>
      <c r="M3068" s="5"/>
      <c r="N3068" s="26"/>
      <c r="O3068" s="1"/>
      <c r="P3068" s="1"/>
      <c r="Q3068" s="1"/>
      <c r="R3068" s="1"/>
      <c r="S3068" s="1"/>
      <c r="T3068" s="1"/>
      <c r="U3068" s="1"/>
      <c r="V3068" s="5"/>
      <c r="W3068" s="5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37">
        <f t="shared" si="142"/>
        <v>0</v>
      </c>
    </row>
    <row r="3069" spans="1:61" hidden="1">
      <c r="A3069" s="6" t="s">
        <v>4792</v>
      </c>
      <c r="B3069" s="6" t="s">
        <v>4793</v>
      </c>
      <c r="C3069" s="6" t="s">
        <v>7</v>
      </c>
      <c r="D3069" s="6" t="s">
        <v>67</v>
      </c>
      <c r="E3069" s="6" t="s">
        <v>67</v>
      </c>
      <c r="F3069" s="6" t="s">
        <v>8232</v>
      </c>
      <c r="G3069" s="6"/>
      <c r="H3069" s="1"/>
      <c r="I3069" s="5"/>
      <c r="J3069" s="5"/>
      <c r="K3069" s="1"/>
      <c r="L3069" s="5"/>
      <c r="M3069" s="5"/>
      <c r="N3069" s="26"/>
      <c r="O3069" s="1"/>
      <c r="P3069" s="1"/>
      <c r="Q3069" s="1"/>
      <c r="R3069" s="1"/>
      <c r="S3069" s="1"/>
      <c r="T3069" s="1"/>
      <c r="U3069" s="1"/>
      <c r="V3069" s="5"/>
      <c r="W3069" s="5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37">
        <f t="shared" si="142"/>
        <v>0</v>
      </c>
    </row>
    <row r="3070" spans="1:61" hidden="1">
      <c r="A3070" s="6" t="s">
        <v>4794</v>
      </c>
      <c r="B3070" s="6" t="s">
        <v>4795</v>
      </c>
      <c r="C3070" s="6" t="s">
        <v>7</v>
      </c>
      <c r="D3070" s="6" t="s">
        <v>67</v>
      </c>
      <c r="E3070" s="6" t="s">
        <v>67</v>
      </c>
      <c r="F3070" s="6" t="s">
        <v>8232</v>
      </c>
      <c r="G3070" s="6"/>
      <c r="H3070" s="1"/>
      <c r="I3070" s="5"/>
      <c r="J3070" s="5"/>
      <c r="K3070" s="1"/>
      <c r="L3070" s="5"/>
      <c r="M3070" s="5"/>
      <c r="N3070" s="26"/>
      <c r="O3070" s="1"/>
      <c r="P3070" s="1"/>
      <c r="Q3070" s="1"/>
      <c r="R3070" s="1"/>
      <c r="S3070" s="1"/>
      <c r="T3070" s="1"/>
      <c r="U3070" s="1"/>
      <c r="V3070" s="5"/>
      <c r="W3070" s="5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37">
        <f t="shared" si="142"/>
        <v>0</v>
      </c>
    </row>
    <row r="3071" spans="1:61" hidden="1">
      <c r="A3071" s="6" t="s">
        <v>4796</v>
      </c>
      <c r="B3071" s="6" t="s">
        <v>4797</v>
      </c>
      <c r="C3071" s="6" t="s">
        <v>7</v>
      </c>
      <c r="D3071" s="6" t="s">
        <v>67</v>
      </c>
      <c r="E3071" s="6" t="s">
        <v>67</v>
      </c>
      <c r="F3071" s="6" t="s">
        <v>8232</v>
      </c>
      <c r="G3071" s="6"/>
      <c r="H3071" s="1"/>
      <c r="I3071" s="5"/>
      <c r="J3071" s="5"/>
      <c r="K3071" s="1"/>
      <c r="L3071" s="5"/>
      <c r="M3071" s="5"/>
      <c r="N3071" s="26"/>
      <c r="O3071" s="1"/>
      <c r="P3071" s="1"/>
      <c r="Q3071" s="1"/>
      <c r="R3071" s="1"/>
      <c r="S3071" s="1"/>
      <c r="T3071" s="1"/>
      <c r="U3071" s="1"/>
      <c r="V3071" s="5"/>
      <c r="W3071" s="5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37">
        <f t="shared" si="142"/>
        <v>0</v>
      </c>
    </row>
    <row r="3072" spans="1:61" hidden="1">
      <c r="A3072" s="6" t="s">
        <v>4931</v>
      </c>
      <c r="B3072" s="6" t="s">
        <v>4874</v>
      </c>
      <c r="C3072" s="6" t="s">
        <v>151</v>
      </c>
      <c r="D3072" s="6"/>
      <c r="E3072" s="6" t="s">
        <v>152</v>
      </c>
      <c r="F3072" s="6" t="s">
        <v>8232</v>
      </c>
      <c r="G3072" s="6"/>
      <c r="H3072" s="1"/>
      <c r="I3072" s="5"/>
      <c r="J3072" s="5"/>
      <c r="K3072" s="1"/>
      <c r="L3072" s="5"/>
      <c r="M3072" s="5"/>
      <c r="N3072" s="26"/>
      <c r="O3072" s="1"/>
      <c r="P3072" s="1"/>
      <c r="Q3072" s="1"/>
      <c r="R3072" s="1"/>
      <c r="S3072" s="1"/>
      <c r="T3072" s="1"/>
      <c r="U3072" s="1"/>
      <c r="V3072" s="5"/>
      <c r="W3072" s="5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37">
        <f t="shared" si="142"/>
        <v>0</v>
      </c>
    </row>
    <row r="3073" spans="1:61" hidden="1">
      <c r="A3073" s="6" t="s">
        <v>4798</v>
      </c>
      <c r="B3073" s="6" t="s">
        <v>4799</v>
      </c>
      <c r="C3073" s="6" t="s">
        <v>7</v>
      </c>
      <c r="D3073" s="6" t="s">
        <v>8199</v>
      </c>
      <c r="E3073" s="6" t="s">
        <v>21</v>
      </c>
      <c r="F3073" s="6" t="s">
        <v>8232</v>
      </c>
      <c r="G3073" s="6"/>
      <c r="H3073" s="1"/>
      <c r="I3073" s="5"/>
      <c r="J3073" s="5"/>
      <c r="K3073" s="1"/>
      <c r="L3073" s="1"/>
      <c r="M3073" s="5"/>
      <c r="N3073" s="26"/>
      <c r="O3073" s="1"/>
      <c r="P3073" s="1"/>
      <c r="Q3073" s="1"/>
      <c r="R3073" s="1"/>
      <c r="S3073" s="1"/>
      <c r="T3073" s="1"/>
      <c r="U3073" s="1"/>
      <c r="V3073" s="5"/>
      <c r="W3073" s="5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37">
        <f t="shared" si="142"/>
        <v>0</v>
      </c>
    </row>
    <row r="3074" spans="1:61" hidden="1">
      <c r="A3074" s="6" t="s">
        <v>4932</v>
      </c>
      <c r="B3074" s="6" t="s">
        <v>4933</v>
      </c>
      <c r="C3074" s="6" t="s">
        <v>151</v>
      </c>
      <c r="D3074" s="6"/>
      <c r="E3074" s="6" t="s">
        <v>152</v>
      </c>
      <c r="F3074" s="6" t="s">
        <v>8232</v>
      </c>
      <c r="G3074" s="6"/>
      <c r="H3074" s="1"/>
      <c r="I3074" s="5"/>
      <c r="J3074" s="5"/>
      <c r="K3074" s="1"/>
      <c r="L3074" s="5"/>
      <c r="M3074" s="5"/>
      <c r="N3074" s="26"/>
      <c r="O3074" s="1"/>
      <c r="P3074" s="1"/>
      <c r="Q3074" s="1"/>
      <c r="R3074" s="1"/>
      <c r="S3074" s="1"/>
      <c r="T3074" s="1"/>
      <c r="U3074" s="1"/>
      <c r="V3074" s="5"/>
      <c r="W3074" s="5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37">
        <f t="shared" si="142"/>
        <v>0</v>
      </c>
    </row>
    <row r="3075" spans="1:61" hidden="1">
      <c r="A3075" s="6" t="s">
        <v>4934</v>
      </c>
      <c r="B3075" s="6" t="s">
        <v>4935</v>
      </c>
      <c r="C3075" s="6" t="s">
        <v>151</v>
      </c>
      <c r="D3075" s="6"/>
      <c r="E3075" s="6" t="s">
        <v>152</v>
      </c>
      <c r="F3075" s="6" t="s">
        <v>8232</v>
      </c>
      <c r="G3075" s="6"/>
      <c r="H3075" s="1"/>
      <c r="I3075" s="5"/>
      <c r="J3075" s="5"/>
      <c r="K3075" s="1"/>
      <c r="L3075" s="5"/>
      <c r="M3075" s="5"/>
      <c r="N3075" s="26"/>
      <c r="O3075" s="1"/>
      <c r="P3075" s="1"/>
      <c r="Q3075" s="1"/>
      <c r="R3075" s="1"/>
      <c r="S3075" s="1"/>
      <c r="T3075" s="1"/>
      <c r="U3075" s="1"/>
      <c r="V3075" s="5"/>
      <c r="W3075" s="5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37">
        <f t="shared" si="142"/>
        <v>0</v>
      </c>
    </row>
    <row r="3076" spans="1:61" hidden="1">
      <c r="A3076" s="6" t="s">
        <v>4936</v>
      </c>
      <c r="B3076" s="6" t="s">
        <v>4937</v>
      </c>
      <c r="C3076" s="6" t="s">
        <v>151</v>
      </c>
      <c r="D3076" s="6"/>
      <c r="E3076" s="6" t="s">
        <v>152</v>
      </c>
      <c r="F3076" s="6" t="s">
        <v>8232</v>
      </c>
      <c r="G3076" s="6"/>
      <c r="H3076" s="1"/>
      <c r="I3076" s="5"/>
      <c r="J3076" s="5"/>
      <c r="K3076" s="1"/>
      <c r="L3076" s="5"/>
      <c r="M3076" s="5"/>
      <c r="N3076" s="26"/>
      <c r="O3076" s="1"/>
      <c r="P3076" s="1"/>
      <c r="Q3076" s="1"/>
      <c r="R3076" s="1"/>
      <c r="S3076" s="1"/>
      <c r="T3076" s="1"/>
      <c r="U3076" s="1"/>
      <c r="V3076" s="5"/>
      <c r="W3076" s="5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37">
        <f t="shared" si="142"/>
        <v>0</v>
      </c>
    </row>
    <row r="3077" spans="1:61">
      <c r="A3077" s="7" t="s">
        <v>4938</v>
      </c>
      <c r="B3077" s="7" t="s">
        <v>4939</v>
      </c>
      <c r="C3077" s="7" t="s">
        <v>151</v>
      </c>
      <c r="D3077" s="7"/>
      <c r="E3077" s="7" t="s">
        <v>152</v>
      </c>
      <c r="F3077" s="7" t="s">
        <v>8232</v>
      </c>
      <c r="G3077" s="25"/>
      <c r="H3077" s="1"/>
      <c r="I3077" s="5"/>
      <c r="J3077" s="5"/>
      <c r="K3077" s="1"/>
      <c r="L3077" s="5"/>
      <c r="M3077" s="5"/>
      <c r="N3077" s="26"/>
      <c r="O3077" s="1"/>
      <c r="P3077" s="1"/>
      <c r="Q3077" s="1">
        <v>30597.83540453195</v>
      </c>
      <c r="R3077" s="1"/>
      <c r="S3077" s="1"/>
      <c r="T3077" s="1"/>
      <c r="U3077" s="1"/>
      <c r="V3077" s="5"/>
      <c r="W3077" s="5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37">
        <f>BH3077+BG3077+BF3077+BE3077+BD3077+BB3077+BA3077+AZ3077+AY3077+AX3077+AW3077+AV3077+AU3077+AT3077+AS3077+AR3077+AQ3077+AP3077+AO3077+AN3077+AM3077+AL3077+AK3077+AJ3077+AI3077+AH3077+AG3077+AF3077+AE3077+AD3077+AC3077+AB3077+BC3077+AA3077+Z3077+Y3077+X3077+U3077+T3077+S3077+R3077+Q3077+P3077+O3077+N3077+M3077+L3077+K3077+J3077+I3077+H3077+G3077</f>
        <v>30597.83540453195</v>
      </c>
    </row>
    <row r="3078" spans="1:61" hidden="1">
      <c r="A3078" s="6" t="s">
        <v>4940</v>
      </c>
      <c r="B3078" s="6" t="s">
        <v>4941</v>
      </c>
      <c r="C3078" s="6" t="s">
        <v>151</v>
      </c>
      <c r="D3078" s="6"/>
      <c r="E3078" s="6" t="s">
        <v>152</v>
      </c>
      <c r="F3078" s="6" t="s">
        <v>8232</v>
      </c>
      <c r="G3078" s="6"/>
      <c r="H3078" s="1"/>
      <c r="I3078" s="5"/>
      <c r="J3078" s="5"/>
      <c r="K3078" s="1"/>
      <c r="L3078" s="5"/>
      <c r="M3078" s="5"/>
      <c r="N3078" s="26"/>
      <c r="O3078" s="1"/>
      <c r="P3078" s="1"/>
      <c r="Q3078" s="1"/>
      <c r="R3078" s="1"/>
      <c r="S3078" s="1"/>
      <c r="T3078" s="1"/>
      <c r="U3078" s="1"/>
      <c r="V3078" s="5"/>
      <c r="W3078" s="5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37">
        <f>BH3078+BG3078+BF3078+BE3078+BD3078+BB3078+BA3078+AZ3078+AY3078+AX3078+AW3078+AV3078+AU3078+AT3078+AS3078+AR3078+AQ3078+AP3078+AO3078+AN3078+AM3078+AL3078+AK3078+AJ3078+AI3078+AH3078+AG3078+AF3078+AE3078+AD3078+AC3078+AB3078+BC3078+AA3078+Z3078+Y3078+X3078+U3078+T3078+S3078+R3078+Q3078+P3078+O3078+N3078+M3078+L3078+K3078+J3078+I3078+H3078</f>
        <v>0</v>
      </c>
    </row>
    <row r="3079" spans="1:61" hidden="1">
      <c r="A3079" s="6" t="s">
        <v>4942</v>
      </c>
      <c r="B3079" s="6" t="s">
        <v>4943</v>
      </c>
      <c r="C3079" s="6" t="s">
        <v>151</v>
      </c>
      <c r="D3079" s="6"/>
      <c r="E3079" s="6" t="s">
        <v>152</v>
      </c>
      <c r="F3079" s="6" t="s">
        <v>8232</v>
      </c>
      <c r="G3079" s="6"/>
      <c r="H3079" s="1"/>
      <c r="I3079" s="5"/>
      <c r="J3079" s="5"/>
      <c r="K3079" s="1"/>
      <c r="L3079" s="5"/>
      <c r="M3079" s="5"/>
      <c r="N3079" s="26"/>
      <c r="O3079" s="1"/>
      <c r="P3079" s="1"/>
      <c r="Q3079" s="1"/>
      <c r="R3079" s="1"/>
      <c r="S3079" s="1"/>
      <c r="T3079" s="1"/>
      <c r="U3079" s="1"/>
      <c r="V3079" s="5"/>
      <c r="W3079" s="5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37">
        <f>BH3079+BG3079+BF3079+BE3079+BD3079+BB3079+BA3079+AZ3079+AY3079+AX3079+AW3079+AV3079+AU3079+AT3079+AS3079+AR3079+AQ3079+AP3079+AO3079+AN3079+AM3079+AL3079+AK3079+AJ3079+AI3079+AH3079+AG3079+AF3079+AE3079+AD3079+AC3079+AB3079+BC3079+AA3079+Z3079+Y3079+X3079+U3079+T3079+S3079+R3079+Q3079+P3079+O3079+N3079+M3079+L3079+K3079+J3079+I3079+H3079</f>
        <v>0</v>
      </c>
    </row>
    <row r="3080" spans="1:61" hidden="1">
      <c r="A3080" s="6" t="s">
        <v>4800</v>
      </c>
      <c r="B3080" s="6" t="s">
        <v>4801</v>
      </c>
      <c r="C3080" s="6" t="s">
        <v>7</v>
      </c>
      <c r="D3080" s="6" t="s">
        <v>18</v>
      </c>
      <c r="E3080" s="6" t="s">
        <v>13</v>
      </c>
      <c r="F3080" s="6" t="s">
        <v>8232</v>
      </c>
      <c r="G3080" s="6"/>
      <c r="H3080" s="1"/>
      <c r="I3080" s="5"/>
      <c r="J3080" s="5"/>
      <c r="K3080" s="1"/>
      <c r="L3080" s="5"/>
      <c r="M3080" s="5"/>
      <c r="N3080" s="26"/>
      <c r="O3080" s="1"/>
      <c r="P3080" s="1"/>
      <c r="Q3080" s="1"/>
      <c r="R3080" s="1"/>
      <c r="S3080" s="1"/>
      <c r="T3080" s="1"/>
      <c r="U3080" s="1"/>
      <c r="V3080" s="5"/>
      <c r="W3080" s="5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37">
        <f>BH3080+BG3080+BF3080+BE3080+BD3080+BB3080+BA3080+AZ3080+AY3080+AX3080+AW3080+AV3080+AU3080+AT3080+AS3080+AR3080+AQ3080+AP3080+AO3080+AN3080+AM3080+AL3080+AK3080+AJ3080+AI3080+AH3080+AG3080+AF3080+AE3080+AD3080+AC3080+AB3080+BC3080+AA3080+Z3080+Y3080+X3080+U3080+T3080+S3080+R3080+Q3080+P3080+O3080+N3080+M3080+L3080+K3080+J3080+I3080+H3080</f>
        <v>0</v>
      </c>
    </row>
    <row r="3081" spans="1:61" hidden="1">
      <c r="A3081" s="6" t="s">
        <v>7270</v>
      </c>
      <c r="B3081" s="6" t="s">
        <v>7495</v>
      </c>
      <c r="C3081" s="6" t="s">
        <v>7</v>
      </c>
      <c r="D3081" s="6" t="s">
        <v>18</v>
      </c>
      <c r="E3081" s="6" t="s">
        <v>13</v>
      </c>
      <c r="F3081" s="6" t="s">
        <v>8232</v>
      </c>
      <c r="G3081" s="6"/>
      <c r="H3081" s="1"/>
      <c r="I3081" s="5"/>
      <c r="J3081" s="5"/>
      <c r="K3081" s="1"/>
      <c r="L3081" s="5"/>
      <c r="M3081" s="5"/>
      <c r="N3081" s="26"/>
      <c r="O3081" s="1"/>
      <c r="P3081" s="1"/>
      <c r="Q3081" s="1"/>
      <c r="R3081" s="1"/>
      <c r="S3081" s="1"/>
      <c r="T3081" s="1"/>
      <c r="U3081" s="1"/>
      <c r="V3081" s="5"/>
      <c r="W3081" s="5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37">
        <f>BH3081+BG3081+BF3081+BE3081+BD3081+BB3081+BA3081+AZ3081+AY3081+AX3081+AW3081+AV3081+AU3081+AT3081+AS3081+AR3081+AQ3081+AP3081+AO3081+AN3081+AM3081+AL3081+AK3081+AJ3081+AI3081+AH3081+AG3081+AF3081+AE3081+AD3081+AC3081+AB3081+BC3081+AA3081+Z3081+Y3081+X3081+U3081+T3081+S3081+R3081+Q3081+P3081+O3081+N3081+M3081+L3081+K3081+J3081+I3081+H3081</f>
        <v>0</v>
      </c>
    </row>
    <row r="3082" spans="1:61">
      <c r="A3082" s="7" t="s">
        <v>4802</v>
      </c>
      <c r="B3082" s="7" t="s">
        <v>4803</v>
      </c>
      <c r="C3082" s="7" t="s">
        <v>7</v>
      </c>
      <c r="D3082" s="7" t="s">
        <v>8199</v>
      </c>
      <c r="E3082" s="7" t="s">
        <v>21</v>
      </c>
      <c r="F3082" s="7" t="s">
        <v>8232</v>
      </c>
      <c r="G3082" s="25"/>
      <c r="H3082" s="1">
        <v>1451189.6083544018</v>
      </c>
      <c r="I3082" s="5"/>
      <c r="J3082" s="1">
        <v>480000</v>
      </c>
      <c r="K3082" s="1"/>
      <c r="L3082" s="5"/>
      <c r="M3082" s="5"/>
      <c r="N3082" s="26"/>
      <c r="O3082" s="1">
        <v>41304.726537269598</v>
      </c>
      <c r="P3082" s="1">
        <v>49020.929999999993</v>
      </c>
      <c r="Q3082" s="1">
        <v>4854.3190439480786</v>
      </c>
      <c r="R3082" s="1"/>
      <c r="S3082" s="1"/>
      <c r="T3082" s="1"/>
      <c r="U3082" s="1"/>
      <c r="V3082" s="5"/>
      <c r="W3082" s="5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37">
        <f>BH3082+BG3082+BF3082+BE3082+BD3082+BB3082+BA3082+AZ3082+AY3082+AX3082+AW3082+AV3082+AU3082+AT3082+AS3082+AR3082+AQ3082+AP3082+AO3082+AN3082+AM3082+AL3082+AK3082+AJ3082+AI3082+AH3082+AG3082+AF3082+AE3082+AD3082+AC3082+AB3082+BC3082+AA3082+Z3082+Y3082+X3082+U3082+T3082+S3082+R3082+Q3082+P3082+O3082+N3082+M3082+L3082+K3082+J3082+I3082+H3082+G3082</f>
        <v>2026369.5839356193</v>
      </c>
    </row>
    <row r="3083" spans="1:61">
      <c r="A3083" s="7" t="s">
        <v>4804</v>
      </c>
      <c r="B3083" s="7" t="s">
        <v>4805</v>
      </c>
      <c r="C3083" s="7" t="s">
        <v>7</v>
      </c>
      <c r="D3083" s="7" t="s">
        <v>8199</v>
      </c>
      <c r="E3083" s="7" t="s">
        <v>21</v>
      </c>
      <c r="F3083" s="7" t="s">
        <v>8232</v>
      </c>
      <c r="G3083" s="25"/>
      <c r="H3083" s="1"/>
      <c r="I3083" s="1"/>
      <c r="J3083" s="5"/>
      <c r="K3083" s="1"/>
      <c r="L3083" s="5"/>
      <c r="M3083" s="1"/>
      <c r="N3083" s="26"/>
      <c r="O3083" s="1">
        <v>2209.3463420372136</v>
      </c>
      <c r="P3083" s="1"/>
      <c r="Q3083" s="1"/>
      <c r="R3083" s="1"/>
      <c r="S3083" s="1"/>
      <c r="T3083" s="1"/>
      <c r="U3083" s="1"/>
      <c r="V3083" s="5"/>
      <c r="W3083" s="5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37">
        <f>BH3083+BG3083+BF3083+BE3083+BD3083+BB3083+BA3083+AZ3083+AY3083+AX3083+AW3083+AV3083+AU3083+AT3083+AS3083+AR3083+AQ3083+AP3083+AO3083+AN3083+AM3083+AL3083+AK3083+AJ3083+AI3083+AH3083+AG3083+AF3083+AE3083+AD3083+AC3083+AB3083+BC3083+AA3083+Z3083+Y3083+X3083+U3083+T3083+S3083+R3083+Q3083+P3083+O3083+N3083+M3083+L3083+K3083+J3083+I3083+H3083+G3083</f>
        <v>2209.3463420372136</v>
      </c>
    </row>
    <row r="3084" spans="1:61" hidden="1">
      <c r="A3084" s="6" t="s">
        <v>4806</v>
      </c>
      <c r="B3084" s="6" t="s">
        <v>4807</v>
      </c>
      <c r="C3084" s="6" t="s">
        <v>7</v>
      </c>
      <c r="D3084" s="6" t="s">
        <v>18</v>
      </c>
      <c r="E3084" s="6" t="s">
        <v>31</v>
      </c>
      <c r="F3084" s="6" t="s">
        <v>8232</v>
      </c>
      <c r="G3084" s="6"/>
      <c r="H3084" s="1"/>
      <c r="I3084" s="5"/>
      <c r="J3084" s="5"/>
      <c r="K3084" s="1"/>
      <c r="L3084" s="5"/>
      <c r="M3084" s="5"/>
      <c r="N3084" s="26"/>
      <c r="O3084" s="1"/>
      <c r="P3084" s="1"/>
      <c r="Q3084" s="1"/>
      <c r="R3084" s="1"/>
      <c r="S3084" s="1"/>
      <c r="T3084" s="1"/>
      <c r="U3084" s="1"/>
      <c r="V3084" s="5"/>
      <c r="W3084" s="5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37">
        <f>BH3084+BG3084+BF3084+BE3084+BD3084+BB3084+BA3084+AZ3084+AY3084+AX3084+AW3084+AV3084+AU3084+AT3084+AS3084+AR3084+AQ3084+AP3084+AO3084+AN3084+AM3084+AL3084+AK3084+AJ3084+AI3084+AH3084+AG3084+AF3084+AE3084+AD3084+AC3084+AB3084+BC3084+AA3084+Z3084+Y3084+X3084+U3084+T3084+S3084+R3084+Q3084+P3084+O3084+N3084+M3084+L3084+K3084+J3084+I3084+H3084</f>
        <v>0</v>
      </c>
    </row>
    <row r="3085" spans="1:61" hidden="1">
      <c r="A3085" s="6" t="s">
        <v>4808</v>
      </c>
      <c r="B3085" s="6" t="s">
        <v>4809</v>
      </c>
      <c r="C3085" s="6" t="s">
        <v>7</v>
      </c>
      <c r="D3085" s="6" t="s">
        <v>8199</v>
      </c>
      <c r="E3085" s="6" t="s">
        <v>21</v>
      </c>
      <c r="F3085" s="6" t="s">
        <v>8232</v>
      </c>
      <c r="G3085" s="6"/>
      <c r="H3085" s="1"/>
      <c r="I3085" s="5"/>
      <c r="J3085" s="5"/>
      <c r="K3085" s="1"/>
      <c r="L3085" s="5"/>
      <c r="M3085" s="5"/>
      <c r="N3085" s="26"/>
      <c r="O3085" s="1"/>
      <c r="P3085" s="1"/>
      <c r="Q3085" s="1"/>
      <c r="R3085" s="1"/>
      <c r="S3085" s="1"/>
      <c r="T3085" s="1"/>
      <c r="U3085" s="1"/>
      <c r="V3085" s="5"/>
      <c r="W3085" s="5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37">
        <f>BH3085+BG3085+BF3085+BE3085+BD3085+BB3085+BA3085+AZ3085+AY3085+AX3085+AW3085+AV3085+AU3085+AT3085+AS3085+AR3085+AQ3085+AP3085+AO3085+AN3085+AM3085+AL3085+AK3085+AJ3085+AI3085+AH3085+AG3085+AF3085+AE3085+AD3085+AC3085+AB3085+BC3085+AA3085+Z3085+Y3085+X3085+U3085+T3085+S3085+R3085+Q3085+P3085+O3085+N3085+M3085+L3085+K3085+J3085+I3085+H3085</f>
        <v>0</v>
      </c>
    </row>
    <row r="3086" spans="1:61" hidden="1">
      <c r="A3086" s="6" t="s">
        <v>4810</v>
      </c>
      <c r="B3086" s="6" t="s">
        <v>4811</v>
      </c>
      <c r="C3086" s="6" t="s">
        <v>7</v>
      </c>
      <c r="D3086" s="6" t="s">
        <v>18</v>
      </c>
      <c r="E3086" s="6" t="s">
        <v>3451</v>
      </c>
      <c r="F3086" s="6" t="s">
        <v>8232</v>
      </c>
      <c r="G3086" s="6"/>
      <c r="H3086" s="1"/>
      <c r="I3086" s="5"/>
      <c r="J3086" s="5"/>
      <c r="K3086" s="1"/>
      <c r="L3086" s="5"/>
      <c r="M3086" s="5"/>
      <c r="N3086" s="26"/>
      <c r="O3086" s="1"/>
      <c r="P3086" s="1"/>
      <c r="Q3086" s="1"/>
      <c r="R3086" s="1"/>
      <c r="S3086" s="1"/>
      <c r="T3086" s="1"/>
      <c r="U3086" s="1"/>
      <c r="V3086" s="5"/>
      <c r="W3086" s="5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37">
        <f>BH3086+BG3086+BF3086+BE3086+BD3086+BB3086+BA3086+AZ3086+AY3086+AX3086+AW3086+AV3086+AU3086+AT3086+AS3086+AR3086+AQ3086+AP3086+AO3086+AN3086+AM3086+AL3086+AK3086+AJ3086+AI3086+AH3086+AG3086+AF3086+AE3086+AD3086+AC3086+AB3086+BC3086+AA3086+Z3086+Y3086+X3086+U3086+T3086+S3086+R3086+Q3086+P3086+O3086+N3086+M3086+L3086+K3086+J3086+I3086+H3086</f>
        <v>0</v>
      </c>
    </row>
    <row r="3087" spans="1:61" hidden="1">
      <c r="A3087" s="6" t="s">
        <v>4812</v>
      </c>
      <c r="B3087" s="6" t="s">
        <v>4813</v>
      </c>
      <c r="C3087" s="6" t="s">
        <v>7</v>
      </c>
      <c r="D3087" s="6" t="s">
        <v>18</v>
      </c>
      <c r="E3087" s="6" t="s">
        <v>31</v>
      </c>
      <c r="F3087" s="6" t="s">
        <v>8232</v>
      </c>
      <c r="G3087" s="6"/>
      <c r="H3087" s="1"/>
      <c r="I3087" s="5"/>
      <c r="J3087" s="5"/>
      <c r="K3087" s="1"/>
      <c r="L3087" s="5"/>
      <c r="M3087" s="5"/>
      <c r="N3087" s="26"/>
      <c r="O3087" s="1"/>
      <c r="P3087" s="1"/>
      <c r="Q3087" s="1"/>
      <c r="R3087" s="1"/>
      <c r="S3087" s="1"/>
      <c r="T3087" s="1"/>
      <c r="U3087" s="1"/>
      <c r="V3087" s="5"/>
      <c r="W3087" s="5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37">
        <f>BH3087+BG3087+BF3087+BE3087+BD3087+BB3087+BA3087+AZ3087+AY3087+AX3087+AW3087+AV3087+AU3087+AT3087+AS3087+AR3087+AQ3087+AP3087+AO3087+AN3087+AM3087+AL3087+AK3087+AJ3087+AI3087+AH3087+AG3087+AF3087+AE3087+AD3087+AC3087+AB3087+BC3087+AA3087+Z3087+Y3087+X3087+U3087+T3087+S3087+R3087+Q3087+P3087+O3087+N3087+M3087+L3087+K3087+J3087+I3087+H3087</f>
        <v>0</v>
      </c>
    </row>
    <row r="3088" spans="1:61" hidden="1">
      <c r="A3088" s="6" t="s">
        <v>4944</v>
      </c>
      <c r="B3088" s="6" t="s">
        <v>4945</v>
      </c>
      <c r="C3088" s="6" t="s">
        <v>151</v>
      </c>
      <c r="D3088" s="6"/>
      <c r="E3088" s="6" t="s">
        <v>152</v>
      </c>
      <c r="F3088" s="6" t="s">
        <v>8232</v>
      </c>
      <c r="G3088" s="6"/>
      <c r="H3088" s="1"/>
      <c r="I3088" s="5"/>
      <c r="J3088" s="5"/>
      <c r="K3088" s="1"/>
      <c r="L3088" s="5"/>
      <c r="M3088" s="5"/>
      <c r="N3088" s="26"/>
      <c r="O3088" s="1"/>
      <c r="P3088" s="1"/>
      <c r="Q3088" s="1"/>
      <c r="R3088" s="1"/>
      <c r="S3088" s="1"/>
      <c r="T3088" s="1"/>
      <c r="U3088" s="1"/>
      <c r="V3088" s="5"/>
      <c r="W3088" s="5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37">
        <f>BH3088+BG3088+BF3088+BE3088+BD3088+BB3088+BA3088+AZ3088+AY3088+AX3088+AW3088+AV3088+AU3088+AT3088+AS3088+AR3088+AQ3088+AP3088+AO3088+AN3088+AM3088+AL3088+AK3088+AJ3088+AI3088+AH3088+AG3088+AF3088+AE3088+AD3088+AC3088+AB3088+BC3088+AA3088+Z3088+Y3088+X3088+U3088+T3088+S3088+R3088+Q3088+P3088+O3088+N3088+M3088+L3088+K3088+J3088+I3088+H3088</f>
        <v>0</v>
      </c>
    </row>
    <row r="3089" spans="1:61">
      <c r="A3089" s="7" t="s">
        <v>4946</v>
      </c>
      <c r="B3089" s="7" t="s">
        <v>4947</v>
      </c>
      <c r="C3089" s="7" t="s">
        <v>151</v>
      </c>
      <c r="D3089" s="7"/>
      <c r="E3089" s="7" t="s">
        <v>152</v>
      </c>
      <c r="F3089" s="7" t="s">
        <v>8232</v>
      </c>
      <c r="G3089" s="25"/>
      <c r="H3089" s="1"/>
      <c r="I3089" s="5"/>
      <c r="J3089" s="5"/>
      <c r="K3089" s="1"/>
      <c r="L3089" s="5"/>
      <c r="M3089" s="5"/>
      <c r="N3089" s="26"/>
      <c r="O3089" s="1"/>
      <c r="P3089" s="1"/>
      <c r="Q3089" s="1">
        <v>2341.717852245753</v>
      </c>
      <c r="R3089" s="1"/>
      <c r="S3089" s="1"/>
      <c r="T3089" s="1"/>
      <c r="U3089" s="1"/>
      <c r="V3089" s="5"/>
      <c r="W3089" s="5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37">
        <f>BH3089+BG3089+BF3089+BE3089+BD3089+BB3089+BA3089+AZ3089+AY3089+AX3089+AW3089+AV3089+AU3089+AT3089+AS3089+AR3089+AQ3089+AP3089+AO3089+AN3089+AM3089+AL3089+AK3089+AJ3089+AI3089+AH3089+AG3089+AF3089+AE3089+AD3089+AC3089+AB3089+BC3089+AA3089+Z3089+Y3089+X3089+U3089+T3089+S3089+R3089+Q3089+P3089+O3089+N3089+M3089+L3089+K3089+J3089+I3089+H3089+G3089</f>
        <v>2341.717852245753</v>
      </c>
    </row>
    <row r="3090" spans="1:61" hidden="1">
      <c r="A3090" s="6" t="s">
        <v>4948</v>
      </c>
      <c r="B3090" s="6" t="s">
        <v>4949</v>
      </c>
      <c r="C3090" s="6" t="s">
        <v>151</v>
      </c>
      <c r="D3090" s="6"/>
      <c r="E3090" s="6" t="s">
        <v>152</v>
      </c>
      <c r="F3090" s="6" t="s">
        <v>8232</v>
      </c>
      <c r="G3090" s="6"/>
      <c r="H3090" s="1"/>
      <c r="I3090" s="5"/>
      <c r="J3090" s="5"/>
      <c r="K3090" s="1"/>
      <c r="L3090" s="5"/>
      <c r="M3090" s="5"/>
      <c r="N3090" s="26"/>
      <c r="O3090" s="1"/>
      <c r="P3090" s="1"/>
      <c r="Q3090" s="1"/>
      <c r="R3090" s="1"/>
      <c r="S3090" s="1"/>
      <c r="T3090" s="1"/>
      <c r="U3090" s="1"/>
      <c r="V3090" s="5"/>
      <c r="W3090" s="5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37">
        <f t="shared" ref="BI3090:BI3118" si="143">BH3090+BG3090+BF3090+BE3090+BD3090+BB3090+BA3090+AZ3090+AY3090+AX3090+AW3090+AV3090+AU3090+AT3090+AS3090+AR3090+AQ3090+AP3090+AO3090+AN3090+AM3090+AL3090+AK3090+AJ3090+AI3090+AH3090+AG3090+AF3090+AE3090+AD3090+AC3090+AB3090+BC3090+AA3090+Z3090+Y3090+X3090+U3090+T3090+S3090+R3090+Q3090+P3090+O3090+N3090+M3090+L3090+K3090+J3090+I3090+H3090</f>
        <v>0</v>
      </c>
    </row>
    <row r="3091" spans="1:61" hidden="1">
      <c r="A3091" s="6" t="s">
        <v>4814</v>
      </c>
      <c r="B3091" s="6" t="s">
        <v>4815</v>
      </c>
      <c r="C3091" s="6" t="s">
        <v>7</v>
      </c>
      <c r="D3091" s="6" t="s">
        <v>67</v>
      </c>
      <c r="E3091" s="6" t="s">
        <v>67</v>
      </c>
      <c r="F3091" s="6" t="s">
        <v>8232</v>
      </c>
      <c r="G3091" s="6"/>
      <c r="H3091" s="1"/>
      <c r="I3091" s="5"/>
      <c r="J3091" s="5"/>
      <c r="K3091" s="1"/>
      <c r="L3091" s="5"/>
      <c r="M3091" s="5"/>
      <c r="N3091" s="26"/>
      <c r="O3091" s="1"/>
      <c r="P3091" s="1"/>
      <c r="Q3091" s="1"/>
      <c r="R3091" s="1"/>
      <c r="S3091" s="1"/>
      <c r="T3091" s="1"/>
      <c r="U3091" s="1"/>
      <c r="V3091" s="5"/>
      <c r="W3091" s="5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37">
        <f t="shared" si="143"/>
        <v>0</v>
      </c>
    </row>
    <row r="3092" spans="1:61" hidden="1">
      <c r="A3092" s="6" t="s">
        <v>4816</v>
      </c>
      <c r="B3092" s="6" t="s">
        <v>4817</v>
      </c>
      <c r="C3092" s="6" t="s">
        <v>7</v>
      </c>
      <c r="D3092" s="6" t="s">
        <v>18</v>
      </c>
      <c r="E3092" s="6" t="s">
        <v>13</v>
      </c>
      <c r="F3092" s="6" t="s">
        <v>8232</v>
      </c>
      <c r="G3092" s="6"/>
      <c r="H3092" s="1"/>
      <c r="I3092" s="5"/>
      <c r="J3092" s="5"/>
      <c r="K3092" s="1"/>
      <c r="L3092" s="5"/>
      <c r="M3092" s="5"/>
      <c r="N3092" s="26"/>
      <c r="O3092" s="1"/>
      <c r="P3092" s="1"/>
      <c r="Q3092" s="1"/>
      <c r="R3092" s="1"/>
      <c r="S3092" s="1"/>
      <c r="T3092" s="1"/>
      <c r="U3092" s="1"/>
      <c r="V3092" s="5"/>
      <c r="W3092" s="5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37">
        <f t="shared" si="143"/>
        <v>0</v>
      </c>
    </row>
    <row r="3093" spans="1:61" hidden="1">
      <c r="A3093" s="6" t="s">
        <v>4818</v>
      </c>
      <c r="B3093" s="6" t="s">
        <v>4819</v>
      </c>
      <c r="C3093" s="6" t="s">
        <v>7</v>
      </c>
      <c r="D3093" s="6" t="s">
        <v>18</v>
      </c>
      <c r="E3093" s="6" t="s">
        <v>13</v>
      </c>
      <c r="F3093" s="6" t="s">
        <v>8232</v>
      </c>
      <c r="G3093" s="6"/>
      <c r="H3093" s="1"/>
      <c r="I3093" s="5"/>
      <c r="J3093" s="5"/>
      <c r="K3093" s="1"/>
      <c r="L3093" s="5"/>
      <c r="M3093" s="5"/>
      <c r="N3093" s="26"/>
      <c r="O3093" s="1"/>
      <c r="P3093" s="1"/>
      <c r="Q3093" s="1"/>
      <c r="R3093" s="1"/>
      <c r="S3093" s="1"/>
      <c r="T3093" s="1"/>
      <c r="U3093" s="1"/>
      <c r="V3093" s="5"/>
      <c r="W3093" s="5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37">
        <f t="shared" si="143"/>
        <v>0</v>
      </c>
    </row>
    <row r="3094" spans="1:61" hidden="1">
      <c r="A3094" s="6" t="s">
        <v>4820</v>
      </c>
      <c r="B3094" s="6" t="s">
        <v>4821</v>
      </c>
      <c r="C3094" s="6" t="s">
        <v>7</v>
      </c>
      <c r="D3094" s="6" t="s">
        <v>67</v>
      </c>
      <c r="E3094" s="6" t="s">
        <v>67</v>
      </c>
      <c r="F3094" s="6" t="s">
        <v>8232</v>
      </c>
      <c r="G3094" s="6"/>
      <c r="H3094" s="1"/>
      <c r="I3094" s="5"/>
      <c r="J3094" s="5"/>
      <c r="K3094" s="1"/>
      <c r="L3094" s="5"/>
      <c r="M3094" s="5"/>
      <c r="N3094" s="26"/>
      <c r="O3094" s="1"/>
      <c r="P3094" s="1"/>
      <c r="Q3094" s="1"/>
      <c r="R3094" s="1"/>
      <c r="S3094" s="1"/>
      <c r="T3094" s="1"/>
      <c r="U3094" s="1"/>
      <c r="V3094" s="5"/>
      <c r="W3094" s="5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37">
        <f t="shared" si="143"/>
        <v>0</v>
      </c>
    </row>
    <row r="3095" spans="1:61" hidden="1">
      <c r="A3095" s="6" t="s">
        <v>4822</v>
      </c>
      <c r="B3095" s="6" t="s">
        <v>4823</v>
      </c>
      <c r="C3095" s="6" t="s">
        <v>7</v>
      </c>
      <c r="D3095" s="6" t="s">
        <v>18</v>
      </c>
      <c r="E3095" s="6" t="s">
        <v>13</v>
      </c>
      <c r="F3095" s="6" t="s">
        <v>8232</v>
      </c>
      <c r="G3095" s="6"/>
      <c r="H3095" s="1"/>
      <c r="I3095" s="5"/>
      <c r="J3095" s="5"/>
      <c r="K3095" s="1"/>
      <c r="L3095" s="5"/>
      <c r="M3095" s="5"/>
      <c r="N3095" s="26"/>
      <c r="O3095" s="1"/>
      <c r="P3095" s="1"/>
      <c r="Q3095" s="1"/>
      <c r="R3095" s="1"/>
      <c r="S3095" s="1"/>
      <c r="T3095" s="1"/>
      <c r="U3095" s="1"/>
      <c r="V3095" s="5"/>
      <c r="W3095" s="5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37">
        <f t="shared" si="143"/>
        <v>0</v>
      </c>
    </row>
    <row r="3096" spans="1:61" hidden="1">
      <c r="A3096" s="6" t="s">
        <v>6983</v>
      </c>
      <c r="B3096" s="6" t="s">
        <v>6984</v>
      </c>
      <c r="C3096" s="6" t="s">
        <v>151</v>
      </c>
      <c r="D3096" s="6"/>
      <c r="E3096" s="6" t="s">
        <v>8205</v>
      </c>
      <c r="F3096" s="6" t="s">
        <v>8232</v>
      </c>
      <c r="G3096" s="6"/>
      <c r="H3096" s="1"/>
      <c r="I3096" s="5"/>
      <c r="J3096" s="5"/>
      <c r="K3096" s="1"/>
      <c r="L3096" s="5"/>
      <c r="M3096" s="5"/>
      <c r="N3096" s="26"/>
      <c r="O3096" s="1"/>
      <c r="P3096" s="1"/>
      <c r="Q3096" s="1"/>
      <c r="R3096" s="1"/>
      <c r="S3096" s="1"/>
      <c r="T3096" s="1"/>
      <c r="U3096" s="1"/>
      <c r="V3096" s="5"/>
      <c r="W3096" s="5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37">
        <f t="shared" si="143"/>
        <v>0</v>
      </c>
    </row>
    <row r="3097" spans="1:61" hidden="1">
      <c r="A3097" s="6" t="s">
        <v>4824</v>
      </c>
      <c r="B3097" s="6" t="s">
        <v>4825</v>
      </c>
      <c r="C3097" s="6" t="s">
        <v>7</v>
      </c>
      <c r="D3097" s="6" t="s">
        <v>18</v>
      </c>
      <c r="E3097" s="6" t="s">
        <v>13</v>
      </c>
      <c r="F3097" s="6" t="s">
        <v>8232</v>
      </c>
      <c r="G3097" s="6"/>
      <c r="H3097" s="1"/>
      <c r="I3097" s="5"/>
      <c r="J3097" s="5"/>
      <c r="K3097" s="1"/>
      <c r="L3097" s="5"/>
      <c r="M3097" s="5"/>
      <c r="N3097" s="26"/>
      <c r="O3097" s="1"/>
      <c r="P3097" s="1"/>
      <c r="Q3097" s="1"/>
      <c r="R3097" s="1"/>
      <c r="S3097" s="1"/>
      <c r="T3097" s="1"/>
      <c r="U3097" s="1"/>
      <c r="V3097" s="5"/>
      <c r="W3097" s="5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37">
        <f t="shared" si="143"/>
        <v>0</v>
      </c>
    </row>
    <row r="3098" spans="1:61" hidden="1">
      <c r="A3098" s="6" t="s">
        <v>4826</v>
      </c>
      <c r="B3098" s="6" t="s">
        <v>4827</v>
      </c>
      <c r="C3098" s="6" t="s">
        <v>7</v>
      </c>
      <c r="D3098" s="6" t="s">
        <v>67</v>
      </c>
      <c r="E3098" s="6" t="s">
        <v>67</v>
      </c>
      <c r="F3098" s="6" t="s">
        <v>8232</v>
      </c>
      <c r="G3098" s="6"/>
      <c r="H3098" s="1"/>
      <c r="I3098" s="5"/>
      <c r="J3098" s="5"/>
      <c r="K3098" s="1"/>
      <c r="L3098" s="5"/>
      <c r="M3098" s="5"/>
      <c r="N3098" s="26"/>
      <c r="O3098" s="1"/>
      <c r="P3098" s="1"/>
      <c r="Q3098" s="1"/>
      <c r="R3098" s="1"/>
      <c r="S3098" s="1"/>
      <c r="T3098" s="1"/>
      <c r="U3098" s="1"/>
      <c r="V3098" s="5"/>
      <c r="W3098" s="5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37">
        <f t="shared" si="143"/>
        <v>0</v>
      </c>
    </row>
    <row r="3099" spans="1:61" hidden="1">
      <c r="A3099" s="6" t="s">
        <v>4828</v>
      </c>
      <c r="B3099" s="6" t="s">
        <v>4829</v>
      </c>
      <c r="C3099" s="6" t="s">
        <v>7</v>
      </c>
      <c r="D3099" s="6" t="s">
        <v>67</v>
      </c>
      <c r="E3099" s="6" t="s">
        <v>67</v>
      </c>
      <c r="F3099" s="6" t="s">
        <v>8232</v>
      </c>
      <c r="G3099" s="6"/>
      <c r="H3099" s="1"/>
      <c r="I3099" s="5"/>
      <c r="J3099" s="5"/>
      <c r="K3099" s="1"/>
      <c r="L3099" s="5"/>
      <c r="M3099" s="5"/>
      <c r="N3099" s="26"/>
      <c r="O3099" s="1"/>
      <c r="P3099" s="1"/>
      <c r="Q3099" s="1"/>
      <c r="R3099" s="1"/>
      <c r="S3099" s="1"/>
      <c r="T3099" s="1"/>
      <c r="U3099" s="1"/>
      <c r="V3099" s="5"/>
      <c r="W3099" s="5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37">
        <f t="shared" si="143"/>
        <v>0</v>
      </c>
    </row>
    <row r="3100" spans="1:61" hidden="1">
      <c r="A3100" s="6" t="s">
        <v>4830</v>
      </c>
      <c r="B3100" s="6" t="s">
        <v>4831</v>
      </c>
      <c r="C3100" s="6" t="s">
        <v>7</v>
      </c>
      <c r="D3100" s="6" t="s">
        <v>18</v>
      </c>
      <c r="E3100" s="6" t="s">
        <v>13</v>
      </c>
      <c r="F3100" s="6" t="s">
        <v>8232</v>
      </c>
      <c r="G3100" s="6"/>
      <c r="H3100" s="1"/>
      <c r="I3100" s="5"/>
      <c r="J3100" s="5"/>
      <c r="K3100" s="1"/>
      <c r="L3100" s="5"/>
      <c r="M3100" s="5"/>
      <c r="N3100" s="26"/>
      <c r="O3100" s="1"/>
      <c r="P3100" s="1"/>
      <c r="Q3100" s="1"/>
      <c r="R3100" s="1"/>
      <c r="S3100" s="1"/>
      <c r="T3100" s="1"/>
      <c r="U3100" s="1"/>
      <c r="V3100" s="5"/>
      <c r="W3100" s="5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37">
        <f t="shared" si="143"/>
        <v>0</v>
      </c>
    </row>
    <row r="3101" spans="1:61" hidden="1">
      <c r="A3101" s="6" t="s">
        <v>4950</v>
      </c>
      <c r="B3101" s="6" t="s">
        <v>8047</v>
      </c>
      <c r="C3101" s="6" t="s">
        <v>151</v>
      </c>
      <c r="D3101" s="6"/>
      <c r="E3101" s="6" t="s">
        <v>8221</v>
      </c>
      <c r="F3101" s="6" t="s">
        <v>8232</v>
      </c>
      <c r="G3101" s="6"/>
      <c r="H3101" s="1"/>
      <c r="I3101" s="5"/>
      <c r="J3101" s="5"/>
      <c r="K3101" s="1"/>
      <c r="L3101" s="5"/>
      <c r="M3101" s="5"/>
      <c r="N3101" s="26"/>
      <c r="O3101" s="1"/>
      <c r="P3101" s="1"/>
      <c r="Q3101" s="1"/>
      <c r="R3101" s="1"/>
      <c r="S3101" s="1"/>
      <c r="T3101" s="1"/>
      <c r="U3101" s="1"/>
      <c r="V3101" s="5"/>
      <c r="W3101" s="5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37">
        <f t="shared" si="143"/>
        <v>0</v>
      </c>
    </row>
    <row r="3102" spans="1:61" hidden="1">
      <c r="A3102" s="6" t="s">
        <v>4951</v>
      </c>
      <c r="B3102" s="6" t="s">
        <v>4952</v>
      </c>
      <c r="C3102" s="6" t="s">
        <v>151</v>
      </c>
      <c r="D3102" s="6"/>
      <c r="E3102" s="6" t="s">
        <v>152</v>
      </c>
      <c r="F3102" s="6" t="s">
        <v>8232</v>
      </c>
      <c r="G3102" s="6"/>
      <c r="H3102" s="1"/>
      <c r="I3102" s="5"/>
      <c r="J3102" s="5"/>
      <c r="K3102" s="1"/>
      <c r="L3102" s="5"/>
      <c r="M3102" s="5"/>
      <c r="N3102" s="26"/>
      <c r="O3102" s="1"/>
      <c r="P3102" s="1"/>
      <c r="Q3102" s="1"/>
      <c r="R3102" s="1"/>
      <c r="S3102" s="1"/>
      <c r="T3102" s="1"/>
      <c r="U3102" s="1"/>
      <c r="V3102" s="5"/>
      <c r="W3102" s="5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37">
        <f t="shared" si="143"/>
        <v>0</v>
      </c>
    </row>
    <row r="3103" spans="1:61" hidden="1">
      <c r="A3103" s="6" t="s">
        <v>4953</v>
      </c>
      <c r="B3103" s="6" t="s">
        <v>4954</v>
      </c>
      <c r="C3103" s="6" t="s">
        <v>151</v>
      </c>
      <c r="D3103" s="6"/>
      <c r="E3103" s="6" t="s">
        <v>152</v>
      </c>
      <c r="F3103" s="6" t="s">
        <v>8232</v>
      </c>
      <c r="G3103" s="6"/>
      <c r="H3103" s="1"/>
      <c r="I3103" s="5"/>
      <c r="J3103" s="5"/>
      <c r="K3103" s="1"/>
      <c r="L3103" s="5"/>
      <c r="M3103" s="5"/>
      <c r="N3103" s="26"/>
      <c r="O3103" s="1"/>
      <c r="P3103" s="1"/>
      <c r="Q3103" s="1"/>
      <c r="R3103" s="1"/>
      <c r="S3103" s="1"/>
      <c r="T3103" s="1"/>
      <c r="U3103" s="1"/>
      <c r="V3103" s="5"/>
      <c r="W3103" s="5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37">
        <f t="shared" si="143"/>
        <v>0</v>
      </c>
    </row>
    <row r="3104" spans="1:61" hidden="1">
      <c r="A3104" s="6" t="s">
        <v>4832</v>
      </c>
      <c r="B3104" s="6" t="s">
        <v>4833</v>
      </c>
      <c r="C3104" s="6" t="s">
        <v>7</v>
      </c>
      <c r="D3104" s="6" t="s">
        <v>8199</v>
      </c>
      <c r="E3104" s="6" t="s">
        <v>21</v>
      </c>
      <c r="F3104" s="6" t="s">
        <v>8232</v>
      </c>
      <c r="G3104" s="6"/>
      <c r="H3104" s="1"/>
      <c r="I3104" s="5"/>
      <c r="J3104" s="5"/>
      <c r="K3104" s="1"/>
      <c r="L3104" s="5"/>
      <c r="M3104" s="5"/>
      <c r="N3104" s="26"/>
      <c r="O3104" s="1"/>
      <c r="P3104" s="1"/>
      <c r="Q3104" s="1"/>
      <c r="R3104" s="1"/>
      <c r="S3104" s="1"/>
      <c r="T3104" s="1"/>
      <c r="U3104" s="1"/>
      <c r="V3104" s="5"/>
      <c r="W3104" s="5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37">
        <f t="shared" si="143"/>
        <v>0</v>
      </c>
    </row>
    <row r="3105" spans="1:61" hidden="1">
      <c r="A3105" s="6" t="s">
        <v>4955</v>
      </c>
      <c r="B3105" s="6" t="s">
        <v>4874</v>
      </c>
      <c r="C3105" s="6" t="s">
        <v>151</v>
      </c>
      <c r="D3105" s="6"/>
      <c r="E3105" s="6" t="s">
        <v>152</v>
      </c>
      <c r="F3105" s="6" t="s">
        <v>8232</v>
      </c>
      <c r="G3105" s="6"/>
      <c r="H3105" s="1"/>
      <c r="I3105" s="5"/>
      <c r="J3105" s="5"/>
      <c r="K3105" s="1"/>
      <c r="L3105" s="5"/>
      <c r="M3105" s="5"/>
      <c r="N3105" s="26"/>
      <c r="O3105" s="1"/>
      <c r="P3105" s="1"/>
      <c r="Q3105" s="1"/>
      <c r="R3105" s="1"/>
      <c r="S3105" s="1"/>
      <c r="T3105" s="1"/>
      <c r="U3105" s="1"/>
      <c r="V3105" s="5"/>
      <c r="W3105" s="5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37">
        <f t="shared" si="143"/>
        <v>0</v>
      </c>
    </row>
    <row r="3106" spans="1:61" hidden="1">
      <c r="A3106" s="6" t="s">
        <v>4956</v>
      </c>
      <c r="B3106" s="6" t="s">
        <v>4957</v>
      </c>
      <c r="C3106" s="6" t="s">
        <v>151</v>
      </c>
      <c r="D3106" s="6"/>
      <c r="E3106" s="6" t="s">
        <v>152</v>
      </c>
      <c r="F3106" s="6" t="s">
        <v>8232</v>
      </c>
      <c r="G3106" s="6"/>
      <c r="H3106" s="1"/>
      <c r="I3106" s="5"/>
      <c r="J3106" s="5"/>
      <c r="K3106" s="1"/>
      <c r="L3106" s="5"/>
      <c r="M3106" s="5"/>
      <c r="N3106" s="26"/>
      <c r="O3106" s="1"/>
      <c r="P3106" s="1"/>
      <c r="Q3106" s="1"/>
      <c r="R3106" s="1"/>
      <c r="S3106" s="1"/>
      <c r="T3106" s="1"/>
      <c r="U3106" s="1"/>
      <c r="V3106" s="5"/>
      <c r="W3106" s="5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37">
        <f t="shared" si="143"/>
        <v>0</v>
      </c>
    </row>
    <row r="3107" spans="1:61" hidden="1">
      <c r="A3107" s="6" t="s">
        <v>4958</v>
      </c>
      <c r="B3107" s="6" t="s">
        <v>4959</v>
      </c>
      <c r="C3107" s="6" t="s">
        <v>151</v>
      </c>
      <c r="D3107" s="6"/>
      <c r="E3107" s="6" t="s">
        <v>152</v>
      </c>
      <c r="F3107" s="6" t="s">
        <v>8232</v>
      </c>
      <c r="G3107" s="6"/>
      <c r="H3107" s="1"/>
      <c r="I3107" s="5"/>
      <c r="J3107" s="5"/>
      <c r="K3107" s="1"/>
      <c r="L3107" s="5"/>
      <c r="M3107" s="5"/>
      <c r="N3107" s="26"/>
      <c r="O3107" s="1"/>
      <c r="P3107" s="1"/>
      <c r="Q3107" s="1"/>
      <c r="R3107" s="1"/>
      <c r="S3107" s="1"/>
      <c r="T3107" s="1"/>
      <c r="U3107" s="1"/>
      <c r="V3107" s="5"/>
      <c r="W3107" s="5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37">
        <f t="shared" si="143"/>
        <v>0</v>
      </c>
    </row>
    <row r="3108" spans="1:61" hidden="1">
      <c r="A3108" s="6" t="s">
        <v>4834</v>
      </c>
      <c r="B3108" s="6" t="s">
        <v>4835</v>
      </c>
      <c r="C3108" s="6" t="s">
        <v>7</v>
      </c>
      <c r="D3108" s="6" t="s">
        <v>18</v>
      </c>
      <c r="E3108" s="6" t="s">
        <v>31</v>
      </c>
      <c r="F3108" s="6" t="s">
        <v>8232</v>
      </c>
      <c r="G3108" s="6"/>
      <c r="H3108" s="1"/>
      <c r="I3108" s="5"/>
      <c r="J3108" s="5"/>
      <c r="K3108" s="1"/>
      <c r="L3108" s="5"/>
      <c r="M3108" s="5"/>
      <c r="N3108" s="26"/>
      <c r="O3108" s="1"/>
      <c r="P3108" s="1"/>
      <c r="Q3108" s="1"/>
      <c r="R3108" s="1"/>
      <c r="S3108" s="1"/>
      <c r="T3108" s="1"/>
      <c r="U3108" s="1"/>
      <c r="V3108" s="5"/>
      <c r="W3108" s="5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37">
        <f t="shared" si="143"/>
        <v>0</v>
      </c>
    </row>
    <row r="3109" spans="1:61" hidden="1">
      <c r="A3109" s="6" t="s">
        <v>4836</v>
      </c>
      <c r="B3109" s="6" t="s">
        <v>4837</v>
      </c>
      <c r="C3109" s="6" t="s">
        <v>7</v>
      </c>
      <c r="D3109" s="6" t="s">
        <v>67</v>
      </c>
      <c r="E3109" s="6" t="s">
        <v>67</v>
      </c>
      <c r="F3109" s="6" t="s">
        <v>8232</v>
      </c>
      <c r="G3109" s="6"/>
      <c r="H3109" s="1"/>
      <c r="I3109" s="5"/>
      <c r="J3109" s="5"/>
      <c r="K3109" s="1"/>
      <c r="L3109" s="5"/>
      <c r="M3109" s="5"/>
      <c r="N3109" s="26"/>
      <c r="O3109" s="1"/>
      <c r="P3109" s="1"/>
      <c r="Q3109" s="1"/>
      <c r="R3109" s="1"/>
      <c r="S3109" s="1"/>
      <c r="T3109" s="1"/>
      <c r="U3109" s="1"/>
      <c r="V3109" s="5"/>
      <c r="W3109" s="5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37">
        <f t="shared" si="143"/>
        <v>0</v>
      </c>
    </row>
    <row r="3110" spans="1:61" hidden="1">
      <c r="A3110" s="6" t="s">
        <v>4838</v>
      </c>
      <c r="B3110" s="6" t="s">
        <v>4839</v>
      </c>
      <c r="C3110" s="6" t="s">
        <v>7</v>
      </c>
      <c r="D3110" s="6" t="s">
        <v>67</v>
      </c>
      <c r="E3110" s="6" t="s">
        <v>67</v>
      </c>
      <c r="F3110" s="6" t="s">
        <v>8232</v>
      </c>
      <c r="G3110" s="6"/>
      <c r="H3110" s="1"/>
      <c r="I3110" s="5"/>
      <c r="J3110" s="5"/>
      <c r="K3110" s="1"/>
      <c r="L3110" s="5"/>
      <c r="M3110" s="5"/>
      <c r="N3110" s="26"/>
      <c r="O3110" s="1"/>
      <c r="P3110" s="1"/>
      <c r="Q3110" s="1"/>
      <c r="R3110" s="1"/>
      <c r="S3110" s="1"/>
      <c r="T3110" s="1"/>
      <c r="U3110" s="1"/>
      <c r="V3110" s="5"/>
      <c r="W3110" s="5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37">
        <f t="shared" si="143"/>
        <v>0</v>
      </c>
    </row>
    <row r="3111" spans="1:61" hidden="1">
      <c r="A3111" s="6" t="s">
        <v>4840</v>
      </c>
      <c r="B3111" s="6" t="s">
        <v>4841</v>
      </c>
      <c r="C3111" s="6" t="s">
        <v>7</v>
      </c>
      <c r="D3111" s="6" t="s">
        <v>67</v>
      </c>
      <c r="E3111" s="6" t="s">
        <v>67</v>
      </c>
      <c r="F3111" s="6" t="s">
        <v>8232</v>
      </c>
      <c r="G3111" s="6"/>
      <c r="H3111" s="1"/>
      <c r="I3111" s="5"/>
      <c r="J3111" s="5"/>
      <c r="K3111" s="1"/>
      <c r="L3111" s="5"/>
      <c r="M3111" s="5"/>
      <c r="N3111" s="26"/>
      <c r="O3111" s="1"/>
      <c r="P3111" s="1"/>
      <c r="Q3111" s="1"/>
      <c r="R3111" s="1"/>
      <c r="S3111" s="1"/>
      <c r="T3111" s="1"/>
      <c r="U3111" s="1"/>
      <c r="V3111" s="5"/>
      <c r="W3111" s="5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37">
        <f t="shared" si="143"/>
        <v>0</v>
      </c>
    </row>
    <row r="3112" spans="1:61" hidden="1">
      <c r="A3112" s="6" t="s">
        <v>4842</v>
      </c>
      <c r="B3112" s="6" t="s">
        <v>4843</v>
      </c>
      <c r="C3112" s="6" t="s">
        <v>7</v>
      </c>
      <c r="D3112" s="6" t="s">
        <v>67</v>
      </c>
      <c r="E3112" s="6" t="s">
        <v>67</v>
      </c>
      <c r="F3112" s="6" t="s">
        <v>8232</v>
      </c>
      <c r="G3112" s="6"/>
      <c r="H3112" s="1"/>
      <c r="I3112" s="5"/>
      <c r="J3112" s="5"/>
      <c r="K3112" s="1"/>
      <c r="L3112" s="5"/>
      <c r="M3112" s="5"/>
      <c r="N3112" s="26"/>
      <c r="O3112" s="1"/>
      <c r="P3112" s="1"/>
      <c r="Q3112" s="1"/>
      <c r="R3112" s="1"/>
      <c r="S3112" s="1"/>
      <c r="T3112" s="1"/>
      <c r="U3112" s="1"/>
      <c r="V3112" s="5"/>
      <c r="W3112" s="5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37">
        <f t="shared" si="143"/>
        <v>0</v>
      </c>
    </row>
    <row r="3113" spans="1:61" hidden="1">
      <c r="A3113" s="6" t="s">
        <v>4844</v>
      </c>
      <c r="B3113" s="6" t="s">
        <v>4845</v>
      </c>
      <c r="C3113" s="6" t="s">
        <v>7</v>
      </c>
      <c r="D3113" s="6" t="s">
        <v>67</v>
      </c>
      <c r="E3113" s="6" t="s">
        <v>67</v>
      </c>
      <c r="F3113" s="6" t="s">
        <v>8232</v>
      </c>
      <c r="G3113" s="6"/>
      <c r="H3113" s="1"/>
      <c r="I3113" s="5"/>
      <c r="J3113" s="5"/>
      <c r="K3113" s="1"/>
      <c r="L3113" s="5"/>
      <c r="M3113" s="5"/>
      <c r="N3113" s="26"/>
      <c r="O3113" s="1"/>
      <c r="P3113" s="1"/>
      <c r="Q3113" s="1"/>
      <c r="R3113" s="1"/>
      <c r="S3113" s="1"/>
      <c r="T3113" s="1"/>
      <c r="U3113" s="1"/>
      <c r="V3113" s="5"/>
      <c r="W3113" s="5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37">
        <f t="shared" si="143"/>
        <v>0</v>
      </c>
    </row>
    <row r="3114" spans="1:61" hidden="1">
      <c r="A3114" s="6" t="s">
        <v>7377</v>
      </c>
      <c r="B3114" s="6" t="s">
        <v>8048</v>
      </c>
      <c r="C3114" s="6" t="s">
        <v>151</v>
      </c>
      <c r="D3114" s="6"/>
      <c r="E3114" s="6" t="s">
        <v>8221</v>
      </c>
      <c r="F3114" s="6" t="s">
        <v>8232</v>
      </c>
      <c r="G3114" s="6"/>
      <c r="H3114" s="1"/>
      <c r="I3114" s="5"/>
      <c r="J3114" s="5"/>
      <c r="K3114" s="1"/>
      <c r="L3114" s="5"/>
      <c r="M3114" s="5"/>
      <c r="N3114" s="26"/>
      <c r="O3114" s="1"/>
      <c r="P3114" s="1"/>
      <c r="Q3114" s="1"/>
      <c r="R3114" s="1"/>
      <c r="S3114" s="1"/>
      <c r="T3114" s="1"/>
      <c r="U3114" s="1"/>
      <c r="V3114" s="5"/>
      <c r="W3114" s="5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37">
        <f t="shared" si="143"/>
        <v>0</v>
      </c>
    </row>
    <row r="3115" spans="1:61" hidden="1">
      <c r="A3115" s="6" t="s">
        <v>4960</v>
      </c>
      <c r="B3115" s="6" t="s">
        <v>4961</v>
      </c>
      <c r="C3115" s="6" t="s">
        <v>151</v>
      </c>
      <c r="D3115" s="6"/>
      <c r="E3115" s="6" t="s">
        <v>152</v>
      </c>
      <c r="F3115" s="6" t="s">
        <v>8232</v>
      </c>
      <c r="G3115" s="6"/>
      <c r="H3115" s="1"/>
      <c r="I3115" s="5"/>
      <c r="J3115" s="5"/>
      <c r="K3115" s="1"/>
      <c r="L3115" s="5"/>
      <c r="M3115" s="5"/>
      <c r="N3115" s="26"/>
      <c r="O3115" s="1"/>
      <c r="P3115" s="1"/>
      <c r="Q3115" s="1"/>
      <c r="R3115" s="1"/>
      <c r="S3115" s="1"/>
      <c r="T3115" s="1"/>
      <c r="U3115" s="1"/>
      <c r="V3115" s="5"/>
      <c r="W3115" s="5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37">
        <f t="shared" si="143"/>
        <v>0</v>
      </c>
    </row>
    <row r="3116" spans="1:61" hidden="1">
      <c r="A3116" s="6" t="s">
        <v>4962</v>
      </c>
      <c r="B3116" s="6" t="s">
        <v>4963</v>
      </c>
      <c r="C3116" s="6" t="s">
        <v>7</v>
      </c>
      <c r="D3116" s="6" t="s">
        <v>8199</v>
      </c>
      <c r="E3116" s="6" t="s">
        <v>21</v>
      </c>
      <c r="F3116" s="6" t="s">
        <v>4964</v>
      </c>
      <c r="G3116" s="6"/>
      <c r="H3116" s="1"/>
      <c r="I3116" s="5"/>
      <c r="J3116" s="5"/>
      <c r="K3116" s="1"/>
      <c r="L3116" s="5"/>
      <c r="M3116" s="5"/>
      <c r="N3116" s="26"/>
      <c r="O3116" s="1"/>
      <c r="P3116" s="1"/>
      <c r="Q3116" s="1"/>
      <c r="R3116" s="1"/>
      <c r="S3116" s="1"/>
      <c r="T3116" s="1"/>
      <c r="U3116" s="1"/>
      <c r="V3116" s="5"/>
      <c r="W3116" s="5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37">
        <f t="shared" si="143"/>
        <v>0</v>
      </c>
    </row>
    <row r="3117" spans="1:61" hidden="1">
      <c r="A3117" s="6" t="s">
        <v>4965</v>
      </c>
      <c r="B3117" s="6" t="s">
        <v>4966</v>
      </c>
      <c r="C3117" s="6" t="s">
        <v>7</v>
      </c>
      <c r="D3117" s="6" t="s">
        <v>8199</v>
      </c>
      <c r="E3117" s="6" t="s">
        <v>21</v>
      </c>
      <c r="F3117" s="6" t="s">
        <v>4964</v>
      </c>
      <c r="G3117" s="6"/>
      <c r="H3117" s="1"/>
      <c r="I3117" s="5"/>
      <c r="J3117" s="5"/>
      <c r="K3117" s="1"/>
      <c r="L3117" s="5"/>
      <c r="M3117" s="5"/>
      <c r="N3117" s="26"/>
      <c r="O3117" s="1"/>
      <c r="P3117" s="1"/>
      <c r="Q3117" s="1"/>
      <c r="R3117" s="1"/>
      <c r="S3117" s="1"/>
      <c r="T3117" s="1"/>
      <c r="U3117" s="1"/>
      <c r="V3117" s="5"/>
      <c r="W3117" s="5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37">
        <f t="shared" si="143"/>
        <v>0</v>
      </c>
    </row>
    <row r="3118" spans="1:61" hidden="1">
      <c r="A3118" s="6" t="s">
        <v>4967</v>
      </c>
      <c r="B3118" s="6" t="s">
        <v>4968</v>
      </c>
      <c r="C3118" s="6" t="s">
        <v>7</v>
      </c>
      <c r="D3118" s="6" t="s">
        <v>8199</v>
      </c>
      <c r="E3118" s="6" t="s">
        <v>21</v>
      </c>
      <c r="F3118" s="6" t="s">
        <v>4964</v>
      </c>
      <c r="G3118" s="6"/>
      <c r="H3118" s="1"/>
      <c r="I3118" s="5"/>
      <c r="J3118" s="5"/>
      <c r="K3118" s="1"/>
      <c r="L3118" s="5"/>
      <c r="M3118" s="5"/>
      <c r="N3118" s="26"/>
      <c r="O3118" s="1"/>
      <c r="P3118" s="1"/>
      <c r="Q3118" s="1"/>
      <c r="R3118" s="1"/>
      <c r="S3118" s="1"/>
      <c r="T3118" s="1"/>
      <c r="U3118" s="1"/>
      <c r="V3118" s="5"/>
      <c r="W3118" s="5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37">
        <f t="shared" si="143"/>
        <v>0</v>
      </c>
    </row>
    <row r="3119" spans="1:61">
      <c r="A3119" s="7" t="s">
        <v>4969</v>
      </c>
      <c r="B3119" s="7" t="s">
        <v>4970</v>
      </c>
      <c r="C3119" s="7" t="s">
        <v>7</v>
      </c>
      <c r="D3119" s="7" t="s">
        <v>8199</v>
      </c>
      <c r="E3119" s="7" t="s">
        <v>21</v>
      </c>
      <c r="F3119" s="7" t="s">
        <v>4964</v>
      </c>
      <c r="G3119" s="25"/>
      <c r="H3119" s="1"/>
      <c r="I3119" s="5"/>
      <c r="J3119" s="5"/>
      <c r="K3119" s="1"/>
      <c r="L3119" s="5"/>
      <c r="M3119" s="5"/>
      <c r="N3119" s="26"/>
      <c r="O3119" s="1">
        <v>26416.277404365068</v>
      </c>
      <c r="P3119" s="1"/>
      <c r="Q3119" s="1"/>
      <c r="R3119" s="1"/>
      <c r="S3119" s="1"/>
      <c r="T3119" s="1"/>
      <c r="U3119" s="1"/>
      <c r="V3119" s="5"/>
      <c r="W3119" s="5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37">
        <f>BH3119+BG3119+BF3119+BE3119+BD3119+BB3119+BA3119+AZ3119+AY3119+AX3119+AW3119+AV3119+AU3119+AT3119+AS3119+AR3119+AQ3119+AP3119+AO3119+AN3119+AM3119+AL3119+AK3119+AJ3119+AI3119+AH3119+AG3119+AF3119+AE3119+AD3119+AC3119+AB3119+BC3119+AA3119+Z3119+Y3119+X3119+U3119+T3119+S3119+R3119+Q3119+P3119+O3119+N3119+M3119+L3119+K3119+J3119+I3119+H3119+G3119</f>
        <v>26416.277404365068</v>
      </c>
    </row>
    <row r="3120" spans="1:61" hidden="1">
      <c r="A3120" s="6" t="s">
        <v>4971</v>
      </c>
      <c r="B3120" s="6" t="s">
        <v>4972</v>
      </c>
      <c r="C3120" s="6" t="s">
        <v>7</v>
      </c>
      <c r="D3120" s="6" t="s">
        <v>8199</v>
      </c>
      <c r="E3120" s="6" t="s">
        <v>21</v>
      </c>
      <c r="F3120" s="6" t="s">
        <v>4964</v>
      </c>
      <c r="G3120" s="6"/>
      <c r="H3120" s="1"/>
      <c r="I3120" s="5"/>
      <c r="J3120" s="5"/>
      <c r="K3120" s="1"/>
      <c r="L3120" s="5"/>
      <c r="M3120" s="5"/>
      <c r="N3120" s="26"/>
      <c r="O3120" s="1"/>
      <c r="P3120" s="1"/>
      <c r="Q3120" s="1"/>
      <c r="R3120" s="1"/>
      <c r="S3120" s="1"/>
      <c r="T3120" s="1"/>
      <c r="U3120" s="1"/>
      <c r="V3120" s="5"/>
      <c r="W3120" s="5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37">
        <f>BH3120+BG3120+BF3120+BE3120+BD3120+BB3120+BA3120+AZ3120+AY3120+AX3120+AW3120+AV3120+AU3120+AT3120+AS3120+AR3120+AQ3120+AP3120+AO3120+AN3120+AM3120+AL3120+AK3120+AJ3120+AI3120+AH3120+AG3120+AF3120+AE3120+AD3120+AC3120+AB3120+BC3120+AA3120+Z3120+Y3120+X3120+U3120+T3120+S3120+R3120+Q3120+P3120+O3120+N3120+M3120+L3120+K3120+J3120+I3120+H3120</f>
        <v>0</v>
      </c>
    </row>
    <row r="3121" spans="1:61">
      <c r="A3121" s="7" t="s">
        <v>4973</v>
      </c>
      <c r="B3121" s="7" t="s">
        <v>4974</v>
      </c>
      <c r="C3121" s="7" t="s">
        <v>7</v>
      </c>
      <c r="D3121" s="7" t="s">
        <v>8199</v>
      </c>
      <c r="E3121" s="7" t="s">
        <v>21</v>
      </c>
      <c r="F3121" s="7" t="s">
        <v>4964</v>
      </c>
      <c r="G3121" s="25"/>
      <c r="H3121" s="1"/>
      <c r="I3121" s="5"/>
      <c r="J3121" s="5"/>
      <c r="K3121" s="1"/>
      <c r="L3121" s="5"/>
      <c r="M3121" s="5"/>
      <c r="N3121" s="26"/>
      <c r="O3121" s="1">
        <v>8362.7747679565618</v>
      </c>
      <c r="P3121" s="1"/>
      <c r="Q3121" s="1"/>
      <c r="R3121" s="1"/>
      <c r="S3121" s="1"/>
      <c r="T3121" s="1"/>
      <c r="U3121" s="1"/>
      <c r="V3121" s="5"/>
      <c r="W3121" s="5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37">
        <f>BH3121+BG3121+BF3121+BE3121+BD3121+BB3121+BA3121+AZ3121+AY3121+AX3121+AW3121+AV3121+AU3121+AT3121+AS3121+AR3121+AQ3121+AP3121+AO3121+AN3121+AM3121+AL3121+AK3121+AJ3121+AI3121+AH3121+AG3121+AF3121+AE3121+AD3121+AC3121+AB3121+BC3121+AA3121+Z3121+Y3121+X3121+U3121+T3121+S3121+R3121+Q3121+P3121+O3121+N3121+M3121+L3121+K3121+J3121+I3121+H3121+G3121</f>
        <v>8362.7747679565618</v>
      </c>
    </row>
    <row r="3122" spans="1:61" hidden="1">
      <c r="A3122" s="6" t="s">
        <v>4975</v>
      </c>
      <c r="B3122" s="6" t="s">
        <v>4976</v>
      </c>
      <c r="C3122" s="6" t="s">
        <v>7</v>
      </c>
      <c r="D3122" s="6" t="s">
        <v>8199</v>
      </c>
      <c r="E3122" s="6" t="s">
        <v>21</v>
      </c>
      <c r="F3122" s="6" t="s">
        <v>4964</v>
      </c>
      <c r="G3122" s="6"/>
      <c r="H3122" s="1"/>
      <c r="I3122" s="5"/>
      <c r="J3122" s="5"/>
      <c r="K3122" s="1"/>
      <c r="L3122" s="5"/>
      <c r="M3122" s="5"/>
      <c r="N3122" s="26"/>
      <c r="O3122" s="1"/>
      <c r="P3122" s="1"/>
      <c r="Q3122" s="1"/>
      <c r="R3122" s="1"/>
      <c r="S3122" s="1"/>
      <c r="T3122" s="1"/>
      <c r="U3122" s="1"/>
      <c r="V3122" s="5"/>
      <c r="W3122" s="5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37">
        <f t="shared" ref="BI3122:BI3134" si="144">BH3122+BG3122+BF3122+BE3122+BD3122+BB3122+BA3122+AZ3122+AY3122+AX3122+AW3122+AV3122+AU3122+AT3122+AS3122+AR3122+AQ3122+AP3122+AO3122+AN3122+AM3122+AL3122+AK3122+AJ3122+AI3122+AH3122+AG3122+AF3122+AE3122+AD3122+AC3122+AB3122+BC3122+AA3122+Z3122+Y3122+X3122+U3122+T3122+S3122+R3122+Q3122+P3122+O3122+N3122+M3122+L3122+K3122+J3122+I3122+H3122</f>
        <v>0</v>
      </c>
    </row>
    <row r="3123" spans="1:61" hidden="1">
      <c r="A3123" s="6" t="s">
        <v>4977</v>
      </c>
      <c r="B3123" s="6" t="s">
        <v>4978</v>
      </c>
      <c r="C3123" s="6" t="s">
        <v>7</v>
      </c>
      <c r="D3123" s="6" t="s">
        <v>8199</v>
      </c>
      <c r="E3123" s="6" t="s">
        <v>21</v>
      </c>
      <c r="F3123" s="6" t="s">
        <v>4964</v>
      </c>
      <c r="G3123" s="6"/>
      <c r="H3123" s="1"/>
      <c r="I3123" s="5"/>
      <c r="J3123" s="5"/>
      <c r="K3123" s="1"/>
      <c r="L3123" s="5"/>
      <c r="M3123" s="5"/>
      <c r="N3123" s="26"/>
      <c r="O3123" s="1"/>
      <c r="P3123" s="1"/>
      <c r="Q3123" s="1"/>
      <c r="R3123" s="1"/>
      <c r="S3123" s="1"/>
      <c r="T3123" s="1"/>
      <c r="U3123" s="1"/>
      <c r="V3123" s="5"/>
      <c r="W3123" s="5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37">
        <f t="shared" si="144"/>
        <v>0</v>
      </c>
    </row>
    <row r="3124" spans="1:61" hidden="1">
      <c r="A3124" s="6" t="s">
        <v>4979</v>
      </c>
      <c r="B3124" s="6" t="s">
        <v>4980</v>
      </c>
      <c r="C3124" s="6" t="s">
        <v>7</v>
      </c>
      <c r="D3124" s="6" t="s">
        <v>18</v>
      </c>
      <c r="E3124" s="6" t="s">
        <v>21</v>
      </c>
      <c r="F3124" s="6" t="s">
        <v>4964</v>
      </c>
      <c r="G3124" s="6"/>
      <c r="H3124" s="1"/>
      <c r="I3124" s="5"/>
      <c r="J3124" s="5"/>
      <c r="K3124" s="1"/>
      <c r="L3124" s="5"/>
      <c r="M3124" s="5"/>
      <c r="N3124" s="26"/>
      <c r="O3124" s="1"/>
      <c r="P3124" s="1"/>
      <c r="Q3124" s="1"/>
      <c r="R3124" s="1"/>
      <c r="S3124" s="1"/>
      <c r="T3124" s="1"/>
      <c r="U3124" s="1"/>
      <c r="V3124" s="5"/>
      <c r="W3124" s="5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37">
        <f t="shared" si="144"/>
        <v>0</v>
      </c>
    </row>
    <row r="3125" spans="1:61" hidden="1">
      <c r="A3125" s="6" t="s">
        <v>4981</v>
      </c>
      <c r="B3125" s="6" t="s">
        <v>4982</v>
      </c>
      <c r="C3125" s="6" t="s">
        <v>7</v>
      </c>
      <c r="D3125" s="6" t="s">
        <v>8199</v>
      </c>
      <c r="E3125" s="6" t="s">
        <v>13</v>
      </c>
      <c r="F3125" s="6" t="s">
        <v>4964</v>
      </c>
      <c r="G3125" s="6"/>
      <c r="H3125" s="1"/>
      <c r="I3125" s="5"/>
      <c r="J3125" s="5"/>
      <c r="K3125" s="1"/>
      <c r="L3125" s="5"/>
      <c r="M3125" s="5"/>
      <c r="N3125" s="26"/>
      <c r="O3125" s="1"/>
      <c r="P3125" s="1"/>
      <c r="Q3125" s="1"/>
      <c r="R3125" s="1"/>
      <c r="S3125" s="1"/>
      <c r="T3125" s="1"/>
      <c r="U3125" s="1"/>
      <c r="V3125" s="5"/>
      <c r="W3125" s="5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37">
        <f t="shared" si="144"/>
        <v>0</v>
      </c>
    </row>
    <row r="3126" spans="1:61" hidden="1">
      <c r="A3126" s="6" t="s">
        <v>5108</v>
      </c>
      <c r="B3126" s="6" t="s">
        <v>8049</v>
      </c>
      <c r="C3126" s="6" t="s">
        <v>151</v>
      </c>
      <c r="D3126" s="6"/>
      <c r="E3126" s="6" t="s">
        <v>8219</v>
      </c>
      <c r="F3126" s="6" t="s">
        <v>4964</v>
      </c>
      <c r="G3126" s="6"/>
      <c r="H3126" s="1"/>
      <c r="I3126" s="5"/>
      <c r="J3126" s="5"/>
      <c r="K3126" s="1"/>
      <c r="L3126" s="5"/>
      <c r="M3126" s="5"/>
      <c r="N3126" s="26"/>
      <c r="O3126" s="1"/>
      <c r="P3126" s="1"/>
      <c r="Q3126" s="1"/>
      <c r="R3126" s="1"/>
      <c r="S3126" s="1"/>
      <c r="T3126" s="1"/>
      <c r="U3126" s="1"/>
      <c r="V3126" s="5"/>
      <c r="W3126" s="5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37">
        <f t="shared" si="144"/>
        <v>0</v>
      </c>
    </row>
    <row r="3127" spans="1:61" hidden="1">
      <c r="A3127" s="6" t="s">
        <v>5110</v>
      </c>
      <c r="B3127" s="6" t="s">
        <v>5111</v>
      </c>
      <c r="C3127" s="6" t="s">
        <v>151</v>
      </c>
      <c r="D3127" s="6"/>
      <c r="E3127" s="6" t="s">
        <v>152</v>
      </c>
      <c r="F3127" s="6" t="s">
        <v>4964</v>
      </c>
      <c r="G3127" s="6"/>
      <c r="H3127" s="1"/>
      <c r="I3127" s="5"/>
      <c r="J3127" s="5"/>
      <c r="K3127" s="1"/>
      <c r="L3127" s="5"/>
      <c r="M3127" s="5"/>
      <c r="N3127" s="26"/>
      <c r="O3127" s="1"/>
      <c r="P3127" s="1"/>
      <c r="Q3127" s="1"/>
      <c r="R3127" s="1"/>
      <c r="S3127" s="1"/>
      <c r="T3127" s="1"/>
      <c r="U3127" s="1"/>
      <c r="V3127" s="5"/>
      <c r="W3127" s="5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37">
        <f t="shared" si="144"/>
        <v>0</v>
      </c>
    </row>
    <row r="3128" spans="1:61" hidden="1">
      <c r="A3128" s="6" t="s">
        <v>6985</v>
      </c>
      <c r="B3128" s="6" t="s">
        <v>8050</v>
      </c>
      <c r="C3128" s="6" t="s">
        <v>151</v>
      </c>
      <c r="D3128" s="6"/>
      <c r="E3128" s="6" t="s">
        <v>8211</v>
      </c>
      <c r="F3128" s="6" t="s">
        <v>4964</v>
      </c>
      <c r="G3128" s="6"/>
      <c r="H3128" s="1"/>
      <c r="I3128" s="5"/>
      <c r="J3128" s="5"/>
      <c r="K3128" s="1"/>
      <c r="L3128" s="5"/>
      <c r="M3128" s="5"/>
      <c r="N3128" s="26"/>
      <c r="O3128" s="1"/>
      <c r="P3128" s="1"/>
      <c r="Q3128" s="1"/>
      <c r="R3128" s="1"/>
      <c r="S3128" s="1"/>
      <c r="T3128" s="1"/>
      <c r="U3128" s="1"/>
      <c r="V3128" s="5"/>
      <c r="W3128" s="5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37">
        <f t="shared" si="144"/>
        <v>0</v>
      </c>
    </row>
    <row r="3129" spans="1:61" hidden="1">
      <c r="A3129" s="6" t="s">
        <v>5112</v>
      </c>
      <c r="B3129" s="6" t="s">
        <v>5113</v>
      </c>
      <c r="C3129" s="6" t="s">
        <v>151</v>
      </c>
      <c r="D3129" s="6"/>
      <c r="E3129" s="6" t="s">
        <v>152</v>
      </c>
      <c r="F3129" s="6" t="s">
        <v>4964</v>
      </c>
      <c r="G3129" s="6"/>
      <c r="H3129" s="1"/>
      <c r="I3129" s="5"/>
      <c r="J3129" s="5"/>
      <c r="K3129" s="1"/>
      <c r="L3129" s="5"/>
      <c r="M3129" s="5"/>
      <c r="N3129" s="26"/>
      <c r="O3129" s="1"/>
      <c r="P3129" s="1"/>
      <c r="Q3129" s="1"/>
      <c r="R3129" s="1"/>
      <c r="S3129" s="1"/>
      <c r="T3129" s="1"/>
      <c r="U3129" s="1"/>
      <c r="V3129" s="5"/>
      <c r="W3129" s="5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37">
        <f t="shared" si="144"/>
        <v>0</v>
      </c>
    </row>
    <row r="3130" spans="1:61" hidden="1">
      <c r="A3130" s="6" t="s">
        <v>5114</v>
      </c>
      <c r="B3130" s="6" t="s">
        <v>5115</v>
      </c>
      <c r="C3130" s="6" t="s">
        <v>151</v>
      </c>
      <c r="D3130" s="6"/>
      <c r="E3130" s="6" t="s">
        <v>152</v>
      </c>
      <c r="F3130" s="6" t="s">
        <v>4964</v>
      </c>
      <c r="G3130" s="6"/>
      <c r="H3130" s="1"/>
      <c r="I3130" s="5"/>
      <c r="J3130" s="5"/>
      <c r="K3130" s="1"/>
      <c r="L3130" s="5"/>
      <c r="M3130" s="5"/>
      <c r="N3130" s="26"/>
      <c r="O3130" s="1"/>
      <c r="P3130" s="1"/>
      <c r="Q3130" s="1"/>
      <c r="R3130" s="1"/>
      <c r="S3130" s="1"/>
      <c r="T3130" s="1"/>
      <c r="U3130" s="1"/>
      <c r="V3130" s="5"/>
      <c r="W3130" s="5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37">
        <f t="shared" si="144"/>
        <v>0</v>
      </c>
    </row>
    <row r="3131" spans="1:61" hidden="1">
      <c r="A3131" s="6" t="s">
        <v>4983</v>
      </c>
      <c r="B3131" s="6" t="s">
        <v>4984</v>
      </c>
      <c r="C3131" s="6" t="s">
        <v>7</v>
      </c>
      <c r="D3131" s="6" t="s">
        <v>18</v>
      </c>
      <c r="E3131" s="6" t="s">
        <v>21</v>
      </c>
      <c r="F3131" s="6" t="s">
        <v>4964</v>
      </c>
      <c r="G3131" s="6"/>
      <c r="H3131" s="1"/>
      <c r="I3131" s="5"/>
      <c r="J3131" s="5"/>
      <c r="K3131" s="1"/>
      <c r="L3131" s="5"/>
      <c r="M3131" s="5"/>
      <c r="N3131" s="26"/>
      <c r="O3131" s="1"/>
      <c r="P3131" s="1"/>
      <c r="Q3131" s="1"/>
      <c r="R3131" s="1"/>
      <c r="S3131" s="1"/>
      <c r="T3131" s="1"/>
      <c r="U3131" s="1"/>
      <c r="V3131" s="5"/>
      <c r="W3131" s="5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37">
        <f t="shared" si="144"/>
        <v>0</v>
      </c>
    </row>
    <row r="3132" spans="1:61" hidden="1">
      <c r="A3132" s="6" t="s">
        <v>4985</v>
      </c>
      <c r="B3132" s="6" t="s">
        <v>4986</v>
      </c>
      <c r="C3132" s="6" t="s">
        <v>7</v>
      </c>
      <c r="D3132" s="6" t="s">
        <v>18</v>
      </c>
      <c r="E3132" s="6" t="s">
        <v>21</v>
      </c>
      <c r="F3132" s="6" t="s">
        <v>4964</v>
      </c>
      <c r="G3132" s="6"/>
      <c r="H3132" s="1"/>
      <c r="I3132" s="5"/>
      <c r="J3132" s="5"/>
      <c r="K3132" s="1"/>
      <c r="L3132" s="5"/>
      <c r="M3132" s="5"/>
      <c r="N3132" s="26"/>
      <c r="O3132" s="1"/>
      <c r="P3132" s="1"/>
      <c r="Q3132" s="1"/>
      <c r="R3132" s="1"/>
      <c r="S3132" s="1"/>
      <c r="T3132" s="1"/>
      <c r="U3132" s="1"/>
      <c r="V3132" s="5"/>
      <c r="W3132" s="5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37">
        <f t="shared" si="144"/>
        <v>0</v>
      </c>
    </row>
    <row r="3133" spans="1:61" hidden="1">
      <c r="A3133" s="6" t="s">
        <v>6987</v>
      </c>
      <c r="B3133" s="6" t="s">
        <v>8051</v>
      </c>
      <c r="C3133" s="6" t="s">
        <v>151</v>
      </c>
      <c r="D3133" s="6"/>
      <c r="E3133" s="6" t="s">
        <v>8211</v>
      </c>
      <c r="F3133" s="6" t="s">
        <v>4964</v>
      </c>
      <c r="G3133" s="6"/>
      <c r="H3133" s="1"/>
      <c r="I3133" s="5"/>
      <c r="J3133" s="5"/>
      <c r="K3133" s="1"/>
      <c r="L3133" s="5"/>
      <c r="M3133" s="5"/>
      <c r="N3133" s="26"/>
      <c r="O3133" s="1"/>
      <c r="P3133" s="1"/>
      <c r="Q3133" s="1"/>
      <c r="R3133" s="1"/>
      <c r="S3133" s="1"/>
      <c r="T3133" s="1"/>
      <c r="U3133" s="1"/>
      <c r="V3133" s="5"/>
      <c r="W3133" s="5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37">
        <f t="shared" si="144"/>
        <v>0</v>
      </c>
    </row>
    <row r="3134" spans="1:61" hidden="1">
      <c r="A3134" s="6" t="s">
        <v>5116</v>
      </c>
      <c r="B3134" s="6" t="s">
        <v>5117</v>
      </c>
      <c r="C3134" s="6" t="s">
        <v>151</v>
      </c>
      <c r="D3134" s="6"/>
      <c r="E3134" s="6" t="s">
        <v>152</v>
      </c>
      <c r="F3134" s="6" t="s">
        <v>4964</v>
      </c>
      <c r="G3134" s="6"/>
      <c r="H3134" s="1"/>
      <c r="I3134" s="5"/>
      <c r="J3134" s="5"/>
      <c r="K3134" s="1"/>
      <c r="L3134" s="5"/>
      <c r="M3134" s="5"/>
      <c r="N3134" s="26"/>
      <c r="O3134" s="1"/>
      <c r="P3134" s="1"/>
      <c r="Q3134" s="1"/>
      <c r="R3134" s="1"/>
      <c r="S3134" s="1"/>
      <c r="T3134" s="1"/>
      <c r="U3134" s="1"/>
      <c r="V3134" s="5"/>
      <c r="W3134" s="5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37">
        <f t="shared" si="144"/>
        <v>0</v>
      </c>
    </row>
    <row r="3135" spans="1:61">
      <c r="A3135" s="7" t="s">
        <v>4987</v>
      </c>
      <c r="B3135" s="7" t="s">
        <v>4988</v>
      </c>
      <c r="C3135" s="7" t="s">
        <v>7</v>
      </c>
      <c r="D3135" s="7" t="s">
        <v>8199</v>
      </c>
      <c r="E3135" s="7" t="s">
        <v>21</v>
      </c>
      <c r="F3135" s="7" t="s">
        <v>4964</v>
      </c>
      <c r="G3135" s="25"/>
      <c r="H3135" s="1"/>
      <c r="I3135" s="5"/>
      <c r="J3135" s="5"/>
      <c r="K3135" s="1"/>
      <c r="L3135" s="5"/>
      <c r="M3135" s="5"/>
      <c r="N3135" s="26"/>
      <c r="O3135" s="1">
        <v>2932.6026473043025</v>
      </c>
      <c r="P3135" s="1"/>
      <c r="Q3135" s="1"/>
      <c r="R3135" s="1"/>
      <c r="S3135" s="1"/>
      <c r="T3135" s="1"/>
      <c r="U3135" s="1"/>
      <c r="V3135" s="5"/>
      <c r="W3135" s="5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37">
        <f>BH3135+BG3135+BF3135+BE3135+BD3135+BB3135+BA3135+AZ3135+AY3135+AX3135+AW3135+AV3135+AU3135+AT3135+AS3135+AR3135+AQ3135+AP3135+AO3135+AN3135+AM3135+AL3135+AK3135+AJ3135+AI3135+AH3135+AG3135+AF3135+AE3135+AD3135+AC3135+AB3135+BC3135+AA3135+Z3135+Y3135+X3135+U3135+T3135+S3135+R3135+Q3135+P3135+O3135+N3135+M3135+L3135+K3135+J3135+I3135+H3135+G3135</f>
        <v>2932.6026473043025</v>
      </c>
    </row>
    <row r="3136" spans="1:61" hidden="1">
      <c r="A3136" s="6" t="s">
        <v>4989</v>
      </c>
      <c r="B3136" s="6" t="s">
        <v>4990</v>
      </c>
      <c r="C3136" s="6" t="s">
        <v>7</v>
      </c>
      <c r="D3136" s="6" t="s">
        <v>8199</v>
      </c>
      <c r="E3136" s="6" t="s">
        <v>21</v>
      </c>
      <c r="F3136" s="6" t="s">
        <v>4964</v>
      </c>
      <c r="G3136" s="6"/>
      <c r="H3136" s="1"/>
      <c r="I3136" s="5"/>
      <c r="J3136" s="1"/>
      <c r="K3136" s="1"/>
      <c r="L3136" s="5"/>
      <c r="M3136" s="5"/>
      <c r="N3136" s="26"/>
      <c r="O3136" s="1"/>
      <c r="P3136" s="1"/>
      <c r="Q3136" s="1"/>
      <c r="R3136" s="1"/>
      <c r="S3136" s="1"/>
      <c r="T3136" s="1"/>
      <c r="U3136" s="1"/>
      <c r="V3136" s="5"/>
      <c r="W3136" s="5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37">
        <f t="shared" ref="BI3136:BI3174" si="145">BH3136+BG3136+BF3136+BE3136+BD3136+BB3136+BA3136+AZ3136+AY3136+AX3136+AW3136+AV3136+AU3136+AT3136+AS3136+AR3136+AQ3136+AP3136+AO3136+AN3136+AM3136+AL3136+AK3136+AJ3136+AI3136+AH3136+AG3136+AF3136+AE3136+AD3136+AC3136+AB3136+BC3136+AA3136+Z3136+Y3136+X3136+U3136+T3136+S3136+R3136+Q3136+P3136+O3136+N3136+M3136+L3136+K3136+J3136+I3136+H3136</f>
        <v>0</v>
      </c>
    </row>
    <row r="3137" spans="1:61" hidden="1">
      <c r="A3137" s="6" t="s">
        <v>4991</v>
      </c>
      <c r="B3137" s="6" t="s">
        <v>4992</v>
      </c>
      <c r="C3137" s="6" t="s">
        <v>7</v>
      </c>
      <c r="D3137" s="6" t="s">
        <v>67</v>
      </c>
      <c r="E3137" s="6" t="s">
        <v>67</v>
      </c>
      <c r="F3137" s="6" t="s">
        <v>4964</v>
      </c>
      <c r="G3137" s="6"/>
      <c r="H3137" s="1"/>
      <c r="I3137" s="5"/>
      <c r="J3137" s="5"/>
      <c r="K3137" s="1"/>
      <c r="L3137" s="5"/>
      <c r="M3137" s="5"/>
      <c r="N3137" s="26"/>
      <c r="O3137" s="1"/>
      <c r="P3137" s="1"/>
      <c r="Q3137" s="1"/>
      <c r="R3137" s="1"/>
      <c r="S3137" s="1"/>
      <c r="T3137" s="1"/>
      <c r="U3137" s="1"/>
      <c r="V3137" s="5"/>
      <c r="W3137" s="5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37">
        <f t="shared" si="145"/>
        <v>0</v>
      </c>
    </row>
    <row r="3138" spans="1:61" hidden="1">
      <c r="A3138" s="6" t="s">
        <v>4993</v>
      </c>
      <c r="B3138" s="6" t="s">
        <v>4994</v>
      </c>
      <c r="C3138" s="6" t="s">
        <v>7</v>
      </c>
      <c r="D3138" s="6" t="s">
        <v>67</v>
      </c>
      <c r="E3138" s="6" t="s">
        <v>67</v>
      </c>
      <c r="F3138" s="6" t="s">
        <v>4964</v>
      </c>
      <c r="G3138" s="6"/>
      <c r="H3138" s="1"/>
      <c r="I3138" s="5"/>
      <c r="J3138" s="5"/>
      <c r="K3138" s="1"/>
      <c r="L3138" s="5"/>
      <c r="M3138" s="5"/>
      <c r="N3138" s="26"/>
      <c r="O3138" s="1"/>
      <c r="P3138" s="1"/>
      <c r="Q3138" s="1"/>
      <c r="R3138" s="1"/>
      <c r="S3138" s="1"/>
      <c r="T3138" s="1"/>
      <c r="U3138" s="1"/>
      <c r="V3138" s="5"/>
      <c r="W3138" s="5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37">
        <f t="shared" si="145"/>
        <v>0</v>
      </c>
    </row>
    <row r="3139" spans="1:61" hidden="1">
      <c r="A3139" s="6" t="s">
        <v>4995</v>
      </c>
      <c r="B3139" s="6" t="s">
        <v>4996</v>
      </c>
      <c r="C3139" s="6" t="s">
        <v>7</v>
      </c>
      <c r="D3139" s="6" t="s">
        <v>67</v>
      </c>
      <c r="E3139" s="6" t="s">
        <v>67</v>
      </c>
      <c r="F3139" s="6" t="s">
        <v>4964</v>
      </c>
      <c r="G3139" s="6"/>
      <c r="H3139" s="1"/>
      <c r="I3139" s="5"/>
      <c r="J3139" s="5"/>
      <c r="K3139" s="1"/>
      <c r="L3139" s="5"/>
      <c r="M3139" s="5"/>
      <c r="N3139" s="26"/>
      <c r="O3139" s="1"/>
      <c r="P3139" s="1"/>
      <c r="Q3139" s="1"/>
      <c r="R3139" s="1"/>
      <c r="S3139" s="1"/>
      <c r="T3139" s="1"/>
      <c r="U3139" s="1"/>
      <c r="V3139" s="5"/>
      <c r="W3139" s="5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37">
        <f t="shared" si="145"/>
        <v>0</v>
      </c>
    </row>
    <row r="3140" spans="1:61" hidden="1">
      <c r="A3140" s="6" t="s">
        <v>5118</v>
      </c>
      <c r="B3140" s="6" t="s">
        <v>5119</v>
      </c>
      <c r="C3140" s="6" t="s">
        <v>151</v>
      </c>
      <c r="D3140" s="6"/>
      <c r="E3140" s="6" t="s">
        <v>152</v>
      </c>
      <c r="F3140" s="6" t="s">
        <v>4964</v>
      </c>
      <c r="G3140" s="6"/>
      <c r="H3140" s="1"/>
      <c r="I3140" s="5"/>
      <c r="J3140" s="5"/>
      <c r="K3140" s="1"/>
      <c r="L3140" s="5"/>
      <c r="M3140" s="5"/>
      <c r="N3140" s="26"/>
      <c r="O3140" s="1"/>
      <c r="P3140" s="1"/>
      <c r="Q3140" s="1"/>
      <c r="R3140" s="1"/>
      <c r="S3140" s="1"/>
      <c r="T3140" s="1"/>
      <c r="U3140" s="1"/>
      <c r="V3140" s="5"/>
      <c r="W3140" s="5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37">
        <f t="shared" si="145"/>
        <v>0</v>
      </c>
    </row>
    <row r="3141" spans="1:61" hidden="1">
      <c r="A3141" s="6" t="s">
        <v>4997</v>
      </c>
      <c r="B3141" s="6" t="s">
        <v>4998</v>
      </c>
      <c r="C3141" s="6" t="s">
        <v>7</v>
      </c>
      <c r="D3141" s="6" t="s">
        <v>67</v>
      </c>
      <c r="E3141" s="6" t="s">
        <v>67</v>
      </c>
      <c r="F3141" s="6" t="s">
        <v>4964</v>
      </c>
      <c r="G3141" s="6"/>
      <c r="H3141" s="1"/>
      <c r="I3141" s="5"/>
      <c r="J3141" s="5"/>
      <c r="K3141" s="1"/>
      <c r="L3141" s="5"/>
      <c r="M3141" s="5"/>
      <c r="N3141" s="26"/>
      <c r="O3141" s="1"/>
      <c r="P3141" s="1"/>
      <c r="Q3141" s="1"/>
      <c r="R3141" s="1"/>
      <c r="S3141" s="1"/>
      <c r="T3141" s="1"/>
      <c r="U3141" s="1"/>
      <c r="V3141" s="5"/>
      <c r="W3141" s="5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37">
        <f t="shared" si="145"/>
        <v>0</v>
      </c>
    </row>
    <row r="3142" spans="1:61" hidden="1">
      <c r="A3142" s="6" t="s">
        <v>4999</v>
      </c>
      <c r="B3142" s="6" t="s">
        <v>5000</v>
      </c>
      <c r="C3142" s="6" t="s">
        <v>7</v>
      </c>
      <c r="D3142" s="6" t="s">
        <v>67</v>
      </c>
      <c r="E3142" s="6" t="s">
        <v>67</v>
      </c>
      <c r="F3142" s="6" t="s">
        <v>4964</v>
      </c>
      <c r="G3142" s="6"/>
      <c r="H3142" s="1"/>
      <c r="I3142" s="5"/>
      <c r="J3142" s="5"/>
      <c r="K3142" s="1"/>
      <c r="L3142" s="5"/>
      <c r="M3142" s="5"/>
      <c r="N3142" s="26"/>
      <c r="O3142" s="1"/>
      <c r="P3142" s="1"/>
      <c r="Q3142" s="1"/>
      <c r="R3142" s="1"/>
      <c r="S3142" s="1"/>
      <c r="T3142" s="1"/>
      <c r="U3142" s="1"/>
      <c r="V3142" s="5"/>
      <c r="W3142" s="5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37">
        <f t="shared" si="145"/>
        <v>0</v>
      </c>
    </row>
    <row r="3143" spans="1:61" hidden="1">
      <c r="A3143" s="6" t="s">
        <v>5001</v>
      </c>
      <c r="B3143" s="6" t="s">
        <v>5002</v>
      </c>
      <c r="C3143" s="6" t="s">
        <v>7</v>
      </c>
      <c r="D3143" s="6" t="s">
        <v>67</v>
      </c>
      <c r="E3143" s="6" t="s">
        <v>67</v>
      </c>
      <c r="F3143" s="6" t="s">
        <v>4964</v>
      </c>
      <c r="G3143" s="6"/>
      <c r="H3143" s="1"/>
      <c r="I3143" s="5"/>
      <c r="J3143" s="5"/>
      <c r="K3143" s="1"/>
      <c r="L3143" s="5"/>
      <c r="M3143" s="5"/>
      <c r="N3143" s="26"/>
      <c r="O3143" s="1"/>
      <c r="P3143" s="1"/>
      <c r="Q3143" s="1"/>
      <c r="R3143" s="1"/>
      <c r="S3143" s="1"/>
      <c r="T3143" s="1"/>
      <c r="U3143" s="1"/>
      <c r="V3143" s="5"/>
      <c r="W3143" s="5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37">
        <f t="shared" si="145"/>
        <v>0</v>
      </c>
    </row>
    <row r="3144" spans="1:61" hidden="1">
      <c r="A3144" s="6" t="s">
        <v>5120</v>
      </c>
      <c r="B3144" s="6" t="s">
        <v>5121</v>
      </c>
      <c r="C3144" s="6" t="s">
        <v>151</v>
      </c>
      <c r="D3144" s="6"/>
      <c r="E3144" s="6" t="s">
        <v>152</v>
      </c>
      <c r="F3144" s="6" t="s">
        <v>4964</v>
      </c>
      <c r="G3144" s="6"/>
      <c r="H3144" s="1"/>
      <c r="I3144" s="5"/>
      <c r="J3144" s="5"/>
      <c r="K3144" s="1"/>
      <c r="L3144" s="5"/>
      <c r="M3144" s="5"/>
      <c r="N3144" s="26"/>
      <c r="O3144" s="1"/>
      <c r="P3144" s="1"/>
      <c r="Q3144" s="1"/>
      <c r="R3144" s="1"/>
      <c r="S3144" s="1"/>
      <c r="T3144" s="1"/>
      <c r="U3144" s="1"/>
      <c r="V3144" s="5"/>
      <c r="W3144" s="5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37">
        <f t="shared" si="145"/>
        <v>0</v>
      </c>
    </row>
    <row r="3145" spans="1:61" hidden="1">
      <c r="A3145" s="6" t="s">
        <v>5003</v>
      </c>
      <c r="B3145" s="6" t="s">
        <v>5004</v>
      </c>
      <c r="C3145" s="6" t="s">
        <v>7</v>
      </c>
      <c r="D3145" s="6" t="s">
        <v>18</v>
      </c>
      <c r="E3145" s="6" t="s">
        <v>13</v>
      </c>
      <c r="F3145" s="6" t="s">
        <v>4964</v>
      </c>
      <c r="G3145" s="6"/>
      <c r="H3145" s="1"/>
      <c r="I3145" s="5"/>
      <c r="J3145" s="5"/>
      <c r="K3145" s="1"/>
      <c r="L3145" s="5"/>
      <c r="M3145" s="5"/>
      <c r="N3145" s="26"/>
      <c r="O3145" s="1"/>
      <c r="P3145" s="1"/>
      <c r="Q3145" s="1"/>
      <c r="R3145" s="1"/>
      <c r="S3145" s="1"/>
      <c r="T3145" s="1"/>
      <c r="U3145" s="1"/>
      <c r="V3145" s="5"/>
      <c r="W3145" s="5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37">
        <f t="shared" si="145"/>
        <v>0</v>
      </c>
    </row>
    <row r="3146" spans="1:61" hidden="1">
      <c r="A3146" s="6" t="s">
        <v>5122</v>
      </c>
      <c r="B3146" s="6" t="s">
        <v>5123</v>
      </c>
      <c r="C3146" s="6" t="s">
        <v>151</v>
      </c>
      <c r="D3146" s="6"/>
      <c r="E3146" s="6" t="s">
        <v>152</v>
      </c>
      <c r="F3146" s="6" t="s">
        <v>4964</v>
      </c>
      <c r="G3146" s="6"/>
      <c r="H3146" s="1"/>
      <c r="I3146" s="5"/>
      <c r="J3146" s="5"/>
      <c r="K3146" s="1"/>
      <c r="L3146" s="5"/>
      <c r="M3146" s="5"/>
      <c r="N3146" s="26"/>
      <c r="O3146" s="1"/>
      <c r="P3146" s="1"/>
      <c r="Q3146" s="1"/>
      <c r="R3146" s="1"/>
      <c r="S3146" s="1"/>
      <c r="T3146" s="1"/>
      <c r="U3146" s="1"/>
      <c r="V3146" s="5"/>
      <c r="W3146" s="5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37">
        <f t="shared" si="145"/>
        <v>0</v>
      </c>
    </row>
    <row r="3147" spans="1:61" hidden="1">
      <c r="A3147" s="6" t="s">
        <v>5124</v>
      </c>
      <c r="B3147" s="6" t="s">
        <v>5125</v>
      </c>
      <c r="C3147" s="6" t="s">
        <v>151</v>
      </c>
      <c r="D3147" s="6"/>
      <c r="E3147" s="6" t="s">
        <v>152</v>
      </c>
      <c r="F3147" s="6" t="s">
        <v>4964</v>
      </c>
      <c r="G3147" s="6"/>
      <c r="H3147" s="1"/>
      <c r="I3147" s="5"/>
      <c r="J3147" s="5"/>
      <c r="K3147" s="1"/>
      <c r="L3147" s="5"/>
      <c r="M3147" s="5"/>
      <c r="N3147" s="26"/>
      <c r="O3147" s="1"/>
      <c r="P3147" s="1"/>
      <c r="Q3147" s="1"/>
      <c r="R3147" s="1"/>
      <c r="S3147" s="1"/>
      <c r="T3147" s="1"/>
      <c r="U3147" s="1"/>
      <c r="V3147" s="5"/>
      <c r="W3147" s="5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37">
        <f t="shared" si="145"/>
        <v>0</v>
      </c>
    </row>
    <row r="3148" spans="1:61" hidden="1">
      <c r="A3148" s="6" t="s">
        <v>5126</v>
      </c>
      <c r="B3148" s="6" t="s">
        <v>5127</v>
      </c>
      <c r="C3148" s="6" t="s">
        <v>151</v>
      </c>
      <c r="D3148" s="6"/>
      <c r="E3148" s="6" t="s">
        <v>152</v>
      </c>
      <c r="F3148" s="6" t="s">
        <v>4964</v>
      </c>
      <c r="G3148" s="6"/>
      <c r="H3148" s="1"/>
      <c r="I3148" s="5"/>
      <c r="J3148" s="5"/>
      <c r="K3148" s="1"/>
      <c r="L3148" s="5"/>
      <c r="M3148" s="5"/>
      <c r="N3148" s="26"/>
      <c r="O3148" s="1"/>
      <c r="P3148" s="1"/>
      <c r="Q3148" s="1"/>
      <c r="R3148" s="1"/>
      <c r="S3148" s="1"/>
      <c r="T3148" s="1"/>
      <c r="U3148" s="1"/>
      <c r="V3148" s="5"/>
      <c r="W3148" s="5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37">
        <f t="shared" si="145"/>
        <v>0</v>
      </c>
    </row>
    <row r="3149" spans="1:61" hidden="1">
      <c r="A3149" s="6" t="s">
        <v>5128</v>
      </c>
      <c r="B3149" s="6" t="s">
        <v>5129</v>
      </c>
      <c r="C3149" s="6" t="s">
        <v>151</v>
      </c>
      <c r="D3149" s="6"/>
      <c r="E3149" s="6" t="s">
        <v>152</v>
      </c>
      <c r="F3149" s="6" t="s">
        <v>4964</v>
      </c>
      <c r="G3149" s="6"/>
      <c r="H3149" s="1"/>
      <c r="I3149" s="5"/>
      <c r="J3149" s="5"/>
      <c r="K3149" s="1"/>
      <c r="L3149" s="5"/>
      <c r="M3149" s="5"/>
      <c r="N3149" s="26"/>
      <c r="O3149" s="1"/>
      <c r="P3149" s="1"/>
      <c r="Q3149" s="1"/>
      <c r="R3149" s="1"/>
      <c r="S3149" s="1"/>
      <c r="T3149" s="1"/>
      <c r="U3149" s="1"/>
      <c r="V3149" s="5"/>
      <c r="W3149" s="5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37">
        <f t="shared" si="145"/>
        <v>0</v>
      </c>
    </row>
    <row r="3150" spans="1:61" hidden="1">
      <c r="A3150" s="6" t="s">
        <v>5130</v>
      </c>
      <c r="B3150" s="6" t="s">
        <v>5131</v>
      </c>
      <c r="C3150" s="6" t="s">
        <v>151</v>
      </c>
      <c r="D3150" s="6"/>
      <c r="E3150" s="6" t="s">
        <v>152</v>
      </c>
      <c r="F3150" s="6" t="s">
        <v>4964</v>
      </c>
      <c r="G3150" s="6"/>
      <c r="H3150" s="1"/>
      <c r="I3150" s="5"/>
      <c r="J3150" s="5"/>
      <c r="K3150" s="1"/>
      <c r="L3150" s="5"/>
      <c r="M3150" s="5"/>
      <c r="N3150" s="26"/>
      <c r="O3150" s="1"/>
      <c r="P3150" s="1"/>
      <c r="Q3150" s="1"/>
      <c r="R3150" s="1"/>
      <c r="S3150" s="1"/>
      <c r="T3150" s="1"/>
      <c r="U3150" s="1"/>
      <c r="V3150" s="5"/>
      <c r="W3150" s="5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37">
        <f t="shared" si="145"/>
        <v>0</v>
      </c>
    </row>
    <row r="3151" spans="1:61" hidden="1">
      <c r="A3151" s="6" t="s">
        <v>5005</v>
      </c>
      <c r="B3151" s="6" t="s">
        <v>5006</v>
      </c>
      <c r="C3151" s="6" t="s">
        <v>7</v>
      </c>
      <c r="D3151" s="6" t="s">
        <v>67</v>
      </c>
      <c r="E3151" s="6" t="s">
        <v>67</v>
      </c>
      <c r="F3151" s="6" t="s">
        <v>4964</v>
      </c>
      <c r="G3151" s="6"/>
      <c r="H3151" s="1"/>
      <c r="I3151" s="5"/>
      <c r="J3151" s="5"/>
      <c r="K3151" s="1"/>
      <c r="L3151" s="5"/>
      <c r="M3151" s="5"/>
      <c r="N3151" s="26"/>
      <c r="O3151" s="1"/>
      <c r="P3151" s="1"/>
      <c r="Q3151" s="1"/>
      <c r="R3151" s="1"/>
      <c r="S3151" s="1"/>
      <c r="T3151" s="1"/>
      <c r="U3151" s="1"/>
      <c r="V3151" s="5"/>
      <c r="W3151" s="5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37">
        <f t="shared" si="145"/>
        <v>0</v>
      </c>
    </row>
    <row r="3152" spans="1:61" hidden="1">
      <c r="A3152" s="6" t="s">
        <v>5132</v>
      </c>
      <c r="B3152" s="6" t="s">
        <v>5133</v>
      </c>
      <c r="C3152" s="6" t="s">
        <v>151</v>
      </c>
      <c r="D3152" s="6"/>
      <c r="E3152" s="6" t="s">
        <v>152</v>
      </c>
      <c r="F3152" s="6" t="s">
        <v>4964</v>
      </c>
      <c r="G3152" s="6"/>
      <c r="H3152" s="1"/>
      <c r="I3152" s="5"/>
      <c r="J3152" s="5"/>
      <c r="K3152" s="1"/>
      <c r="L3152" s="5"/>
      <c r="M3152" s="5"/>
      <c r="N3152" s="26"/>
      <c r="O3152" s="1"/>
      <c r="P3152" s="1"/>
      <c r="Q3152" s="1"/>
      <c r="R3152" s="1"/>
      <c r="S3152" s="1"/>
      <c r="T3152" s="1"/>
      <c r="U3152" s="1"/>
      <c r="V3152" s="5"/>
      <c r="W3152" s="5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37">
        <f t="shared" si="145"/>
        <v>0</v>
      </c>
    </row>
    <row r="3153" spans="1:61" hidden="1">
      <c r="A3153" s="6" t="s">
        <v>5134</v>
      </c>
      <c r="B3153" s="6" t="s">
        <v>5135</v>
      </c>
      <c r="C3153" s="6" t="s">
        <v>151</v>
      </c>
      <c r="D3153" s="6"/>
      <c r="E3153" s="6" t="s">
        <v>152</v>
      </c>
      <c r="F3153" s="6" t="s">
        <v>4964</v>
      </c>
      <c r="G3153" s="6"/>
      <c r="H3153" s="1"/>
      <c r="I3153" s="5"/>
      <c r="J3153" s="5"/>
      <c r="K3153" s="1"/>
      <c r="L3153" s="5"/>
      <c r="M3153" s="5"/>
      <c r="N3153" s="26"/>
      <c r="O3153" s="1"/>
      <c r="P3153" s="1"/>
      <c r="Q3153" s="1"/>
      <c r="R3153" s="1"/>
      <c r="S3153" s="1"/>
      <c r="T3153" s="1"/>
      <c r="U3153" s="1"/>
      <c r="V3153" s="5"/>
      <c r="W3153" s="5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37">
        <f t="shared" si="145"/>
        <v>0</v>
      </c>
    </row>
    <row r="3154" spans="1:61" hidden="1">
      <c r="A3154" s="6" t="s">
        <v>5136</v>
      </c>
      <c r="B3154" s="6" t="s">
        <v>5137</v>
      </c>
      <c r="C3154" s="6" t="s">
        <v>151</v>
      </c>
      <c r="D3154" s="6"/>
      <c r="E3154" s="6" t="s">
        <v>152</v>
      </c>
      <c r="F3154" s="6" t="s">
        <v>4964</v>
      </c>
      <c r="G3154" s="6"/>
      <c r="H3154" s="1"/>
      <c r="I3154" s="5"/>
      <c r="J3154" s="5"/>
      <c r="K3154" s="1"/>
      <c r="L3154" s="5"/>
      <c r="M3154" s="5"/>
      <c r="N3154" s="26"/>
      <c r="O3154" s="1"/>
      <c r="P3154" s="1"/>
      <c r="Q3154" s="1"/>
      <c r="R3154" s="1"/>
      <c r="S3154" s="1"/>
      <c r="T3154" s="1"/>
      <c r="U3154" s="1"/>
      <c r="V3154" s="5"/>
      <c r="W3154" s="5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37">
        <f t="shared" si="145"/>
        <v>0</v>
      </c>
    </row>
    <row r="3155" spans="1:61" hidden="1">
      <c r="A3155" s="6" t="s">
        <v>5138</v>
      </c>
      <c r="B3155" s="6" t="s">
        <v>5139</v>
      </c>
      <c r="C3155" s="6" t="s">
        <v>151</v>
      </c>
      <c r="D3155" s="6"/>
      <c r="E3155" s="6" t="s">
        <v>152</v>
      </c>
      <c r="F3155" s="6" t="s">
        <v>4964</v>
      </c>
      <c r="G3155" s="6"/>
      <c r="H3155" s="1"/>
      <c r="I3155" s="5"/>
      <c r="J3155" s="5"/>
      <c r="K3155" s="1"/>
      <c r="L3155" s="5"/>
      <c r="M3155" s="5"/>
      <c r="N3155" s="26"/>
      <c r="O3155" s="1"/>
      <c r="P3155" s="1"/>
      <c r="Q3155" s="1"/>
      <c r="R3155" s="1"/>
      <c r="S3155" s="1"/>
      <c r="T3155" s="1"/>
      <c r="U3155" s="1"/>
      <c r="V3155" s="5"/>
      <c r="W3155" s="5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37">
        <f t="shared" si="145"/>
        <v>0</v>
      </c>
    </row>
    <row r="3156" spans="1:61" hidden="1">
      <c r="A3156" s="6" t="s">
        <v>6988</v>
      </c>
      <c r="B3156" s="6" t="s">
        <v>6989</v>
      </c>
      <c r="C3156" s="6" t="s">
        <v>151</v>
      </c>
      <c r="D3156" s="6"/>
      <c r="E3156" s="6" t="s">
        <v>8211</v>
      </c>
      <c r="F3156" s="6" t="s">
        <v>4964</v>
      </c>
      <c r="G3156" s="6"/>
      <c r="H3156" s="1"/>
      <c r="I3156" s="5"/>
      <c r="J3156" s="5"/>
      <c r="K3156" s="1"/>
      <c r="L3156" s="5"/>
      <c r="M3156" s="5"/>
      <c r="N3156" s="26"/>
      <c r="O3156" s="1"/>
      <c r="P3156" s="1"/>
      <c r="Q3156" s="1"/>
      <c r="R3156" s="1"/>
      <c r="S3156" s="1"/>
      <c r="T3156" s="1"/>
      <c r="U3156" s="1"/>
      <c r="V3156" s="5"/>
      <c r="W3156" s="5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37">
        <f t="shared" si="145"/>
        <v>0</v>
      </c>
    </row>
    <row r="3157" spans="1:61" hidden="1">
      <c r="A3157" s="6" t="s">
        <v>5007</v>
      </c>
      <c r="B3157" s="6" t="s">
        <v>5008</v>
      </c>
      <c r="C3157" s="6" t="s">
        <v>7</v>
      </c>
      <c r="D3157" s="6" t="s">
        <v>18</v>
      </c>
      <c r="E3157" s="6" t="s">
        <v>13</v>
      </c>
      <c r="F3157" s="6" t="s">
        <v>4964</v>
      </c>
      <c r="G3157" s="6"/>
      <c r="H3157" s="1"/>
      <c r="I3157" s="5"/>
      <c r="J3157" s="5"/>
      <c r="K3157" s="1"/>
      <c r="L3157" s="5"/>
      <c r="M3157" s="5"/>
      <c r="N3157" s="26"/>
      <c r="O3157" s="1"/>
      <c r="P3157" s="1"/>
      <c r="Q3157" s="1"/>
      <c r="R3157" s="1"/>
      <c r="S3157" s="1"/>
      <c r="T3157" s="1"/>
      <c r="U3157" s="1"/>
      <c r="V3157" s="5"/>
      <c r="W3157" s="5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37">
        <f t="shared" si="145"/>
        <v>0</v>
      </c>
    </row>
    <row r="3158" spans="1:61" hidden="1">
      <c r="A3158" s="6" t="s">
        <v>5140</v>
      </c>
      <c r="B3158" s="6" t="s">
        <v>5141</v>
      </c>
      <c r="C3158" s="6" t="s">
        <v>151</v>
      </c>
      <c r="D3158" s="6"/>
      <c r="E3158" s="6" t="s">
        <v>152</v>
      </c>
      <c r="F3158" s="6" t="s">
        <v>4964</v>
      </c>
      <c r="G3158" s="6"/>
      <c r="H3158" s="1"/>
      <c r="I3158" s="5"/>
      <c r="J3158" s="5"/>
      <c r="K3158" s="1"/>
      <c r="L3158" s="5"/>
      <c r="M3158" s="5"/>
      <c r="N3158" s="26"/>
      <c r="O3158" s="1"/>
      <c r="P3158" s="1"/>
      <c r="Q3158" s="1"/>
      <c r="R3158" s="1"/>
      <c r="S3158" s="1"/>
      <c r="T3158" s="1"/>
      <c r="U3158" s="1"/>
      <c r="V3158" s="5"/>
      <c r="W3158" s="5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37">
        <f t="shared" si="145"/>
        <v>0</v>
      </c>
    </row>
    <row r="3159" spans="1:61" hidden="1">
      <c r="A3159" s="6" t="s">
        <v>5142</v>
      </c>
      <c r="B3159" s="6" t="s">
        <v>5143</v>
      </c>
      <c r="C3159" s="6" t="s">
        <v>151</v>
      </c>
      <c r="D3159" s="6"/>
      <c r="E3159" s="6" t="s">
        <v>152</v>
      </c>
      <c r="F3159" s="6" t="s">
        <v>4964</v>
      </c>
      <c r="G3159" s="6"/>
      <c r="H3159" s="1"/>
      <c r="I3159" s="5"/>
      <c r="J3159" s="5"/>
      <c r="K3159" s="1"/>
      <c r="L3159" s="5"/>
      <c r="M3159" s="5"/>
      <c r="N3159" s="26"/>
      <c r="O3159" s="1"/>
      <c r="P3159" s="1"/>
      <c r="Q3159" s="1"/>
      <c r="R3159" s="1"/>
      <c r="S3159" s="1"/>
      <c r="T3159" s="1"/>
      <c r="U3159" s="1"/>
      <c r="V3159" s="5"/>
      <c r="W3159" s="5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37">
        <f t="shared" si="145"/>
        <v>0</v>
      </c>
    </row>
    <row r="3160" spans="1:61" hidden="1">
      <c r="A3160" s="6" t="s">
        <v>5144</v>
      </c>
      <c r="B3160" s="6" t="s">
        <v>5145</v>
      </c>
      <c r="C3160" s="6" t="s">
        <v>151</v>
      </c>
      <c r="D3160" s="6"/>
      <c r="E3160" s="6" t="s">
        <v>152</v>
      </c>
      <c r="F3160" s="6" t="s">
        <v>4964</v>
      </c>
      <c r="G3160" s="6"/>
      <c r="H3160" s="1"/>
      <c r="I3160" s="5"/>
      <c r="J3160" s="5"/>
      <c r="K3160" s="1"/>
      <c r="L3160" s="5"/>
      <c r="M3160" s="5"/>
      <c r="N3160" s="26"/>
      <c r="O3160" s="1"/>
      <c r="P3160" s="1"/>
      <c r="Q3160" s="1"/>
      <c r="R3160" s="1"/>
      <c r="S3160" s="1"/>
      <c r="T3160" s="1"/>
      <c r="U3160" s="1"/>
      <c r="V3160" s="5"/>
      <c r="W3160" s="5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37">
        <f t="shared" si="145"/>
        <v>0</v>
      </c>
    </row>
    <row r="3161" spans="1:61" hidden="1">
      <c r="A3161" s="6" t="s">
        <v>5009</v>
      </c>
      <c r="B3161" s="6" t="s">
        <v>5010</v>
      </c>
      <c r="C3161" s="6" t="s">
        <v>7</v>
      </c>
      <c r="D3161" s="6" t="s">
        <v>18</v>
      </c>
      <c r="E3161" s="6" t="s">
        <v>21</v>
      </c>
      <c r="F3161" s="6" t="s">
        <v>4964</v>
      </c>
      <c r="G3161" s="6"/>
      <c r="H3161" s="1"/>
      <c r="I3161" s="5"/>
      <c r="J3161" s="5"/>
      <c r="K3161" s="1"/>
      <c r="L3161" s="5"/>
      <c r="M3161" s="5"/>
      <c r="N3161" s="26"/>
      <c r="O3161" s="1"/>
      <c r="P3161" s="1"/>
      <c r="Q3161" s="1"/>
      <c r="R3161" s="1"/>
      <c r="S3161" s="1"/>
      <c r="T3161" s="1"/>
      <c r="U3161" s="1"/>
      <c r="V3161" s="5"/>
      <c r="W3161" s="5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37">
        <f t="shared" si="145"/>
        <v>0</v>
      </c>
    </row>
    <row r="3162" spans="1:61" hidden="1">
      <c r="A3162" s="6" t="s">
        <v>5011</v>
      </c>
      <c r="B3162" s="6" t="s">
        <v>5012</v>
      </c>
      <c r="C3162" s="6" t="s">
        <v>7</v>
      </c>
      <c r="D3162" s="6" t="s">
        <v>18</v>
      </c>
      <c r="E3162" s="6" t="s">
        <v>31</v>
      </c>
      <c r="F3162" s="6" t="s">
        <v>4964</v>
      </c>
      <c r="G3162" s="6"/>
      <c r="H3162" s="1"/>
      <c r="I3162" s="5"/>
      <c r="J3162" s="5"/>
      <c r="K3162" s="1"/>
      <c r="L3162" s="5"/>
      <c r="M3162" s="5"/>
      <c r="N3162" s="26"/>
      <c r="O3162" s="1"/>
      <c r="P3162" s="1"/>
      <c r="Q3162" s="1"/>
      <c r="R3162" s="1"/>
      <c r="S3162" s="1"/>
      <c r="T3162" s="1"/>
      <c r="U3162" s="1"/>
      <c r="V3162" s="5"/>
      <c r="W3162" s="5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37">
        <f t="shared" si="145"/>
        <v>0</v>
      </c>
    </row>
    <row r="3163" spans="1:61" hidden="1">
      <c r="A3163" s="6" t="s">
        <v>5013</v>
      </c>
      <c r="B3163" s="6" t="s">
        <v>5014</v>
      </c>
      <c r="C3163" s="6" t="s">
        <v>7</v>
      </c>
      <c r="D3163" s="6" t="s">
        <v>18</v>
      </c>
      <c r="E3163" s="6" t="s">
        <v>21</v>
      </c>
      <c r="F3163" s="6" t="s">
        <v>4964</v>
      </c>
      <c r="G3163" s="6"/>
      <c r="H3163" s="1"/>
      <c r="I3163" s="5"/>
      <c r="J3163" s="5"/>
      <c r="K3163" s="1"/>
      <c r="L3163" s="5"/>
      <c r="M3163" s="5"/>
      <c r="N3163" s="26"/>
      <c r="O3163" s="1"/>
      <c r="P3163" s="1"/>
      <c r="Q3163" s="1"/>
      <c r="R3163" s="1"/>
      <c r="S3163" s="1"/>
      <c r="T3163" s="1"/>
      <c r="U3163" s="1"/>
      <c r="V3163" s="5"/>
      <c r="W3163" s="5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37">
        <f t="shared" si="145"/>
        <v>0</v>
      </c>
    </row>
    <row r="3164" spans="1:61" hidden="1">
      <c r="A3164" s="6" t="s">
        <v>5015</v>
      </c>
      <c r="B3164" s="6" t="s">
        <v>5016</v>
      </c>
      <c r="C3164" s="6" t="s">
        <v>7</v>
      </c>
      <c r="D3164" s="6" t="s">
        <v>8199</v>
      </c>
      <c r="E3164" s="6" t="s">
        <v>13</v>
      </c>
      <c r="F3164" s="6" t="s">
        <v>4964</v>
      </c>
      <c r="G3164" s="6"/>
      <c r="H3164" s="1"/>
      <c r="I3164" s="5"/>
      <c r="J3164" s="5"/>
      <c r="K3164" s="1"/>
      <c r="L3164" s="5"/>
      <c r="M3164" s="5"/>
      <c r="N3164" s="26"/>
      <c r="O3164" s="1"/>
      <c r="P3164" s="1"/>
      <c r="Q3164" s="1"/>
      <c r="R3164" s="1"/>
      <c r="S3164" s="1"/>
      <c r="T3164" s="1"/>
      <c r="U3164" s="1"/>
      <c r="V3164" s="5"/>
      <c r="W3164" s="5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37">
        <f t="shared" si="145"/>
        <v>0</v>
      </c>
    </row>
    <row r="3165" spans="1:61" hidden="1">
      <c r="A3165" s="6" t="s">
        <v>5146</v>
      </c>
      <c r="B3165" s="6" t="s">
        <v>8052</v>
      </c>
      <c r="C3165" s="6" t="s">
        <v>151</v>
      </c>
      <c r="D3165" s="6"/>
      <c r="E3165" s="6" t="s">
        <v>152</v>
      </c>
      <c r="F3165" s="6" t="s">
        <v>4964</v>
      </c>
      <c r="G3165" s="6"/>
      <c r="H3165" s="1"/>
      <c r="I3165" s="5"/>
      <c r="J3165" s="5"/>
      <c r="K3165" s="1"/>
      <c r="L3165" s="5"/>
      <c r="M3165" s="5"/>
      <c r="N3165" s="26"/>
      <c r="O3165" s="1"/>
      <c r="P3165" s="1"/>
      <c r="Q3165" s="1"/>
      <c r="R3165" s="1"/>
      <c r="S3165" s="1"/>
      <c r="T3165" s="1"/>
      <c r="U3165" s="1"/>
      <c r="V3165" s="5"/>
      <c r="W3165" s="5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37">
        <f t="shared" si="145"/>
        <v>0</v>
      </c>
    </row>
    <row r="3166" spans="1:61" hidden="1">
      <c r="A3166" s="6" t="s">
        <v>5147</v>
      </c>
      <c r="B3166" s="6" t="s">
        <v>5148</v>
      </c>
      <c r="C3166" s="6" t="s">
        <v>151</v>
      </c>
      <c r="D3166" s="6"/>
      <c r="E3166" s="6" t="s">
        <v>152</v>
      </c>
      <c r="F3166" s="6" t="s">
        <v>4964</v>
      </c>
      <c r="G3166" s="6"/>
      <c r="H3166" s="1"/>
      <c r="I3166" s="5"/>
      <c r="J3166" s="5"/>
      <c r="K3166" s="1"/>
      <c r="L3166" s="5"/>
      <c r="M3166" s="5"/>
      <c r="N3166" s="26"/>
      <c r="O3166" s="1"/>
      <c r="P3166" s="1"/>
      <c r="Q3166" s="1"/>
      <c r="R3166" s="1"/>
      <c r="S3166" s="1"/>
      <c r="T3166" s="1"/>
      <c r="U3166" s="1"/>
      <c r="V3166" s="5"/>
      <c r="W3166" s="5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37">
        <f t="shared" si="145"/>
        <v>0</v>
      </c>
    </row>
    <row r="3167" spans="1:61" hidden="1">
      <c r="A3167" s="6" t="s">
        <v>5017</v>
      </c>
      <c r="B3167" s="6" t="s">
        <v>5018</v>
      </c>
      <c r="C3167" s="6" t="s">
        <v>7</v>
      </c>
      <c r="D3167" s="6" t="s">
        <v>18</v>
      </c>
      <c r="E3167" s="6" t="s">
        <v>13</v>
      </c>
      <c r="F3167" s="6" t="s">
        <v>4964</v>
      </c>
      <c r="G3167" s="6"/>
      <c r="H3167" s="1"/>
      <c r="I3167" s="5"/>
      <c r="J3167" s="5"/>
      <c r="K3167" s="1"/>
      <c r="L3167" s="5"/>
      <c r="M3167" s="5"/>
      <c r="N3167" s="26"/>
      <c r="O3167" s="1"/>
      <c r="P3167" s="1"/>
      <c r="Q3167" s="1"/>
      <c r="R3167" s="1"/>
      <c r="S3167" s="1"/>
      <c r="T3167" s="1"/>
      <c r="U3167" s="1"/>
      <c r="V3167" s="5"/>
      <c r="W3167" s="5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37">
        <f t="shared" si="145"/>
        <v>0</v>
      </c>
    </row>
    <row r="3168" spans="1:61" hidden="1">
      <c r="A3168" s="6" t="s">
        <v>5019</v>
      </c>
      <c r="B3168" s="6" t="s">
        <v>5020</v>
      </c>
      <c r="C3168" s="6" t="s">
        <v>7</v>
      </c>
      <c r="D3168" s="6" t="s">
        <v>18</v>
      </c>
      <c r="E3168" s="6" t="s">
        <v>13</v>
      </c>
      <c r="F3168" s="6" t="s">
        <v>4964</v>
      </c>
      <c r="G3168" s="6"/>
      <c r="H3168" s="1"/>
      <c r="I3168" s="5"/>
      <c r="J3168" s="5"/>
      <c r="K3168" s="1"/>
      <c r="L3168" s="5"/>
      <c r="M3168" s="5"/>
      <c r="N3168" s="26"/>
      <c r="O3168" s="1"/>
      <c r="P3168" s="1"/>
      <c r="Q3168" s="1"/>
      <c r="R3168" s="1"/>
      <c r="S3168" s="1"/>
      <c r="T3168" s="1"/>
      <c r="U3168" s="1"/>
      <c r="V3168" s="5"/>
      <c r="W3168" s="5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37">
        <f t="shared" si="145"/>
        <v>0</v>
      </c>
    </row>
    <row r="3169" spans="1:61" hidden="1">
      <c r="A3169" s="6" t="s">
        <v>6990</v>
      </c>
      <c r="B3169" s="6" t="s">
        <v>8053</v>
      </c>
      <c r="C3169" s="6" t="s">
        <v>151</v>
      </c>
      <c r="D3169" s="6"/>
      <c r="E3169" s="6" t="s">
        <v>8205</v>
      </c>
      <c r="F3169" s="6" t="s">
        <v>4964</v>
      </c>
      <c r="G3169" s="6"/>
      <c r="H3169" s="1"/>
      <c r="I3169" s="5"/>
      <c r="J3169" s="5"/>
      <c r="K3169" s="1"/>
      <c r="L3169" s="5"/>
      <c r="M3169" s="5"/>
      <c r="N3169" s="26"/>
      <c r="O3169" s="1"/>
      <c r="P3169" s="1"/>
      <c r="Q3169" s="1"/>
      <c r="R3169" s="1"/>
      <c r="S3169" s="1"/>
      <c r="T3169" s="1"/>
      <c r="U3169" s="1"/>
      <c r="V3169" s="5"/>
      <c r="W3169" s="5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37">
        <f t="shared" si="145"/>
        <v>0</v>
      </c>
    </row>
    <row r="3170" spans="1:61" hidden="1">
      <c r="A3170" s="6" t="s">
        <v>5021</v>
      </c>
      <c r="B3170" s="6" t="s">
        <v>5022</v>
      </c>
      <c r="C3170" s="6" t="s">
        <v>7</v>
      </c>
      <c r="D3170" s="6" t="s">
        <v>18</v>
      </c>
      <c r="E3170" s="6" t="s">
        <v>13</v>
      </c>
      <c r="F3170" s="6" t="s">
        <v>4964</v>
      </c>
      <c r="G3170" s="6"/>
      <c r="H3170" s="1"/>
      <c r="I3170" s="5"/>
      <c r="J3170" s="5"/>
      <c r="K3170" s="1"/>
      <c r="L3170" s="5"/>
      <c r="M3170" s="5"/>
      <c r="N3170" s="26"/>
      <c r="O3170" s="1"/>
      <c r="P3170" s="1"/>
      <c r="Q3170" s="1"/>
      <c r="R3170" s="1"/>
      <c r="S3170" s="1"/>
      <c r="T3170" s="1"/>
      <c r="U3170" s="1"/>
      <c r="V3170" s="5"/>
      <c r="W3170" s="5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37">
        <f t="shared" si="145"/>
        <v>0</v>
      </c>
    </row>
    <row r="3171" spans="1:61" hidden="1">
      <c r="A3171" s="6" t="s">
        <v>5023</v>
      </c>
      <c r="B3171" s="6" t="s">
        <v>5024</v>
      </c>
      <c r="C3171" s="6" t="s">
        <v>7</v>
      </c>
      <c r="D3171" s="6" t="s">
        <v>8199</v>
      </c>
      <c r="E3171" s="6" t="s">
        <v>21</v>
      </c>
      <c r="F3171" s="6" t="s">
        <v>4964</v>
      </c>
      <c r="G3171" s="6"/>
      <c r="H3171" s="1"/>
      <c r="I3171" s="5"/>
      <c r="J3171" s="5"/>
      <c r="K3171" s="1"/>
      <c r="L3171" s="5"/>
      <c r="M3171" s="5"/>
      <c r="N3171" s="26"/>
      <c r="O3171" s="1"/>
      <c r="P3171" s="1"/>
      <c r="Q3171" s="1"/>
      <c r="R3171" s="1"/>
      <c r="S3171" s="1"/>
      <c r="T3171" s="1"/>
      <c r="U3171" s="1"/>
      <c r="V3171" s="5"/>
      <c r="W3171" s="5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37">
        <f t="shared" si="145"/>
        <v>0</v>
      </c>
    </row>
    <row r="3172" spans="1:61" hidden="1">
      <c r="A3172" s="6" t="s">
        <v>5025</v>
      </c>
      <c r="B3172" s="6" t="s">
        <v>5026</v>
      </c>
      <c r="C3172" s="6" t="s">
        <v>7</v>
      </c>
      <c r="D3172" s="6" t="s">
        <v>18</v>
      </c>
      <c r="E3172" s="6" t="s">
        <v>31</v>
      </c>
      <c r="F3172" s="6" t="s">
        <v>4964</v>
      </c>
      <c r="G3172" s="6"/>
      <c r="H3172" s="1"/>
      <c r="I3172" s="5"/>
      <c r="J3172" s="5"/>
      <c r="K3172" s="1"/>
      <c r="L3172" s="5"/>
      <c r="M3172" s="5"/>
      <c r="N3172" s="26"/>
      <c r="O3172" s="1"/>
      <c r="P3172" s="1"/>
      <c r="Q3172" s="1"/>
      <c r="R3172" s="1"/>
      <c r="S3172" s="1"/>
      <c r="T3172" s="1"/>
      <c r="U3172" s="1"/>
      <c r="V3172" s="5"/>
      <c r="W3172" s="5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37">
        <f t="shared" si="145"/>
        <v>0</v>
      </c>
    </row>
    <row r="3173" spans="1:61" hidden="1">
      <c r="A3173" s="6" t="s">
        <v>5027</v>
      </c>
      <c r="B3173" s="6" t="s">
        <v>5028</v>
      </c>
      <c r="C3173" s="6" t="s">
        <v>7</v>
      </c>
      <c r="D3173" s="6" t="s">
        <v>8199</v>
      </c>
      <c r="E3173" s="6" t="s">
        <v>21</v>
      </c>
      <c r="F3173" s="6" t="s">
        <v>4964</v>
      </c>
      <c r="G3173" s="6"/>
      <c r="H3173" s="1"/>
      <c r="I3173" s="5"/>
      <c r="J3173" s="5"/>
      <c r="K3173" s="1"/>
      <c r="L3173" s="5"/>
      <c r="M3173" s="5"/>
      <c r="N3173" s="26"/>
      <c r="O3173" s="1"/>
      <c r="P3173" s="1"/>
      <c r="Q3173" s="1"/>
      <c r="R3173" s="1"/>
      <c r="S3173" s="1"/>
      <c r="T3173" s="1"/>
      <c r="U3173" s="1"/>
      <c r="V3173" s="5"/>
      <c r="W3173" s="5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37">
        <f t="shared" si="145"/>
        <v>0</v>
      </c>
    </row>
    <row r="3174" spans="1:61" hidden="1">
      <c r="A3174" s="6" t="s">
        <v>5029</v>
      </c>
      <c r="B3174" s="6" t="s">
        <v>5030</v>
      </c>
      <c r="C3174" s="6" t="s">
        <v>7</v>
      </c>
      <c r="D3174" s="6" t="s">
        <v>18</v>
      </c>
      <c r="E3174" s="6" t="s">
        <v>13</v>
      </c>
      <c r="F3174" s="6" t="s">
        <v>4964</v>
      </c>
      <c r="G3174" s="6"/>
      <c r="H3174" s="1"/>
      <c r="I3174" s="5"/>
      <c r="J3174" s="5"/>
      <c r="K3174" s="1"/>
      <c r="L3174" s="5"/>
      <c r="M3174" s="5"/>
      <c r="N3174" s="26"/>
      <c r="O3174" s="1"/>
      <c r="P3174" s="1"/>
      <c r="Q3174" s="1"/>
      <c r="R3174" s="1"/>
      <c r="S3174" s="1"/>
      <c r="T3174" s="1"/>
      <c r="U3174" s="1"/>
      <c r="V3174" s="5"/>
      <c r="W3174" s="5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37">
        <f t="shared" si="145"/>
        <v>0</v>
      </c>
    </row>
    <row r="3175" spans="1:61">
      <c r="A3175" s="7" t="s">
        <v>5031</v>
      </c>
      <c r="B3175" s="7" t="s">
        <v>5032</v>
      </c>
      <c r="C3175" s="7" t="s">
        <v>7</v>
      </c>
      <c r="D3175" s="7" t="s">
        <v>8199</v>
      </c>
      <c r="E3175" s="7" t="s">
        <v>21</v>
      </c>
      <c r="F3175" s="7" t="s">
        <v>4964</v>
      </c>
      <c r="G3175" s="25"/>
      <c r="H3175" s="1"/>
      <c r="I3175" s="5"/>
      <c r="J3175" s="5"/>
      <c r="K3175" s="1"/>
      <c r="L3175" s="5"/>
      <c r="M3175" s="5"/>
      <c r="N3175" s="26"/>
      <c r="O3175" s="1">
        <v>172401.81695876652</v>
      </c>
      <c r="P3175" s="1"/>
      <c r="Q3175" s="1"/>
      <c r="R3175" s="1"/>
      <c r="S3175" s="1"/>
      <c r="T3175" s="1"/>
      <c r="U3175" s="1"/>
      <c r="V3175" s="5"/>
      <c r="W3175" s="5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37">
        <f>BH3175+BG3175+BF3175+BE3175+BD3175+BB3175+BA3175+AZ3175+AY3175+AX3175+AW3175+AV3175+AU3175+AT3175+AS3175+AR3175+AQ3175+AP3175+AO3175+AN3175+AM3175+AL3175+AK3175+AJ3175+AI3175+AH3175+AG3175+AF3175+AE3175+AD3175+AC3175+AB3175+BC3175+AA3175+Z3175+Y3175+X3175+U3175+T3175+S3175+R3175+Q3175+P3175+O3175+N3175+M3175+L3175+K3175+J3175+I3175+H3175+G3175</f>
        <v>172401.81695876652</v>
      </c>
    </row>
    <row r="3176" spans="1:61">
      <c r="A3176" s="7" t="s">
        <v>5033</v>
      </c>
      <c r="B3176" s="7" t="s">
        <v>5034</v>
      </c>
      <c r="C3176" s="7" t="s">
        <v>7</v>
      </c>
      <c r="D3176" s="7" t="s">
        <v>8199</v>
      </c>
      <c r="E3176" s="7" t="s">
        <v>21</v>
      </c>
      <c r="F3176" s="7" t="s">
        <v>4964</v>
      </c>
      <c r="G3176" s="25"/>
      <c r="H3176" s="1">
        <v>567939.14311375865</v>
      </c>
      <c r="I3176" s="5"/>
      <c r="J3176" s="5"/>
      <c r="K3176" s="1"/>
      <c r="L3176" s="5"/>
      <c r="M3176" s="5"/>
      <c r="N3176" s="26"/>
      <c r="O3176" s="1"/>
      <c r="P3176" s="1">
        <v>204.2</v>
      </c>
      <c r="Q3176" s="1"/>
      <c r="R3176" s="1"/>
      <c r="S3176" s="1"/>
      <c r="T3176" s="1"/>
      <c r="U3176" s="1"/>
      <c r="V3176" s="5"/>
      <c r="W3176" s="5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37">
        <f>BH3176+BG3176+BF3176+BE3176+BD3176+BB3176+BA3176+AZ3176+AY3176+AX3176+AW3176+AV3176+AU3176+AT3176+AS3176+AR3176+AQ3176+AP3176+AO3176+AN3176+AM3176+AL3176+AK3176+AJ3176+AI3176+AH3176+AG3176+AF3176+AE3176+AD3176+AC3176+AB3176+BC3176+AA3176+Z3176+Y3176+X3176+U3176+T3176+S3176+R3176+Q3176+P3176+O3176+N3176+M3176+L3176+K3176+J3176+I3176+H3176+G3176</f>
        <v>568143.3431137586</v>
      </c>
    </row>
    <row r="3177" spans="1:61" hidden="1">
      <c r="A3177" s="6" t="s">
        <v>5149</v>
      </c>
      <c r="B3177" s="6" t="s">
        <v>5150</v>
      </c>
      <c r="C3177" s="6" t="s">
        <v>151</v>
      </c>
      <c r="D3177" s="6"/>
      <c r="E3177" s="6" t="s">
        <v>152</v>
      </c>
      <c r="F3177" s="6" t="s">
        <v>4964</v>
      </c>
      <c r="G3177" s="6"/>
      <c r="H3177" s="1"/>
      <c r="I3177" s="5"/>
      <c r="J3177" s="5"/>
      <c r="K3177" s="1"/>
      <c r="L3177" s="5"/>
      <c r="M3177" s="5"/>
      <c r="N3177" s="26"/>
      <c r="O3177" s="1"/>
      <c r="P3177" s="1"/>
      <c r="Q3177" s="1"/>
      <c r="R3177" s="1"/>
      <c r="S3177" s="1"/>
      <c r="T3177" s="1"/>
      <c r="U3177" s="1"/>
      <c r="V3177" s="5"/>
      <c r="W3177" s="5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37">
        <f t="shared" ref="BI3177:BI3183" si="146">BH3177+BG3177+BF3177+BE3177+BD3177+BB3177+BA3177+AZ3177+AY3177+AX3177+AW3177+AV3177+AU3177+AT3177+AS3177+AR3177+AQ3177+AP3177+AO3177+AN3177+AM3177+AL3177+AK3177+AJ3177+AI3177+AH3177+AG3177+AF3177+AE3177+AD3177+AC3177+AB3177+BC3177+AA3177+Z3177+Y3177+X3177+U3177+T3177+S3177+R3177+Q3177+P3177+O3177+N3177+M3177+L3177+K3177+J3177+I3177+H3177</f>
        <v>0</v>
      </c>
    </row>
    <row r="3178" spans="1:61" hidden="1">
      <c r="A3178" s="6" t="s">
        <v>5035</v>
      </c>
      <c r="B3178" s="6" t="s">
        <v>5036</v>
      </c>
      <c r="C3178" s="6" t="s">
        <v>7</v>
      </c>
      <c r="D3178" s="6" t="s">
        <v>18</v>
      </c>
      <c r="E3178" s="6" t="s">
        <v>13</v>
      </c>
      <c r="F3178" s="6" t="s">
        <v>4964</v>
      </c>
      <c r="G3178" s="6"/>
      <c r="H3178" s="1"/>
      <c r="I3178" s="5"/>
      <c r="J3178" s="5"/>
      <c r="K3178" s="1"/>
      <c r="L3178" s="5"/>
      <c r="M3178" s="5"/>
      <c r="N3178" s="26"/>
      <c r="O3178" s="1"/>
      <c r="P3178" s="1"/>
      <c r="Q3178" s="1"/>
      <c r="R3178" s="1"/>
      <c r="S3178" s="1"/>
      <c r="T3178" s="1"/>
      <c r="U3178" s="1"/>
      <c r="V3178" s="5"/>
      <c r="W3178" s="5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37">
        <f t="shared" si="146"/>
        <v>0</v>
      </c>
    </row>
    <row r="3179" spans="1:61" hidden="1">
      <c r="A3179" s="6" t="s">
        <v>5037</v>
      </c>
      <c r="B3179" s="6" t="s">
        <v>5038</v>
      </c>
      <c r="C3179" s="6" t="s">
        <v>7</v>
      </c>
      <c r="D3179" s="6" t="s">
        <v>18</v>
      </c>
      <c r="E3179" s="6" t="s">
        <v>13</v>
      </c>
      <c r="F3179" s="6" t="s">
        <v>4964</v>
      </c>
      <c r="G3179" s="6"/>
      <c r="H3179" s="1"/>
      <c r="I3179" s="5"/>
      <c r="J3179" s="5"/>
      <c r="K3179" s="1"/>
      <c r="L3179" s="5"/>
      <c r="M3179" s="5"/>
      <c r="N3179" s="26"/>
      <c r="O3179" s="1"/>
      <c r="P3179" s="1"/>
      <c r="Q3179" s="1"/>
      <c r="R3179" s="1"/>
      <c r="S3179" s="1"/>
      <c r="T3179" s="1"/>
      <c r="U3179" s="1"/>
      <c r="V3179" s="5"/>
      <c r="W3179" s="5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37">
        <f t="shared" si="146"/>
        <v>0</v>
      </c>
    </row>
    <row r="3180" spans="1:61" hidden="1">
      <c r="A3180" s="6" t="s">
        <v>6991</v>
      </c>
      <c r="B3180" s="6" t="s">
        <v>8054</v>
      </c>
      <c r="C3180" s="6" t="s">
        <v>151</v>
      </c>
      <c r="D3180" s="6"/>
      <c r="E3180" s="6" t="s">
        <v>8205</v>
      </c>
      <c r="F3180" s="6" t="s">
        <v>4964</v>
      </c>
      <c r="G3180" s="6"/>
      <c r="H3180" s="1"/>
      <c r="I3180" s="5"/>
      <c r="J3180" s="5"/>
      <c r="K3180" s="1"/>
      <c r="L3180" s="5"/>
      <c r="M3180" s="5"/>
      <c r="N3180" s="26"/>
      <c r="O3180" s="1"/>
      <c r="P3180" s="1"/>
      <c r="Q3180" s="1"/>
      <c r="R3180" s="1"/>
      <c r="S3180" s="1"/>
      <c r="T3180" s="1"/>
      <c r="U3180" s="1"/>
      <c r="V3180" s="5"/>
      <c r="W3180" s="5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37">
        <f t="shared" si="146"/>
        <v>0</v>
      </c>
    </row>
    <row r="3181" spans="1:61" hidden="1">
      <c r="A3181" s="6" t="s">
        <v>5039</v>
      </c>
      <c r="B3181" s="6" t="s">
        <v>5040</v>
      </c>
      <c r="C3181" s="6" t="s">
        <v>7</v>
      </c>
      <c r="D3181" s="6" t="s">
        <v>18</v>
      </c>
      <c r="E3181" s="6" t="s">
        <v>13</v>
      </c>
      <c r="F3181" s="6" t="s">
        <v>4964</v>
      </c>
      <c r="G3181" s="6"/>
      <c r="H3181" s="1"/>
      <c r="I3181" s="5"/>
      <c r="J3181" s="5"/>
      <c r="K3181" s="1"/>
      <c r="L3181" s="5"/>
      <c r="M3181" s="5"/>
      <c r="N3181" s="26"/>
      <c r="O3181" s="1"/>
      <c r="P3181" s="1"/>
      <c r="Q3181" s="1"/>
      <c r="R3181" s="1"/>
      <c r="S3181" s="1"/>
      <c r="T3181" s="1"/>
      <c r="U3181" s="1"/>
      <c r="V3181" s="5"/>
      <c r="W3181" s="5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37">
        <f t="shared" si="146"/>
        <v>0</v>
      </c>
    </row>
    <row r="3182" spans="1:61" hidden="1">
      <c r="A3182" s="6" t="s">
        <v>5041</v>
      </c>
      <c r="B3182" s="6" t="s">
        <v>5042</v>
      </c>
      <c r="C3182" s="6" t="s">
        <v>7</v>
      </c>
      <c r="D3182" s="6" t="s">
        <v>18</v>
      </c>
      <c r="E3182" s="6" t="s">
        <v>13</v>
      </c>
      <c r="F3182" s="6" t="s">
        <v>4964</v>
      </c>
      <c r="G3182" s="6"/>
      <c r="H3182" s="1"/>
      <c r="I3182" s="5"/>
      <c r="J3182" s="5"/>
      <c r="K3182" s="1"/>
      <c r="L3182" s="5"/>
      <c r="M3182" s="5"/>
      <c r="N3182" s="26"/>
      <c r="O3182" s="1"/>
      <c r="P3182" s="1"/>
      <c r="Q3182" s="1"/>
      <c r="R3182" s="1"/>
      <c r="S3182" s="1"/>
      <c r="T3182" s="1"/>
      <c r="U3182" s="1"/>
      <c r="V3182" s="5"/>
      <c r="W3182" s="5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37">
        <f t="shared" si="146"/>
        <v>0</v>
      </c>
    </row>
    <row r="3183" spans="1:61" hidden="1">
      <c r="A3183" s="6" t="s">
        <v>5043</v>
      </c>
      <c r="B3183" s="6" t="s">
        <v>5044</v>
      </c>
      <c r="C3183" s="6" t="s">
        <v>7</v>
      </c>
      <c r="D3183" s="6" t="s">
        <v>18</v>
      </c>
      <c r="E3183" s="6" t="s">
        <v>13</v>
      </c>
      <c r="F3183" s="6" t="s">
        <v>4964</v>
      </c>
      <c r="G3183" s="6"/>
      <c r="H3183" s="1"/>
      <c r="I3183" s="5"/>
      <c r="J3183" s="5"/>
      <c r="K3183" s="1"/>
      <c r="L3183" s="5"/>
      <c r="M3183" s="5"/>
      <c r="N3183" s="26"/>
      <c r="O3183" s="1"/>
      <c r="P3183" s="1"/>
      <c r="Q3183" s="1"/>
      <c r="R3183" s="1"/>
      <c r="S3183" s="1"/>
      <c r="T3183" s="1"/>
      <c r="U3183" s="1"/>
      <c r="V3183" s="5"/>
      <c r="W3183" s="5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37">
        <f t="shared" si="146"/>
        <v>0</v>
      </c>
    </row>
    <row r="3184" spans="1:61">
      <c r="A3184" s="7" t="s">
        <v>5045</v>
      </c>
      <c r="B3184" s="7" t="s">
        <v>5046</v>
      </c>
      <c r="C3184" s="7" t="s">
        <v>7</v>
      </c>
      <c r="D3184" s="7" t="s">
        <v>8199</v>
      </c>
      <c r="E3184" s="7" t="s">
        <v>21</v>
      </c>
      <c r="F3184" s="7" t="s">
        <v>4964</v>
      </c>
      <c r="G3184" s="25"/>
      <c r="H3184" s="1"/>
      <c r="I3184" s="5"/>
      <c r="J3184" s="5"/>
      <c r="K3184" s="1"/>
      <c r="L3184" s="5"/>
      <c r="M3184" s="5"/>
      <c r="N3184" s="26"/>
      <c r="O3184" s="1">
        <v>147078.06405947075</v>
      </c>
      <c r="P3184" s="1"/>
      <c r="Q3184" s="1"/>
      <c r="R3184" s="1"/>
      <c r="S3184" s="1"/>
      <c r="T3184" s="1"/>
      <c r="U3184" s="1"/>
      <c r="V3184" s="5"/>
      <c r="W3184" s="5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37">
        <f>BH3184+BG3184+BF3184+BE3184+BD3184+BB3184+BA3184+AZ3184+AY3184+AX3184+AW3184+AV3184+AU3184+AT3184+AS3184+AR3184+AQ3184+AP3184+AO3184+AN3184+AM3184+AL3184+AK3184+AJ3184+AI3184+AH3184+AG3184+AF3184+AE3184+AD3184+AC3184+AB3184+BC3184+AA3184+Z3184+Y3184+X3184+U3184+T3184+S3184+R3184+Q3184+P3184+O3184+N3184+M3184+L3184+K3184+J3184+I3184+H3184+G3184</f>
        <v>147078.06405947075</v>
      </c>
    </row>
    <row r="3185" spans="1:61" hidden="1">
      <c r="A3185" s="6" t="s">
        <v>5047</v>
      </c>
      <c r="B3185" s="6" t="s">
        <v>5048</v>
      </c>
      <c r="C3185" s="6" t="s">
        <v>7</v>
      </c>
      <c r="D3185" s="6" t="s">
        <v>67</v>
      </c>
      <c r="E3185" s="6" t="s">
        <v>67</v>
      </c>
      <c r="F3185" s="6" t="s">
        <v>4964</v>
      </c>
      <c r="G3185" s="6"/>
      <c r="H3185" s="1"/>
      <c r="I3185" s="5"/>
      <c r="J3185" s="5"/>
      <c r="K3185" s="1"/>
      <c r="L3185" s="5"/>
      <c r="M3185" s="5"/>
      <c r="N3185" s="26"/>
      <c r="O3185" s="1"/>
      <c r="P3185" s="1"/>
      <c r="Q3185" s="1"/>
      <c r="R3185" s="1"/>
      <c r="S3185" s="1"/>
      <c r="T3185" s="1"/>
      <c r="U3185" s="1"/>
      <c r="V3185" s="5"/>
      <c r="W3185" s="5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37">
        <f t="shared" ref="BI3185:BI3198" si="147">BH3185+BG3185+BF3185+BE3185+BD3185+BB3185+BA3185+AZ3185+AY3185+AX3185+AW3185+AV3185+AU3185+AT3185+AS3185+AR3185+AQ3185+AP3185+AO3185+AN3185+AM3185+AL3185+AK3185+AJ3185+AI3185+AH3185+AG3185+AF3185+AE3185+AD3185+AC3185+AB3185+BC3185+AA3185+Z3185+Y3185+X3185+U3185+T3185+S3185+R3185+Q3185+P3185+O3185+N3185+M3185+L3185+K3185+J3185+I3185+H3185</f>
        <v>0</v>
      </c>
    </row>
    <row r="3186" spans="1:61" hidden="1">
      <c r="A3186" s="6" t="s">
        <v>5049</v>
      </c>
      <c r="B3186" s="6" t="s">
        <v>5050</v>
      </c>
      <c r="C3186" s="6" t="s">
        <v>7</v>
      </c>
      <c r="D3186" s="6" t="s">
        <v>67</v>
      </c>
      <c r="E3186" s="6" t="s">
        <v>67</v>
      </c>
      <c r="F3186" s="6" t="s">
        <v>4964</v>
      </c>
      <c r="G3186" s="6"/>
      <c r="H3186" s="1"/>
      <c r="I3186" s="5"/>
      <c r="J3186" s="5"/>
      <c r="K3186" s="1"/>
      <c r="L3186" s="5"/>
      <c r="M3186" s="5"/>
      <c r="N3186" s="26"/>
      <c r="O3186" s="1"/>
      <c r="P3186" s="1"/>
      <c r="Q3186" s="1"/>
      <c r="R3186" s="1"/>
      <c r="S3186" s="1"/>
      <c r="T3186" s="1"/>
      <c r="U3186" s="1"/>
      <c r="V3186" s="5"/>
      <c r="W3186" s="5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37">
        <f t="shared" si="147"/>
        <v>0</v>
      </c>
    </row>
    <row r="3187" spans="1:61" hidden="1">
      <c r="A3187" s="6" t="s">
        <v>5051</v>
      </c>
      <c r="B3187" s="6" t="s">
        <v>5052</v>
      </c>
      <c r="C3187" s="6" t="s">
        <v>7</v>
      </c>
      <c r="D3187" s="6" t="s">
        <v>67</v>
      </c>
      <c r="E3187" s="6" t="s">
        <v>67</v>
      </c>
      <c r="F3187" s="6" t="s">
        <v>4964</v>
      </c>
      <c r="G3187" s="6"/>
      <c r="H3187" s="1"/>
      <c r="I3187" s="5"/>
      <c r="J3187" s="5"/>
      <c r="K3187" s="1"/>
      <c r="L3187" s="5"/>
      <c r="M3187" s="5"/>
      <c r="N3187" s="26"/>
      <c r="O3187" s="1"/>
      <c r="P3187" s="1"/>
      <c r="Q3187" s="1"/>
      <c r="R3187" s="1"/>
      <c r="S3187" s="1"/>
      <c r="T3187" s="1"/>
      <c r="U3187" s="1"/>
      <c r="V3187" s="5"/>
      <c r="W3187" s="5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37">
        <f t="shared" si="147"/>
        <v>0</v>
      </c>
    </row>
    <row r="3188" spans="1:61" hidden="1">
      <c r="A3188" s="6" t="s">
        <v>5053</v>
      </c>
      <c r="B3188" s="6" t="s">
        <v>5054</v>
      </c>
      <c r="C3188" s="6" t="s">
        <v>7</v>
      </c>
      <c r="D3188" s="6" t="s">
        <v>67</v>
      </c>
      <c r="E3188" s="6" t="s">
        <v>67</v>
      </c>
      <c r="F3188" s="6" t="s">
        <v>4964</v>
      </c>
      <c r="G3188" s="6"/>
      <c r="H3188" s="1"/>
      <c r="I3188" s="5"/>
      <c r="J3188" s="5"/>
      <c r="K3188" s="1"/>
      <c r="L3188" s="5"/>
      <c r="M3188" s="5"/>
      <c r="N3188" s="26"/>
      <c r="O3188" s="1"/>
      <c r="P3188" s="1"/>
      <c r="Q3188" s="1"/>
      <c r="R3188" s="1"/>
      <c r="S3188" s="1"/>
      <c r="T3188" s="1"/>
      <c r="U3188" s="1"/>
      <c r="V3188" s="5"/>
      <c r="W3188" s="5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37">
        <f t="shared" si="147"/>
        <v>0</v>
      </c>
    </row>
    <row r="3189" spans="1:61" hidden="1">
      <c r="A3189" s="6" t="s">
        <v>5055</v>
      </c>
      <c r="B3189" s="6" t="s">
        <v>5056</v>
      </c>
      <c r="C3189" s="6" t="s">
        <v>7</v>
      </c>
      <c r="D3189" s="6" t="s">
        <v>67</v>
      </c>
      <c r="E3189" s="6" t="s">
        <v>67</v>
      </c>
      <c r="F3189" s="6" t="s">
        <v>4964</v>
      </c>
      <c r="G3189" s="6"/>
      <c r="H3189" s="1"/>
      <c r="I3189" s="5"/>
      <c r="J3189" s="5"/>
      <c r="K3189" s="1"/>
      <c r="L3189" s="5"/>
      <c r="M3189" s="5"/>
      <c r="N3189" s="26"/>
      <c r="O3189" s="1"/>
      <c r="P3189" s="1"/>
      <c r="Q3189" s="1"/>
      <c r="R3189" s="1"/>
      <c r="S3189" s="1"/>
      <c r="T3189" s="1"/>
      <c r="U3189" s="1"/>
      <c r="V3189" s="5"/>
      <c r="W3189" s="5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37">
        <f t="shared" si="147"/>
        <v>0</v>
      </c>
    </row>
    <row r="3190" spans="1:61" hidden="1">
      <c r="A3190" s="6" t="s">
        <v>5057</v>
      </c>
      <c r="B3190" s="6" t="s">
        <v>5058</v>
      </c>
      <c r="C3190" s="6" t="s">
        <v>7</v>
      </c>
      <c r="D3190" s="6" t="s">
        <v>67</v>
      </c>
      <c r="E3190" s="6" t="s">
        <v>67</v>
      </c>
      <c r="F3190" s="6" t="s">
        <v>4964</v>
      </c>
      <c r="G3190" s="6"/>
      <c r="H3190" s="1"/>
      <c r="I3190" s="5"/>
      <c r="J3190" s="5"/>
      <c r="K3190" s="1"/>
      <c r="L3190" s="5"/>
      <c r="M3190" s="5"/>
      <c r="N3190" s="26"/>
      <c r="O3190" s="1"/>
      <c r="P3190" s="1"/>
      <c r="Q3190" s="1"/>
      <c r="R3190" s="1"/>
      <c r="S3190" s="1"/>
      <c r="T3190" s="1"/>
      <c r="U3190" s="1"/>
      <c r="V3190" s="5"/>
      <c r="W3190" s="5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37">
        <f t="shared" si="147"/>
        <v>0</v>
      </c>
    </row>
    <row r="3191" spans="1:61" hidden="1">
      <c r="A3191" s="6" t="s">
        <v>5059</v>
      </c>
      <c r="B3191" s="6" t="s">
        <v>5060</v>
      </c>
      <c r="C3191" s="6" t="s">
        <v>7</v>
      </c>
      <c r="D3191" s="6" t="s">
        <v>67</v>
      </c>
      <c r="E3191" s="6" t="s">
        <v>67</v>
      </c>
      <c r="F3191" s="6" t="s">
        <v>4964</v>
      </c>
      <c r="G3191" s="6"/>
      <c r="H3191" s="1"/>
      <c r="I3191" s="5"/>
      <c r="J3191" s="5"/>
      <c r="K3191" s="1"/>
      <c r="L3191" s="5"/>
      <c r="M3191" s="5"/>
      <c r="N3191" s="26"/>
      <c r="O3191" s="1"/>
      <c r="P3191" s="1"/>
      <c r="Q3191" s="1"/>
      <c r="R3191" s="1"/>
      <c r="S3191" s="1"/>
      <c r="T3191" s="1"/>
      <c r="U3191" s="1"/>
      <c r="V3191" s="5"/>
      <c r="W3191" s="5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37">
        <f t="shared" si="147"/>
        <v>0</v>
      </c>
    </row>
    <row r="3192" spans="1:61" hidden="1">
      <c r="A3192" s="6" t="s">
        <v>5061</v>
      </c>
      <c r="B3192" s="6" t="s">
        <v>5062</v>
      </c>
      <c r="C3192" s="6" t="s">
        <v>7</v>
      </c>
      <c r="D3192" s="6" t="s">
        <v>67</v>
      </c>
      <c r="E3192" s="6" t="s">
        <v>67</v>
      </c>
      <c r="F3192" s="6" t="s">
        <v>4964</v>
      </c>
      <c r="G3192" s="6"/>
      <c r="H3192" s="1"/>
      <c r="I3192" s="5"/>
      <c r="J3192" s="5"/>
      <c r="K3192" s="1"/>
      <c r="L3192" s="5"/>
      <c r="M3192" s="5"/>
      <c r="N3192" s="26"/>
      <c r="O3192" s="1"/>
      <c r="P3192" s="1"/>
      <c r="Q3192" s="1"/>
      <c r="R3192" s="1"/>
      <c r="S3192" s="1"/>
      <c r="T3192" s="1"/>
      <c r="U3192" s="1"/>
      <c r="V3192" s="5"/>
      <c r="W3192" s="5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37">
        <f t="shared" si="147"/>
        <v>0</v>
      </c>
    </row>
    <row r="3193" spans="1:61" hidden="1">
      <c r="A3193" s="6" t="s">
        <v>5151</v>
      </c>
      <c r="B3193" s="6" t="s">
        <v>5152</v>
      </c>
      <c r="C3193" s="6" t="s">
        <v>151</v>
      </c>
      <c r="D3193" s="6"/>
      <c r="E3193" s="6" t="s">
        <v>152</v>
      </c>
      <c r="F3193" s="6" t="s">
        <v>4964</v>
      </c>
      <c r="G3193" s="6"/>
      <c r="H3193" s="1"/>
      <c r="I3193" s="5"/>
      <c r="J3193" s="5"/>
      <c r="K3193" s="1"/>
      <c r="L3193" s="5"/>
      <c r="M3193" s="5"/>
      <c r="N3193" s="26"/>
      <c r="O3193" s="1"/>
      <c r="P3193" s="1"/>
      <c r="Q3193" s="1"/>
      <c r="R3193" s="1"/>
      <c r="S3193" s="1"/>
      <c r="T3193" s="1"/>
      <c r="U3193" s="1"/>
      <c r="V3193" s="5"/>
      <c r="W3193" s="5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37">
        <f t="shared" si="147"/>
        <v>0</v>
      </c>
    </row>
    <row r="3194" spans="1:61" hidden="1">
      <c r="A3194" s="6" t="s">
        <v>5153</v>
      </c>
      <c r="B3194" s="6" t="s">
        <v>5154</v>
      </c>
      <c r="C3194" s="6" t="s">
        <v>151</v>
      </c>
      <c r="D3194" s="6"/>
      <c r="E3194" s="6" t="s">
        <v>152</v>
      </c>
      <c r="F3194" s="6" t="s">
        <v>4964</v>
      </c>
      <c r="G3194" s="6"/>
      <c r="H3194" s="1"/>
      <c r="I3194" s="5"/>
      <c r="J3194" s="5"/>
      <c r="K3194" s="1"/>
      <c r="L3194" s="5"/>
      <c r="M3194" s="5"/>
      <c r="N3194" s="26"/>
      <c r="O3194" s="1"/>
      <c r="P3194" s="1"/>
      <c r="Q3194" s="1"/>
      <c r="R3194" s="1"/>
      <c r="S3194" s="1"/>
      <c r="T3194" s="1"/>
      <c r="U3194" s="1"/>
      <c r="V3194" s="5"/>
      <c r="W3194" s="5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37">
        <f t="shared" si="147"/>
        <v>0</v>
      </c>
    </row>
    <row r="3195" spans="1:61" hidden="1">
      <c r="A3195" s="6" t="s">
        <v>5155</v>
      </c>
      <c r="B3195" s="6" t="s">
        <v>5156</v>
      </c>
      <c r="C3195" s="6" t="s">
        <v>151</v>
      </c>
      <c r="D3195" s="6"/>
      <c r="E3195" s="6" t="s">
        <v>152</v>
      </c>
      <c r="F3195" s="6" t="s">
        <v>4964</v>
      </c>
      <c r="G3195" s="6"/>
      <c r="H3195" s="1"/>
      <c r="I3195" s="5"/>
      <c r="J3195" s="5"/>
      <c r="K3195" s="1"/>
      <c r="L3195" s="5"/>
      <c r="M3195" s="5"/>
      <c r="N3195" s="26"/>
      <c r="O3195" s="1"/>
      <c r="P3195" s="1"/>
      <c r="Q3195" s="1"/>
      <c r="R3195" s="1"/>
      <c r="S3195" s="1"/>
      <c r="T3195" s="1"/>
      <c r="U3195" s="1"/>
      <c r="V3195" s="5"/>
      <c r="W3195" s="5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37">
        <f t="shared" si="147"/>
        <v>0</v>
      </c>
    </row>
    <row r="3196" spans="1:61" hidden="1">
      <c r="A3196" s="6" t="s">
        <v>5063</v>
      </c>
      <c r="B3196" s="6" t="s">
        <v>5064</v>
      </c>
      <c r="C3196" s="6" t="s">
        <v>7</v>
      </c>
      <c r="D3196" s="6" t="s">
        <v>67</v>
      </c>
      <c r="E3196" s="6" t="s">
        <v>67</v>
      </c>
      <c r="F3196" s="6" t="s">
        <v>4964</v>
      </c>
      <c r="G3196" s="6"/>
      <c r="H3196" s="1"/>
      <c r="I3196" s="5"/>
      <c r="J3196" s="5"/>
      <c r="K3196" s="1"/>
      <c r="L3196" s="5"/>
      <c r="M3196" s="5"/>
      <c r="N3196" s="26"/>
      <c r="O3196" s="1"/>
      <c r="P3196" s="1"/>
      <c r="Q3196" s="1"/>
      <c r="R3196" s="1"/>
      <c r="S3196" s="1"/>
      <c r="T3196" s="1"/>
      <c r="U3196" s="1"/>
      <c r="V3196" s="5"/>
      <c r="W3196" s="5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37">
        <f t="shared" si="147"/>
        <v>0</v>
      </c>
    </row>
    <row r="3197" spans="1:61" hidden="1">
      <c r="A3197" s="6" t="s">
        <v>5065</v>
      </c>
      <c r="B3197" s="6" t="s">
        <v>5066</v>
      </c>
      <c r="C3197" s="6" t="s">
        <v>7</v>
      </c>
      <c r="D3197" s="6" t="s">
        <v>18</v>
      </c>
      <c r="E3197" s="6" t="s">
        <v>13</v>
      </c>
      <c r="F3197" s="6" t="s">
        <v>4964</v>
      </c>
      <c r="G3197" s="6"/>
      <c r="H3197" s="1"/>
      <c r="I3197" s="5"/>
      <c r="J3197" s="5"/>
      <c r="K3197" s="1"/>
      <c r="L3197" s="5"/>
      <c r="M3197" s="5"/>
      <c r="N3197" s="26"/>
      <c r="O3197" s="1"/>
      <c r="P3197" s="1"/>
      <c r="Q3197" s="1"/>
      <c r="R3197" s="1"/>
      <c r="S3197" s="1"/>
      <c r="T3197" s="1"/>
      <c r="U3197" s="1"/>
      <c r="V3197" s="5"/>
      <c r="W3197" s="5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37">
        <f t="shared" si="147"/>
        <v>0</v>
      </c>
    </row>
    <row r="3198" spans="1:61" hidden="1">
      <c r="A3198" s="6" t="s">
        <v>5157</v>
      </c>
      <c r="B3198" s="6" t="s">
        <v>5158</v>
      </c>
      <c r="C3198" s="6" t="s">
        <v>151</v>
      </c>
      <c r="D3198" s="6"/>
      <c r="E3198" s="6" t="s">
        <v>152</v>
      </c>
      <c r="F3198" s="6" t="s">
        <v>4964</v>
      </c>
      <c r="G3198" s="6"/>
      <c r="H3198" s="1"/>
      <c r="I3198" s="5"/>
      <c r="J3198" s="5"/>
      <c r="K3198" s="1"/>
      <c r="L3198" s="5"/>
      <c r="M3198" s="5"/>
      <c r="N3198" s="26"/>
      <c r="O3198" s="1"/>
      <c r="P3198" s="1"/>
      <c r="Q3198" s="1"/>
      <c r="R3198" s="1"/>
      <c r="S3198" s="1"/>
      <c r="T3198" s="1"/>
      <c r="U3198" s="1"/>
      <c r="V3198" s="5"/>
      <c r="W3198" s="5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37">
        <f t="shared" si="147"/>
        <v>0</v>
      </c>
    </row>
    <row r="3199" spans="1:61">
      <c r="A3199" s="7" t="s">
        <v>5067</v>
      </c>
      <c r="B3199" s="7" t="s">
        <v>5068</v>
      </c>
      <c r="C3199" s="7" t="s">
        <v>7</v>
      </c>
      <c r="D3199" s="7" t="s">
        <v>8199</v>
      </c>
      <c r="E3199" s="7" t="s">
        <v>21</v>
      </c>
      <c r="F3199" s="7" t="s">
        <v>4964</v>
      </c>
      <c r="G3199" s="25"/>
      <c r="H3199" s="1"/>
      <c r="I3199" s="5"/>
      <c r="J3199" s="5"/>
      <c r="K3199" s="1"/>
      <c r="L3199" s="5"/>
      <c r="M3199" s="5"/>
      <c r="N3199" s="26"/>
      <c r="O3199" s="1">
        <v>27544.626521003964</v>
      </c>
      <c r="P3199" s="1"/>
      <c r="Q3199" s="1"/>
      <c r="R3199" s="1"/>
      <c r="S3199" s="1"/>
      <c r="T3199" s="1"/>
      <c r="U3199" s="1"/>
      <c r="V3199" s="5"/>
      <c r="W3199" s="5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37">
        <f>BH3199+BG3199+BF3199+BE3199+BD3199+BB3199+BA3199+AZ3199+AY3199+AX3199+AW3199+AV3199+AU3199+AT3199+AS3199+AR3199+AQ3199+AP3199+AO3199+AN3199+AM3199+AL3199+AK3199+AJ3199+AI3199+AH3199+AG3199+AF3199+AE3199+AD3199+AC3199+AB3199+BC3199+AA3199+Z3199+Y3199+X3199+U3199+T3199+S3199+R3199+Q3199+P3199+O3199+N3199+M3199+L3199+K3199+J3199+I3199+H3199+G3199</f>
        <v>27544.626521003964</v>
      </c>
    </row>
    <row r="3200" spans="1:61" hidden="1">
      <c r="A3200" s="6" t="s">
        <v>5069</v>
      </c>
      <c r="B3200" s="6" t="s">
        <v>5070</v>
      </c>
      <c r="C3200" s="6" t="s">
        <v>7</v>
      </c>
      <c r="D3200" s="6" t="s">
        <v>8199</v>
      </c>
      <c r="E3200" s="6" t="s">
        <v>21</v>
      </c>
      <c r="F3200" s="6" t="s">
        <v>4964</v>
      </c>
      <c r="G3200" s="6"/>
      <c r="H3200" s="1"/>
      <c r="I3200" s="5"/>
      <c r="J3200" s="5"/>
      <c r="K3200" s="1"/>
      <c r="L3200" s="5"/>
      <c r="M3200" s="5"/>
      <c r="N3200" s="26"/>
      <c r="O3200" s="1"/>
      <c r="P3200" s="1"/>
      <c r="Q3200" s="1"/>
      <c r="R3200" s="1"/>
      <c r="S3200" s="1"/>
      <c r="T3200" s="1"/>
      <c r="U3200" s="1"/>
      <c r="V3200" s="5"/>
      <c r="W3200" s="5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37">
        <f>BH3200+BG3200+BF3200+BE3200+BD3200+BB3200+BA3200+AZ3200+AY3200+AX3200+AW3200+AV3200+AU3200+AT3200+AS3200+AR3200+AQ3200+AP3200+AO3200+AN3200+AM3200+AL3200+AK3200+AJ3200+AI3200+AH3200+AG3200+AF3200+AE3200+AD3200+AC3200+AB3200+BC3200+AA3200+Z3200+Y3200+X3200+U3200+T3200+S3200+R3200+Q3200+P3200+O3200+N3200+M3200+L3200+K3200+J3200+I3200+H3200</f>
        <v>0</v>
      </c>
    </row>
    <row r="3201" spans="1:61">
      <c r="A3201" s="7" t="s">
        <v>5071</v>
      </c>
      <c r="B3201" s="7" t="s">
        <v>5072</v>
      </c>
      <c r="C3201" s="7" t="s">
        <v>7</v>
      </c>
      <c r="D3201" s="7" t="s">
        <v>8199</v>
      </c>
      <c r="E3201" s="7" t="s">
        <v>28</v>
      </c>
      <c r="F3201" s="7" t="s">
        <v>4964</v>
      </c>
      <c r="G3201" s="25">
        <v>1016262.7853194425</v>
      </c>
      <c r="H3201" s="1">
        <v>23574070.661026604</v>
      </c>
      <c r="I3201" s="5"/>
      <c r="J3201" s="5"/>
      <c r="K3201" s="1">
        <v>1061886.1099410076</v>
      </c>
      <c r="L3201" s="5"/>
      <c r="M3201" s="5"/>
      <c r="N3201" s="26">
        <v>1430472.9507123553</v>
      </c>
      <c r="O3201" s="1">
        <v>2030648.0273928517</v>
      </c>
      <c r="P3201" s="1">
        <v>299960.44999999995</v>
      </c>
      <c r="Q3201" s="1">
        <v>606761.49633642088</v>
      </c>
      <c r="R3201" s="1">
        <v>120357.37037037036</v>
      </c>
      <c r="S3201" s="1"/>
      <c r="T3201" s="1">
        <v>803427.99300191435</v>
      </c>
      <c r="U3201" s="1"/>
      <c r="V3201" s="5"/>
      <c r="W3201" s="5"/>
      <c r="X3201" s="1"/>
      <c r="Y3201" s="1"/>
      <c r="Z3201" s="1"/>
      <c r="AA3201" s="1"/>
      <c r="AB3201" s="1"/>
      <c r="AC3201" s="1"/>
      <c r="AD3201" s="1"/>
      <c r="AE3201" s="1">
        <v>96000</v>
      </c>
      <c r="AF3201" s="1"/>
      <c r="AG3201" s="1"/>
      <c r="AH3201" s="1"/>
      <c r="AI3201" s="1"/>
      <c r="AJ3201" s="1">
        <v>23013</v>
      </c>
      <c r="AK3201" s="1"/>
      <c r="AL3201" s="1">
        <v>18000</v>
      </c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>
        <v>195525.94320000001</v>
      </c>
      <c r="BD3201" s="1"/>
      <c r="BE3201" s="1">
        <v>309552.11384610558</v>
      </c>
      <c r="BF3201" s="1">
        <v>131741.04647999999</v>
      </c>
      <c r="BG3201" s="1"/>
      <c r="BH3201" s="1"/>
      <c r="BI3201" s="37">
        <f>BH3201+BG3201+BF3201+BE3201+BD3201+BB3201+BA3201+AZ3201+AY3201+AX3201+AW3201+AV3201+AU3201+AT3201+AS3201+AR3201+AQ3201+AP3201+AO3201+AN3201+AM3201+AL3201+AK3201+AJ3201+AI3201+AH3201+AG3201+AF3201+AE3201+AD3201+AC3201+AB3201+BC3201+AA3201+Z3201+Y3201+X3201+U3201+T3201+S3201+R3201+Q3201+P3201+O3201+N3201+M3201+L3201+K3201+J3201+I3201+H3201+G3201</f>
        <v>31717679.947627071</v>
      </c>
    </row>
    <row r="3202" spans="1:61" hidden="1">
      <c r="A3202" s="6" t="s">
        <v>5073</v>
      </c>
      <c r="B3202" s="6" t="s">
        <v>5074</v>
      </c>
      <c r="C3202" s="6" t="s">
        <v>7</v>
      </c>
      <c r="D3202" s="6" t="s">
        <v>8199</v>
      </c>
      <c r="E3202" s="6" t="s">
        <v>21</v>
      </c>
      <c r="F3202" s="6" t="s">
        <v>4964</v>
      </c>
      <c r="G3202" s="6"/>
      <c r="H3202" s="1"/>
      <c r="I3202" s="5"/>
      <c r="J3202" s="5"/>
      <c r="K3202" s="1"/>
      <c r="L3202" s="5"/>
      <c r="M3202" s="5"/>
      <c r="N3202" s="26"/>
      <c r="O3202" s="1"/>
      <c r="P3202" s="1"/>
      <c r="Q3202" s="1"/>
      <c r="R3202" s="1"/>
      <c r="S3202" s="1"/>
      <c r="T3202" s="1"/>
      <c r="U3202" s="1"/>
      <c r="V3202" s="5"/>
      <c r="W3202" s="5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37">
        <f t="shared" ref="BI3202:BI3222" si="148">BH3202+BG3202+BF3202+BE3202+BD3202+BB3202+BA3202+AZ3202+AY3202+AX3202+AW3202+AV3202+AU3202+AT3202+AS3202+AR3202+AQ3202+AP3202+AO3202+AN3202+AM3202+AL3202+AK3202+AJ3202+AI3202+AH3202+AG3202+AF3202+AE3202+AD3202+AC3202+AB3202+BC3202+AA3202+Z3202+Y3202+X3202+U3202+T3202+S3202+R3202+Q3202+P3202+O3202+N3202+M3202+L3202+K3202+J3202+I3202+H3202</f>
        <v>0</v>
      </c>
    </row>
    <row r="3203" spans="1:61" hidden="1">
      <c r="A3203" s="6" t="s">
        <v>5075</v>
      </c>
      <c r="B3203" s="6" t="s">
        <v>5076</v>
      </c>
      <c r="C3203" s="6" t="s">
        <v>7</v>
      </c>
      <c r="D3203" s="6" t="s">
        <v>8199</v>
      </c>
      <c r="E3203" s="6" t="s">
        <v>21</v>
      </c>
      <c r="F3203" s="6" t="s">
        <v>4964</v>
      </c>
      <c r="G3203" s="6"/>
      <c r="H3203" s="1"/>
      <c r="I3203" s="5"/>
      <c r="J3203" s="5"/>
      <c r="K3203" s="1"/>
      <c r="L3203" s="5"/>
      <c r="M3203" s="5"/>
      <c r="N3203" s="26"/>
      <c r="O3203" s="1"/>
      <c r="P3203" s="1"/>
      <c r="Q3203" s="1"/>
      <c r="R3203" s="1"/>
      <c r="S3203" s="1"/>
      <c r="T3203" s="1"/>
      <c r="U3203" s="1"/>
      <c r="V3203" s="5"/>
      <c r="W3203" s="5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37">
        <f t="shared" si="148"/>
        <v>0</v>
      </c>
    </row>
    <row r="3204" spans="1:61" hidden="1">
      <c r="A3204" s="6" t="s">
        <v>5077</v>
      </c>
      <c r="B3204" s="6" t="s">
        <v>5078</v>
      </c>
      <c r="C3204" s="6" t="s">
        <v>7</v>
      </c>
      <c r="D3204" s="6" t="s">
        <v>8199</v>
      </c>
      <c r="E3204" s="6" t="s">
        <v>21</v>
      </c>
      <c r="F3204" s="6" t="s">
        <v>4964</v>
      </c>
      <c r="G3204" s="6"/>
      <c r="H3204" s="1"/>
      <c r="I3204" s="5"/>
      <c r="J3204" s="5"/>
      <c r="K3204" s="1"/>
      <c r="L3204" s="5"/>
      <c r="M3204" s="5"/>
      <c r="N3204" s="26"/>
      <c r="O3204" s="1"/>
      <c r="P3204" s="1"/>
      <c r="Q3204" s="1"/>
      <c r="R3204" s="1"/>
      <c r="S3204" s="1"/>
      <c r="T3204" s="1"/>
      <c r="U3204" s="1"/>
      <c r="V3204" s="5"/>
      <c r="W3204" s="5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37">
        <f t="shared" si="148"/>
        <v>0</v>
      </c>
    </row>
    <row r="3205" spans="1:61" hidden="1">
      <c r="A3205" s="6" t="s">
        <v>5079</v>
      </c>
      <c r="B3205" s="6" t="s">
        <v>5080</v>
      </c>
      <c r="C3205" s="6" t="s">
        <v>7</v>
      </c>
      <c r="D3205" s="6" t="s">
        <v>8199</v>
      </c>
      <c r="E3205" s="6" t="s">
        <v>21</v>
      </c>
      <c r="F3205" s="6" t="s">
        <v>4964</v>
      </c>
      <c r="G3205" s="6"/>
      <c r="H3205" s="1"/>
      <c r="I3205" s="5"/>
      <c r="J3205" s="5"/>
      <c r="K3205" s="1"/>
      <c r="L3205" s="5"/>
      <c r="M3205" s="5"/>
      <c r="N3205" s="26"/>
      <c r="O3205" s="1"/>
      <c r="P3205" s="1"/>
      <c r="Q3205" s="1"/>
      <c r="R3205" s="1"/>
      <c r="S3205" s="1"/>
      <c r="T3205" s="1"/>
      <c r="U3205" s="1"/>
      <c r="V3205" s="5"/>
      <c r="W3205" s="5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37">
        <f t="shared" si="148"/>
        <v>0</v>
      </c>
    </row>
    <row r="3206" spans="1:61" hidden="1">
      <c r="A3206" s="6" t="s">
        <v>5081</v>
      </c>
      <c r="B3206" s="6" t="s">
        <v>5082</v>
      </c>
      <c r="C3206" s="6" t="s">
        <v>7</v>
      </c>
      <c r="D3206" s="6" t="s">
        <v>8199</v>
      </c>
      <c r="E3206" s="6" t="s">
        <v>21</v>
      </c>
      <c r="F3206" s="6" t="s">
        <v>4964</v>
      </c>
      <c r="G3206" s="6"/>
      <c r="H3206" s="1"/>
      <c r="I3206" s="5"/>
      <c r="J3206" s="5"/>
      <c r="K3206" s="1"/>
      <c r="L3206" s="5"/>
      <c r="M3206" s="5"/>
      <c r="N3206" s="26"/>
      <c r="O3206" s="1"/>
      <c r="P3206" s="1"/>
      <c r="Q3206" s="1"/>
      <c r="R3206" s="1"/>
      <c r="S3206" s="1"/>
      <c r="T3206" s="1"/>
      <c r="U3206" s="1"/>
      <c r="V3206" s="5"/>
      <c r="W3206" s="5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37">
        <f t="shared" si="148"/>
        <v>0</v>
      </c>
    </row>
    <row r="3207" spans="1:61" hidden="1">
      <c r="A3207" s="6" t="s">
        <v>5083</v>
      </c>
      <c r="B3207" s="6" t="s">
        <v>5084</v>
      </c>
      <c r="C3207" s="6" t="s">
        <v>7</v>
      </c>
      <c r="D3207" s="6" t="s">
        <v>18</v>
      </c>
      <c r="E3207" s="6" t="s">
        <v>21</v>
      </c>
      <c r="F3207" s="6" t="s">
        <v>4964</v>
      </c>
      <c r="G3207" s="6"/>
      <c r="H3207" s="1"/>
      <c r="I3207" s="5"/>
      <c r="J3207" s="5"/>
      <c r="K3207" s="1"/>
      <c r="L3207" s="5"/>
      <c r="M3207" s="5"/>
      <c r="N3207" s="26"/>
      <c r="O3207" s="1"/>
      <c r="P3207" s="1"/>
      <c r="Q3207" s="1"/>
      <c r="R3207" s="1"/>
      <c r="S3207" s="1"/>
      <c r="T3207" s="1"/>
      <c r="U3207" s="1"/>
      <c r="V3207" s="5"/>
      <c r="W3207" s="5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37">
        <f t="shared" si="148"/>
        <v>0</v>
      </c>
    </row>
    <row r="3208" spans="1:61" hidden="1">
      <c r="A3208" s="6" t="s">
        <v>5085</v>
      </c>
      <c r="B3208" s="6" t="s">
        <v>7496</v>
      </c>
      <c r="C3208" s="6" t="s">
        <v>7</v>
      </c>
      <c r="D3208" s="6" t="s">
        <v>18</v>
      </c>
      <c r="E3208" s="6" t="s">
        <v>31</v>
      </c>
      <c r="F3208" s="6" t="s">
        <v>4964</v>
      </c>
      <c r="G3208" s="6"/>
      <c r="H3208" s="1"/>
      <c r="I3208" s="5"/>
      <c r="J3208" s="5"/>
      <c r="K3208" s="1"/>
      <c r="L3208" s="5"/>
      <c r="M3208" s="5"/>
      <c r="N3208" s="26"/>
      <c r="O3208" s="1"/>
      <c r="P3208" s="1"/>
      <c r="Q3208" s="1"/>
      <c r="R3208" s="1"/>
      <c r="S3208" s="1"/>
      <c r="T3208" s="1"/>
      <c r="U3208" s="1"/>
      <c r="V3208" s="5"/>
      <c r="W3208" s="5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37">
        <f t="shared" si="148"/>
        <v>0</v>
      </c>
    </row>
    <row r="3209" spans="1:61" hidden="1">
      <c r="A3209" s="6" t="s">
        <v>6992</v>
      </c>
      <c r="B3209" s="6" t="s">
        <v>8055</v>
      </c>
      <c r="C3209" s="6" t="s">
        <v>151</v>
      </c>
      <c r="D3209" s="6"/>
      <c r="E3209" s="6" t="s">
        <v>8205</v>
      </c>
      <c r="F3209" s="6" t="s">
        <v>4964</v>
      </c>
      <c r="G3209" s="6"/>
      <c r="H3209" s="1"/>
      <c r="I3209" s="5"/>
      <c r="J3209" s="5"/>
      <c r="K3209" s="1"/>
      <c r="L3209" s="5"/>
      <c r="M3209" s="5"/>
      <c r="N3209" s="26"/>
      <c r="O3209" s="1"/>
      <c r="P3209" s="1"/>
      <c r="Q3209" s="1"/>
      <c r="R3209" s="1"/>
      <c r="S3209" s="1"/>
      <c r="T3209" s="1"/>
      <c r="U3209" s="1"/>
      <c r="V3209" s="5"/>
      <c r="W3209" s="5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37">
        <f t="shared" si="148"/>
        <v>0</v>
      </c>
    </row>
    <row r="3210" spans="1:61" hidden="1">
      <c r="A3210" s="6" t="s">
        <v>5086</v>
      </c>
      <c r="B3210" s="6" t="s">
        <v>5087</v>
      </c>
      <c r="C3210" s="6" t="s">
        <v>7</v>
      </c>
      <c r="D3210" s="6" t="s">
        <v>67</v>
      </c>
      <c r="E3210" s="6" t="s">
        <v>67</v>
      </c>
      <c r="F3210" s="6" t="s">
        <v>4964</v>
      </c>
      <c r="G3210" s="6"/>
      <c r="H3210" s="1"/>
      <c r="I3210" s="5"/>
      <c r="J3210" s="5"/>
      <c r="K3210" s="1"/>
      <c r="L3210" s="5"/>
      <c r="M3210" s="5"/>
      <c r="N3210" s="26"/>
      <c r="O3210" s="1"/>
      <c r="P3210" s="1"/>
      <c r="Q3210" s="1"/>
      <c r="R3210" s="1"/>
      <c r="S3210" s="1"/>
      <c r="T3210" s="1"/>
      <c r="U3210" s="1"/>
      <c r="V3210" s="5"/>
      <c r="W3210" s="5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37">
        <f t="shared" si="148"/>
        <v>0</v>
      </c>
    </row>
    <row r="3211" spans="1:61" hidden="1">
      <c r="A3211" s="6" t="s">
        <v>5088</v>
      </c>
      <c r="B3211" s="6" t="s">
        <v>5089</v>
      </c>
      <c r="C3211" s="6" t="s">
        <v>7</v>
      </c>
      <c r="D3211" s="6" t="s">
        <v>8199</v>
      </c>
      <c r="E3211" s="6" t="s">
        <v>13</v>
      </c>
      <c r="F3211" s="6" t="s">
        <v>4964</v>
      </c>
      <c r="G3211" s="6"/>
      <c r="H3211" s="1"/>
      <c r="I3211" s="5"/>
      <c r="J3211" s="5"/>
      <c r="K3211" s="1"/>
      <c r="L3211" s="5"/>
      <c r="M3211" s="5"/>
      <c r="N3211" s="26"/>
      <c r="O3211" s="1"/>
      <c r="P3211" s="1"/>
      <c r="Q3211" s="1"/>
      <c r="R3211" s="1"/>
      <c r="S3211" s="1"/>
      <c r="T3211" s="1"/>
      <c r="U3211" s="1"/>
      <c r="V3211" s="5"/>
      <c r="W3211" s="5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37">
        <f t="shared" si="148"/>
        <v>0</v>
      </c>
    </row>
    <row r="3212" spans="1:61" hidden="1">
      <c r="A3212" s="6" t="s">
        <v>5159</v>
      </c>
      <c r="B3212" s="6" t="s">
        <v>5160</v>
      </c>
      <c r="C3212" s="6" t="s">
        <v>151</v>
      </c>
      <c r="D3212" s="6"/>
      <c r="E3212" s="6" t="s">
        <v>152</v>
      </c>
      <c r="F3212" s="6" t="s">
        <v>4964</v>
      </c>
      <c r="G3212" s="6"/>
      <c r="H3212" s="1"/>
      <c r="I3212" s="5"/>
      <c r="J3212" s="5"/>
      <c r="K3212" s="1"/>
      <c r="L3212" s="5"/>
      <c r="M3212" s="5"/>
      <c r="N3212" s="26"/>
      <c r="O3212" s="1"/>
      <c r="P3212" s="1"/>
      <c r="Q3212" s="1"/>
      <c r="R3212" s="1"/>
      <c r="S3212" s="1"/>
      <c r="T3212" s="1"/>
      <c r="U3212" s="1"/>
      <c r="V3212" s="5"/>
      <c r="W3212" s="5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37">
        <f t="shared" si="148"/>
        <v>0</v>
      </c>
    </row>
    <row r="3213" spans="1:61" hidden="1">
      <c r="A3213" s="6" t="s">
        <v>5090</v>
      </c>
      <c r="B3213" s="6" t="s">
        <v>5091</v>
      </c>
      <c r="C3213" s="6" t="s">
        <v>7</v>
      </c>
      <c r="D3213" s="6" t="s">
        <v>67</v>
      </c>
      <c r="E3213" s="6" t="s">
        <v>67</v>
      </c>
      <c r="F3213" s="6" t="s">
        <v>4964</v>
      </c>
      <c r="G3213" s="6"/>
      <c r="H3213" s="1"/>
      <c r="I3213" s="5"/>
      <c r="J3213" s="5"/>
      <c r="K3213" s="1"/>
      <c r="L3213" s="5"/>
      <c r="M3213" s="5"/>
      <c r="N3213" s="26"/>
      <c r="O3213" s="1"/>
      <c r="P3213" s="1"/>
      <c r="Q3213" s="1"/>
      <c r="R3213" s="1"/>
      <c r="S3213" s="1"/>
      <c r="T3213" s="1"/>
      <c r="U3213" s="1"/>
      <c r="V3213" s="5"/>
      <c r="W3213" s="5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37">
        <f t="shared" si="148"/>
        <v>0</v>
      </c>
    </row>
    <row r="3214" spans="1:61" hidden="1">
      <c r="A3214" s="6" t="s">
        <v>5092</v>
      </c>
      <c r="B3214" s="6" t="s">
        <v>5093</v>
      </c>
      <c r="C3214" s="6" t="s">
        <v>7</v>
      </c>
      <c r="D3214" s="6" t="s">
        <v>67</v>
      </c>
      <c r="E3214" s="6" t="s">
        <v>67</v>
      </c>
      <c r="F3214" s="6" t="s">
        <v>4964</v>
      </c>
      <c r="G3214" s="6"/>
      <c r="H3214" s="1"/>
      <c r="I3214" s="5"/>
      <c r="J3214" s="5"/>
      <c r="K3214" s="1"/>
      <c r="L3214" s="5"/>
      <c r="M3214" s="5"/>
      <c r="N3214" s="26"/>
      <c r="O3214" s="1"/>
      <c r="P3214" s="1"/>
      <c r="Q3214" s="1"/>
      <c r="R3214" s="1"/>
      <c r="S3214" s="1"/>
      <c r="T3214" s="1"/>
      <c r="U3214" s="1"/>
      <c r="V3214" s="5"/>
      <c r="W3214" s="5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37">
        <f t="shared" si="148"/>
        <v>0</v>
      </c>
    </row>
    <row r="3215" spans="1:61" hidden="1">
      <c r="A3215" s="6" t="s">
        <v>5094</v>
      </c>
      <c r="B3215" s="6" t="s">
        <v>5095</v>
      </c>
      <c r="C3215" s="6" t="s">
        <v>7</v>
      </c>
      <c r="D3215" s="6" t="s">
        <v>67</v>
      </c>
      <c r="E3215" s="6" t="s">
        <v>67</v>
      </c>
      <c r="F3215" s="6" t="s">
        <v>4964</v>
      </c>
      <c r="G3215" s="6"/>
      <c r="H3215" s="1"/>
      <c r="I3215" s="5"/>
      <c r="J3215" s="5"/>
      <c r="K3215" s="1"/>
      <c r="L3215" s="5"/>
      <c r="M3215" s="5"/>
      <c r="N3215" s="26"/>
      <c r="O3215" s="1"/>
      <c r="P3215" s="1"/>
      <c r="Q3215" s="1"/>
      <c r="R3215" s="1"/>
      <c r="S3215" s="1"/>
      <c r="T3215" s="1"/>
      <c r="U3215" s="1"/>
      <c r="V3215" s="5"/>
      <c r="W3215" s="5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37">
        <f t="shared" si="148"/>
        <v>0</v>
      </c>
    </row>
    <row r="3216" spans="1:61" hidden="1">
      <c r="A3216" s="6" t="s">
        <v>5096</v>
      </c>
      <c r="B3216" s="6" t="s">
        <v>5097</v>
      </c>
      <c r="C3216" s="6" t="s">
        <v>7</v>
      </c>
      <c r="D3216" s="6" t="s">
        <v>67</v>
      </c>
      <c r="E3216" s="6" t="s">
        <v>67</v>
      </c>
      <c r="F3216" s="6" t="s">
        <v>4964</v>
      </c>
      <c r="G3216" s="6"/>
      <c r="H3216" s="1"/>
      <c r="I3216" s="5"/>
      <c r="J3216" s="5"/>
      <c r="K3216" s="1"/>
      <c r="L3216" s="5"/>
      <c r="M3216" s="5"/>
      <c r="N3216" s="26"/>
      <c r="O3216" s="1"/>
      <c r="P3216" s="1"/>
      <c r="Q3216" s="1"/>
      <c r="R3216" s="1"/>
      <c r="S3216" s="1"/>
      <c r="T3216" s="1"/>
      <c r="U3216" s="1"/>
      <c r="V3216" s="5"/>
      <c r="W3216" s="5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37">
        <f t="shared" si="148"/>
        <v>0</v>
      </c>
    </row>
    <row r="3217" spans="1:61" hidden="1">
      <c r="A3217" s="6" t="s">
        <v>5098</v>
      </c>
      <c r="B3217" s="6" t="s">
        <v>5099</v>
      </c>
      <c r="C3217" s="6" t="s">
        <v>7</v>
      </c>
      <c r="D3217" s="6" t="s">
        <v>67</v>
      </c>
      <c r="E3217" s="6" t="s">
        <v>67</v>
      </c>
      <c r="F3217" s="6" t="s">
        <v>4964</v>
      </c>
      <c r="G3217" s="6"/>
      <c r="H3217" s="1"/>
      <c r="I3217" s="5"/>
      <c r="J3217" s="5"/>
      <c r="K3217" s="1"/>
      <c r="L3217" s="5"/>
      <c r="M3217" s="5"/>
      <c r="N3217" s="26"/>
      <c r="O3217" s="1"/>
      <c r="P3217" s="1"/>
      <c r="Q3217" s="1"/>
      <c r="R3217" s="1"/>
      <c r="S3217" s="1"/>
      <c r="T3217" s="1"/>
      <c r="U3217" s="1"/>
      <c r="V3217" s="5"/>
      <c r="W3217" s="5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37">
        <f t="shared" si="148"/>
        <v>0</v>
      </c>
    </row>
    <row r="3218" spans="1:61" hidden="1">
      <c r="A3218" s="6" t="s">
        <v>6993</v>
      </c>
      <c r="B3218" s="6" t="s">
        <v>8056</v>
      </c>
      <c r="C3218" s="6" t="s">
        <v>151</v>
      </c>
      <c r="D3218" s="6"/>
      <c r="E3218" s="6" t="s">
        <v>8205</v>
      </c>
      <c r="F3218" s="6" t="s">
        <v>4964</v>
      </c>
      <c r="G3218" s="6"/>
      <c r="H3218" s="1"/>
      <c r="I3218" s="5"/>
      <c r="J3218" s="5"/>
      <c r="K3218" s="1"/>
      <c r="L3218" s="5"/>
      <c r="M3218" s="5"/>
      <c r="N3218" s="26"/>
      <c r="O3218" s="1"/>
      <c r="P3218" s="1"/>
      <c r="Q3218" s="1"/>
      <c r="R3218" s="1"/>
      <c r="S3218" s="1"/>
      <c r="T3218" s="1"/>
      <c r="U3218" s="1"/>
      <c r="V3218" s="5"/>
      <c r="W3218" s="5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37">
        <f t="shared" si="148"/>
        <v>0</v>
      </c>
    </row>
    <row r="3219" spans="1:61" hidden="1">
      <c r="A3219" s="6" t="s">
        <v>5100</v>
      </c>
      <c r="B3219" s="6" t="s">
        <v>5101</v>
      </c>
      <c r="C3219" s="6" t="s">
        <v>7</v>
      </c>
      <c r="D3219" s="6" t="s">
        <v>67</v>
      </c>
      <c r="E3219" s="6" t="s">
        <v>67</v>
      </c>
      <c r="F3219" s="6" t="s">
        <v>4964</v>
      </c>
      <c r="G3219" s="6"/>
      <c r="H3219" s="1"/>
      <c r="I3219" s="5"/>
      <c r="J3219" s="5"/>
      <c r="K3219" s="1"/>
      <c r="L3219" s="5"/>
      <c r="M3219" s="5"/>
      <c r="N3219" s="26"/>
      <c r="O3219" s="1"/>
      <c r="P3219" s="1"/>
      <c r="Q3219" s="1"/>
      <c r="R3219" s="1"/>
      <c r="S3219" s="1"/>
      <c r="T3219" s="1"/>
      <c r="U3219" s="1"/>
      <c r="V3219" s="5"/>
      <c r="W3219" s="5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37">
        <f t="shared" si="148"/>
        <v>0</v>
      </c>
    </row>
    <row r="3220" spans="1:61" hidden="1">
      <c r="A3220" s="6" t="s">
        <v>5102</v>
      </c>
      <c r="B3220" s="6" t="s">
        <v>5103</v>
      </c>
      <c r="C3220" s="6" t="s">
        <v>7</v>
      </c>
      <c r="D3220" s="6" t="s">
        <v>67</v>
      </c>
      <c r="E3220" s="6" t="s">
        <v>67</v>
      </c>
      <c r="F3220" s="6" t="s">
        <v>4964</v>
      </c>
      <c r="G3220" s="6"/>
      <c r="H3220" s="1"/>
      <c r="I3220" s="5"/>
      <c r="J3220" s="5"/>
      <c r="K3220" s="1"/>
      <c r="L3220" s="5"/>
      <c r="M3220" s="5"/>
      <c r="N3220" s="26"/>
      <c r="O3220" s="1"/>
      <c r="P3220" s="1"/>
      <c r="Q3220" s="1"/>
      <c r="R3220" s="1"/>
      <c r="S3220" s="1"/>
      <c r="T3220" s="1"/>
      <c r="U3220" s="1"/>
      <c r="V3220" s="5"/>
      <c r="W3220" s="5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37">
        <f t="shared" si="148"/>
        <v>0</v>
      </c>
    </row>
    <row r="3221" spans="1:61" hidden="1">
      <c r="A3221" s="6" t="s">
        <v>5104</v>
      </c>
      <c r="B3221" s="6" t="s">
        <v>5105</v>
      </c>
      <c r="C3221" s="6" t="s">
        <v>7</v>
      </c>
      <c r="D3221" s="6" t="s">
        <v>67</v>
      </c>
      <c r="E3221" s="6" t="s">
        <v>67</v>
      </c>
      <c r="F3221" s="6" t="s">
        <v>4964</v>
      </c>
      <c r="G3221" s="6"/>
      <c r="H3221" s="1"/>
      <c r="I3221" s="5"/>
      <c r="J3221" s="5"/>
      <c r="K3221" s="1"/>
      <c r="L3221" s="5"/>
      <c r="M3221" s="5"/>
      <c r="N3221" s="26"/>
      <c r="O3221" s="1"/>
      <c r="P3221" s="1"/>
      <c r="Q3221" s="1"/>
      <c r="R3221" s="1"/>
      <c r="S3221" s="1"/>
      <c r="T3221" s="1"/>
      <c r="U3221" s="1"/>
      <c r="V3221" s="5"/>
      <c r="W3221" s="5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37">
        <f t="shared" si="148"/>
        <v>0</v>
      </c>
    </row>
    <row r="3222" spans="1:61" hidden="1">
      <c r="A3222" s="6" t="s">
        <v>5161</v>
      </c>
      <c r="B3222" s="6" t="s">
        <v>5162</v>
      </c>
      <c r="C3222" s="6" t="s">
        <v>151</v>
      </c>
      <c r="D3222" s="6"/>
      <c r="E3222" s="6" t="s">
        <v>152</v>
      </c>
      <c r="F3222" s="6" t="s">
        <v>4964</v>
      </c>
      <c r="G3222" s="6"/>
      <c r="H3222" s="1"/>
      <c r="I3222" s="5"/>
      <c r="J3222" s="5"/>
      <c r="K3222" s="1"/>
      <c r="L3222" s="5"/>
      <c r="M3222" s="5"/>
      <c r="N3222" s="26"/>
      <c r="O3222" s="1"/>
      <c r="P3222" s="1"/>
      <c r="Q3222" s="1"/>
      <c r="R3222" s="1"/>
      <c r="S3222" s="1"/>
      <c r="T3222" s="1"/>
      <c r="U3222" s="1"/>
      <c r="V3222" s="5"/>
      <c r="W3222" s="5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37">
        <f t="shared" si="148"/>
        <v>0</v>
      </c>
    </row>
    <row r="3223" spans="1:61">
      <c r="A3223" s="7" t="s">
        <v>5163</v>
      </c>
      <c r="B3223" s="7" t="s">
        <v>5164</v>
      </c>
      <c r="C3223" s="7" t="s">
        <v>151</v>
      </c>
      <c r="D3223" s="7"/>
      <c r="E3223" s="7" t="s">
        <v>152</v>
      </c>
      <c r="F3223" s="7" t="s">
        <v>4964</v>
      </c>
      <c r="G3223" s="25"/>
      <c r="H3223" s="1"/>
      <c r="I3223" s="5"/>
      <c r="J3223" s="5"/>
      <c r="K3223" s="1"/>
      <c r="L3223" s="5"/>
      <c r="M3223" s="5"/>
      <c r="N3223" s="26"/>
      <c r="O3223" s="1"/>
      <c r="P3223" s="1"/>
      <c r="Q3223" s="1">
        <v>19071.009374227877</v>
      </c>
      <c r="R3223" s="1"/>
      <c r="S3223" s="1"/>
      <c r="T3223" s="1"/>
      <c r="U3223" s="1"/>
      <c r="V3223" s="5"/>
      <c r="W3223" s="5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37">
        <f>BH3223+BG3223+BF3223+BE3223+BD3223+BB3223+BA3223+AZ3223+AY3223+AX3223+AW3223+AV3223+AU3223+AT3223+AS3223+AR3223+AQ3223+AP3223+AO3223+AN3223+AM3223+AL3223+AK3223+AJ3223+AI3223+AH3223+AG3223+AF3223+AE3223+AD3223+AC3223+AB3223+BC3223+AA3223+Z3223+Y3223+X3223+U3223+T3223+S3223+R3223+Q3223+P3223+O3223+N3223+M3223+L3223+K3223+J3223+I3223+H3223+G3223</f>
        <v>19071.009374227877</v>
      </c>
    </row>
    <row r="3224" spans="1:61" hidden="1">
      <c r="A3224" s="6" t="s">
        <v>5165</v>
      </c>
      <c r="B3224" s="6" t="s">
        <v>5166</v>
      </c>
      <c r="C3224" s="6" t="s">
        <v>151</v>
      </c>
      <c r="D3224" s="6"/>
      <c r="E3224" s="6" t="s">
        <v>152</v>
      </c>
      <c r="F3224" s="6" t="s">
        <v>4964</v>
      </c>
      <c r="G3224" s="6"/>
      <c r="H3224" s="1"/>
      <c r="I3224" s="5"/>
      <c r="J3224" s="5"/>
      <c r="K3224" s="1"/>
      <c r="L3224" s="5"/>
      <c r="M3224" s="5"/>
      <c r="N3224" s="26"/>
      <c r="O3224" s="1"/>
      <c r="P3224" s="1"/>
      <c r="Q3224" s="1"/>
      <c r="R3224" s="1"/>
      <c r="S3224" s="1"/>
      <c r="T3224" s="1"/>
      <c r="U3224" s="1"/>
      <c r="V3224" s="5"/>
      <c r="W3224" s="5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37">
        <f t="shared" ref="BI3224:BI3234" si="149">BH3224+BG3224+BF3224+BE3224+BD3224+BB3224+BA3224+AZ3224+AY3224+AX3224+AW3224+AV3224+AU3224+AT3224+AS3224+AR3224+AQ3224+AP3224+AO3224+AN3224+AM3224+AL3224+AK3224+AJ3224+AI3224+AH3224+AG3224+AF3224+AE3224+AD3224+AC3224+AB3224+BC3224+AA3224+Z3224+Y3224+X3224+U3224+T3224+S3224+R3224+Q3224+P3224+O3224+N3224+M3224+L3224+K3224+J3224+I3224+H3224</f>
        <v>0</v>
      </c>
    </row>
    <row r="3225" spans="1:61" hidden="1">
      <c r="A3225" s="6" t="s">
        <v>5167</v>
      </c>
      <c r="B3225" s="6" t="s">
        <v>5168</v>
      </c>
      <c r="C3225" s="6" t="s">
        <v>151</v>
      </c>
      <c r="D3225" s="6"/>
      <c r="E3225" s="6" t="s">
        <v>152</v>
      </c>
      <c r="F3225" s="6" t="s">
        <v>4964</v>
      </c>
      <c r="G3225" s="6"/>
      <c r="H3225" s="1"/>
      <c r="I3225" s="5"/>
      <c r="J3225" s="5"/>
      <c r="K3225" s="1"/>
      <c r="L3225" s="5"/>
      <c r="M3225" s="5"/>
      <c r="N3225" s="26"/>
      <c r="O3225" s="1"/>
      <c r="P3225" s="1"/>
      <c r="Q3225" s="1"/>
      <c r="R3225" s="1"/>
      <c r="S3225" s="1"/>
      <c r="T3225" s="1"/>
      <c r="U3225" s="1"/>
      <c r="V3225" s="5"/>
      <c r="W3225" s="5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37">
        <f t="shared" si="149"/>
        <v>0</v>
      </c>
    </row>
    <row r="3226" spans="1:61" hidden="1">
      <c r="A3226" s="6" t="s">
        <v>6994</v>
      </c>
      <c r="B3226" s="6" t="s">
        <v>8057</v>
      </c>
      <c r="C3226" s="6" t="s">
        <v>151</v>
      </c>
      <c r="D3226" s="6"/>
      <c r="E3226" s="6" t="s">
        <v>8205</v>
      </c>
      <c r="F3226" s="6" t="s">
        <v>4964</v>
      </c>
      <c r="G3226" s="6"/>
      <c r="H3226" s="1"/>
      <c r="I3226" s="5"/>
      <c r="J3226" s="5"/>
      <c r="K3226" s="1"/>
      <c r="L3226" s="5"/>
      <c r="M3226" s="5"/>
      <c r="N3226" s="26"/>
      <c r="O3226" s="1"/>
      <c r="P3226" s="1"/>
      <c r="Q3226" s="1"/>
      <c r="R3226" s="1"/>
      <c r="S3226" s="1"/>
      <c r="T3226" s="1"/>
      <c r="U3226" s="1"/>
      <c r="V3226" s="5"/>
      <c r="W3226" s="5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37">
        <f t="shared" si="149"/>
        <v>0</v>
      </c>
    </row>
    <row r="3227" spans="1:61" hidden="1">
      <c r="A3227" s="6" t="s">
        <v>5169</v>
      </c>
      <c r="B3227" s="6" t="s">
        <v>5170</v>
      </c>
      <c r="C3227" s="6" t="s">
        <v>151</v>
      </c>
      <c r="D3227" s="6"/>
      <c r="E3227" s="6" t="s">
        <v>152</v>
      </c>
      <c r="F3227" s="6" t="s">
        <v>4964</v>
      </c>
      <c r="G3227" s="6"/>
      <c r="H3227" s="1"/>
      <c r="I3227" s="5"/>
      <c r="J3227" s="5"/>
      <c r="K3227" s="1"/>
      <c r="L3227" s="5"/>
      <c r="M3227" s="5"/>
      <c r="N3227" s="26"/>
      <c r="O3227" s="1"/>
      <c r="P3227" s="1"/>
      <c r="Q3227" s="1"/>
      <c r="R3227" s="1"/>
      <c r="S3227" s="1"/>
      <c r="T3227" s="1"/>
      <c r="U3227" s="1"/>
      <c r="V3227" s="5"/>
      <c r="W3227" s="5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37">
        <f t="shared" si="149"/>
        <v>0</v>
      </c>
    </row>
    <row r="3228" spans="1:61" hidden="1">
      <c r="A3228" s="6" t="s">
        <v>5171</v>
      </c>
      <c r="B3228" s="6" t="s">
        <v>5172</v>
      </c>
      <c r="C3228" s="6" t="s">
        <v>151</v>
      </c>
      <c r="D3228" s="6"/>
      <c r="E3228" s="6" t="s">
        <v>152</v>
      </c>
      <c r="F3228" s="6" t="s">
        <v>4964</v>
      </c>
      <c r="G3228" s="6"/>
      <c r="H3228" s="1"/>
      <c r="I3228" s="5"/>
      <c r="J3228" s="5"/>
      <c r="K3228" s="1"/>
      <c r="L3228" s="5"/>
      <c r="M3228" s="5"/>
      <c r="N3228" s="26"/>
      <c r="O3228" s="1"/>
      <c r="P3228" s="1"/>
      <c r="Q3228" s="1"/>
      <c r="R3228" s="1"/>
      <c r="S3228" s="1"/>
      <c r="T3228" s="1"/>
      <c r="U3228" s="1"/>
      <c r="V3228" s="5"/>
      <c r="W3228" s="5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37">
        <f t="shared" si="149"/>
        <v>0</v>
      </c>
    </row>
    <row r="3229" spans="1:61" hidden="1">
      <c r="A3229" s="6" t="s">
        <v>6995</v>
      </c>
      <c r="B3229" s="6" t="s">
        <v>8058</v>
      </c>
      <c r="C3229" s="6" t="s">
        <v>151</v>
      </c>
      <c r="D3229" s="6"/>
      <c r="E3229" s="6" t="s">
        <v>8205</v>
      </c>
      <c r="F3229" s="6" t="s">
        <v>4964</v>
      </c>
      <c r="G3229" s="6"/>
      <c r="H3229" s="1"/>
      <c r="I3229" s="5"/>
      <c r="J3229" s="5"/>
      <c r="K3229" s="1"/>
      <c r="L3229" s="5"/>
      <c r="M3229" s="5"/>
      <c r="N3229" s="26"/>
      <c r="O3229" s="1"/>
      <c r="P3229" s="1"/>
      <c r="Q3229" s="1"/>
      <c r="R3229" s="1"/>
      <c r="S3229" s="1"/>
      <c r="T3229" s="1"/>
      <c r="U3229" s="1"/>
      <c r="V3229" s="5"/>
      <c r="W3229" s="5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37">
        <f t="shared" si="149"/>
        <v>0</v>
      </c>
    </row>
    <row r="3230" spans="1:61" hidden="1">
      <c r="A3230" s="6" t="s">
        <v>5173</v>
      </c>
      <c r="B3230" s="6" t="s">
        <v>5174</v>
      </c>
      <c r="C3230" s="6" t="s">
        <v>151</v>
      </c>
      <c r="D3230" s="6"/>
      <c r="E3230" s="6" t="s">
        <v>152</v>
      </c>
      <c r="F3230" s="6" t="s">
        <v>4964</v>
      </c>
      <c r="G3230" s="6"/>
      <c r="H3230" s="1"/>
      <c r="I3230" s="5"/>
      <c r="J3230" s="5"/>
      <c r="K3230" s="1"/>
      <c r="L3230" s="5"/>
      <c r="M3230" s="5"/>
      <c r="N3230" s="26"/>
      <c r="O3230" s="1"/>
      <c r="P3230" s="1"/>
      <c r="Q3230" s="1"/>
      <c r="R3230" s="1"/>
      <c r="S3230" s="1"/>
      <c r="T3230" s="1"/>
      <c r="U3230" s="1"/>
      <c r="V3230" s="5"/>
      <c r="W3230" s="5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37">
        <f t="shared" si="149"/>
        <v>0</v>
      </c>
    </row>
    <row r="3231" spans="1:61" hidden="1">
      <c r="A3231" s="6" t="s">
        <v>5106</v>
      </c>
      <c r="B3231" s="6" t="s">
        <v>5107</v>
      </c>
      <c r="C3231" s="6" t="s">
        <v>7</v>
      </c>
      <c r="D3231" s="6" t="s">
        <v>8199</v>
      </c>
      <c r="E3231" s="6" t="s">
        <v>13</v>
      </c>
      <c r="F3231" s="6" t="s">
        <v>4964</v>
      </c>
      <c r="G3231" s="6"/>
      <c r="H3231" s="1"/>
      <c r="I3231" s="5"/>
      <c r="J3231" s="5"/>
      <c r="K3231" s="1"/>
      <c r="L3231" s="5"/>
      <c r="M3231" s="5"/>
      <c r="N3231" s="26"/>
      <c r="O3231" s="1"/>
      <c r="P3231" s="1"/>
      <c r="Q3231" s="1"/>
      <c r="R3231" s="1"/>
      <c r="S3231" s="1"/>
      <c r="T3231" s="1"/>
      <c r="U3231" s="1"/>
      <c r="V3231" s="5"/>
      <c r="W3231" s="5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37">
        <f t="shared" si="149"/>
        <v>0</v>
      </c>
    </row>
    <row r="3232" spans="1:61" hidden="1">
      <c r="A3232" s="6" t="s">
        <v>5175</v>
      </c>
      <c r="B3232" s="6" t="s">
        <v>5176</v>
      </c>
      <c r="C3232" s="6" t="s">
        <v>7</v>
      </c>
      <c r="D3232" s="6" t="s">
        <v>18</v>
      </c>
      <c r="E3232" s="6" t="s">
        <v>31</v>
      </c>
      <c r="F3232" s="6" t="s">
        <v>5177</v>
      </c>
      <c r="G3232" s="6"/>
      <c r="H3232" s="1"/>
      <c r="I3232" s="5"/>
      <c r="J3232" s="5"/>
      <c r="K3232" s="1"/>
      <c r="L3232" s="5"/>
      <c r="M3232" s="5"/>
      <c r="N3232" s="26"/>
      <c r="O3232" s="1"/>
      <c r="P3232" s="1"/>
      <c r="Q3232" s="1"/>
      <c r="R3232" s="1"/>
      <c r="S3232" s="1"/>
      <c r="T3232" s="1"/>
      <c r="U3232" s="1"/>
      <c r="V3232" s="5"/>
      <c r="W3232" s="5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37">
        <f t="shared" si="149"/>
        <v>0</v>
      </c>
    </row>
    <row r="3233" spans="1:61" hidden="1">
      <c r="A3233" s="6" t="s">
        <v>5288</v>
      </c>
      <c r="B3233" s="6" t="s">
        <v>5289</v>
      </c>
      <c r="C3233" s="6" t="s">
        <v>151</v>
      </c>
      <c r="D3233" s="6"/>
      <c r="E3233" s="6" t="s">
        <v>152</v>
      </c>
      <c r="F3233" s="6" t="s">
        <v>5177</v>
      </c>
      <c r="G3233" s="6"/>
      <c r="H3233" s="1"/>
      <c r="I3233" s="5"/>
      <c r="J3233" s="5"/>
      <c r="K3233" s="1"/>
      <c r="L3233" s="5"/>
      <c r="M3233" s="5"/>
      <c r="N3233" s="26"/>
      <c r="O3233" s="1"/>
      <c r="P3233" s="1"/>
      <c r="Q3233" s="1"/>
      <c r="R3233" s="1"/>
      <c r="S3233" s="1"/>
      <c r="T3233" s="1"/>
      <c r="U3233" s="1"/>
      <c r="V3233" s="5"/>
      <c r="W3233" s="5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37">
        <f t="shared" si="149"/>
        <v>0</v>
      </c>
    </row>
    <row r="3234" spans="1:61" hidden="1">
      <c r="A3234" s="6" t="s">
        <v>5290</v>
      </c>
      <c r="B3234" s="6" t="s">
        <v>5291</v>
      </c>
      <c r="C3234" s="6" t="s">
        <v>151</v>
      </c>
      <c r="D3234" s="6"/>
      <c r="E3234" s="6" t="s">
        <v>152</v>
      </c>
      <c r="F3234" s="6" t="s">
        <v>5177</v>
      </c>
      <c r="G3234" s="6"/>
      <c r="H3234" s="1"/>
      <c r="I3234" s="1"/>
      <c r="J3234" s="1"/>
      <c r="K3234" s="1"/>
      <c r="L3234" s="5"/>
      <c r="M3234" s="1"/>
      <c r="N3234" s="26"/>
      <c r="O3234" s="1"/>
      <c r="P3234" s="1"/>
      <c r="Q3234" s="1"/>
      <c r="R3234" s="1"/>
      <c r="S3234" s="1"/>
      <c r="T3234" s="1"/>
      <c r="U3234" s="1"/>
      <c r="V3234" s="5"/>
      <c r="W3234" s="5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37">
        <f t="shared" si="149"/>
        <v>0</v>
      </c>
    </row>
    <row r="3235" spans="1:61">
      <c r="A3235" s="7" t="s">
        <v>5178</v>
      </c>
      <c r="B3235" s="7" t="s">
        <v>5179</v>
      </c>
      <c r="C3235" s="7" t="s">
        <v>7</v>
      </c>
      <c r="D3235" s="7" t="s">
        <v>8199</v>
      </c>
      <c r="E3235" s="7" t="s">
        <v>21</v>
      </c>
      <c r="F3235" s="7" t="s">
        <v>5177</v>
      </c>
      <c r="G3235" s="25"/>
      <c r="H3235" s="1"/>
      <c r="I3235" s="5"/>
      <c r="J3235" s="5"/>
      <c r="K3235" s="1"/>
      <c r="L3235" s="5"/>
      <c r="M3235" s="5"/>
      <c r="N3235" s="26"/>
      <c r="O3235" s="1"/>
      <c r="P3235" s="1">
        <v>1176</v>
      </c>
      <c r="Q3235" s="1"/>
      <c r="R3235" s="1"/>
      <c r="S3235" s="1"/>
      <c r="T3235" s="1"/>
      <c r="U3235" s="1"/>
      <c r="V3235" s="5"/>
      <c r="W3235" s="5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37">
        <f>BH3235+BG3235+BF3235+BE3235+BD3235+BB3235+BA3235+AZ3235+AY3235+AX3235+AW3235+AV3235+AU3235+AT3235+AS3235+AR3235+AQ3235+AP3235+AO3235+AN3235+AM3235+AL3235+AK3235+AJ3235+AI3235+AH3235+AG3235+AF3235+AE3235+AD3235+AC3235+AB3235+BC3235+AA3235+Z3235+Y3235+X3235+U3235+T3235+S3235+R3235+Q3235+P3235+O3235+N3235+M3235+L3235+K3235+J3235+I3235+H3235+G3235</f>
        <v>1176</v>
      </c>
    </row>
    <row r="3236" spans="1:61" hidden="1">
      <c r="A3236" s="6" t="s">
        <v>5180</v>
      </c>
      <c r="B3236" s="6" t="s">
        <v>5181</v>
      </c>
      <c r="C3236" s="6" t="s">
        <v>7</v>
      </c>
      <c r="D3236" s="6" t="s">
        <v>8199</v>
      </c>
      <c r="E3236" s="6" t="s">
        <v>21</v>
      </c>
      <c r="F3236" s="6" t="s">
        <v>5177</v>
      </c>
      <c r="G3236" s="6"/>
      <c r="H3236" s="1"/>
      <c r="I3236" s="5"/>
      <c r="J3236" s="5"/>
      <c r="K3236" s="1"/>
      <c r="L3236" s="5"/>
      <c r="M3236" s="5"/>
      <c r="N3236" s="26"/>
      <c r="O3236" s="1"/>
      <c r="P3236" s="1"/>
      <c r="Q3236" s="1"/>
      <c r="R3236" s="1"/>
      <c r="S3236" s="1"/>
      <c r="T3236" s="1"/>
      <c r="U3236" s="1"/>
      <c r="V3236" s="5"/>
      <c r="W3236" s="5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37">
        <f t="shared" ref="BI3236:BI3253" si="150">BH3236+BG3236+BF3236+BE3236+BD3236+BB3236+BA3236+AZ3236+AY3236+AX3236+AW3236+AV3236+AU3236+AT3236+AS3236+AR3236+AQ3236+AP3236+AO3236+AN3236+AM3236+AL3236+AK3236+AJ3236+AI3236+AH3236+AG3236+AF3236+AE3236+AD3236+AC3236+AB3236+BC3236+AA3236+Z3236+Y3236+X3236+U3236+T3236+S3236+R3236+Q3236+P3236+O3236+N3236+M3236+L3236+K3236+J3236+I3236+H3236</f>
        <v>0</v>
      </c>
    </row>
    <row r="3237" spans="1:61" hidden="1">
      <c r="A3237" s="6" t="s">
        <v>5182</v>
      </c>
      <c r="B3237" s="6" t="s">
        <v>5183</v>
      </c>
      <c r="C3237" s="6" t="s">
        <v>7</v>
      </c>
      <c r="D3237" s="6" t="s">
        <v>8199</v>
      </c>
      <c r="E3237" s="6" t="s">
        <v>21</v>
      </c>
      <c r="F3237" s="6" t="s">
        <v>5177</v>
      </c>
      <c r="G3237" s="6"/>
      <c r="H3237" s="1"/>
      <c r="I3237" s="5"/>
      <c r="J3237" s="5"/>
      <c r="K3237" s="1"/>
      <c r="L3237" s="5"/>
      <c r="M3237" s="5"/>
      <c r="N3237" s="26"/>
      <c r="O3237" s="1"/>
      <c r="P3237" s="1"/>
      <c r="Q3237" s="1"/>
      <c r="R3237" s="1"/>
      <c r="S3237" s="1"/>
      <c r="T3237" s="1"/>
      <c r="U3237" s="1"/>
      <c r="V3237" s="5"/>
      <c r="W3237" s="5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37">
        <f t="shared" si="150"/>
        <v>0</v>
      </c>
    </row>
    <row r="3238" spans="1:61" hidden="1">
      <c r="A3238" s="6" t="s">
        <v>5184</v>
      </c>
      <c r="B3238" s="6" t="s">
        <v>5185</v>
      </c>
      <c r="C3238" s="6" t="s">
        <v>7</v>
      </c>
      <c r="D3238" s="6" t="s">
        <v>18</v>
      </c>
      <c r="E3238" s="6" t="s">
        <v>21</v>
      </c>
      <c r="F3238" s="6" t="s">
        <v>5177</v>
      </c>
      <c r="G3238" s="6"/>
      <c r="H3238" s="1"/>
      <c r="I3238" s="5"/>
      <c r="J3238" s="5"/>
      <c r="K3238" s="1"/>
      <c r="L3238" s="5"/>
      <c r="M3238" s="5"/>
      <c r="N3238" s="26"/>
      <c r="O3238" s="1"/>
      <c r="P3238" s="1"/>
      <c r="Q3238" s="1"/>
      <c r="R3238" s="1"/>
      <c r="S3238" s="1"/>
      <c r="T3238" s="1"/>
      <c r="U3238" s="1"/>
      <c r="V3238" s="5"/>
      <c r="W3238" s="5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37">
        <f t="shared" si="150"/>
        <v>0</v>
      </c>
    </row>
    <row r="3239" spans="1:61" hidden="1">
      <c r="A3239" s="6" t="s">
        <v>5186</v>
      </c>
      <c r="B3239" s="6" t="s">
        <v>5187</v>
      </c>
      <c r="C3239" s="6" t="s">
        <v>7</v>
      </c>
      <c r="D3239" s="6" t="s">
        <v>18</v>
      </c>
      <c r="E3239" s="6" t="s">
        <v>31</v>
      </c>
      <c r="F3239" s="6" t="s">
        <v>5177</v>
      </c>
      <c r="G3239" s="6"/>
      <c r="H3239" s="1"/>
      <c r="I3239" s="5"/>
      <c r="J3239" s="5"/>
      <c r="K3239" s="1"/>
      <c r="L3239" s="5"/>
      <c r="M3239" s="5"/>
      <c r="N3239" s="26"/>
      <c r="O3239" s="1"/>
      <c r="P3239" s="1"/>
      <c r="Q3239" s="1"/>
      <c r="R3239" s="1"/>
      <c r="S3239" s="1"/>
      <c r="T3239" s="1"/>
      <c r="U3239" s="1"/>
      <c r="V3239" s="5"/>
      <c r="W3239" s="5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37">
        <f t="shared" si="150"/>
        <v>0</v>
      </c>
    </row>
    <row r="3240" spans="1:61" hidden="1">
      <c r="A3240" s="6" t="s">
        <v>5188</v>
      </c>
      <c r="B3240" s="6" t="s">
        <v>5189</v>
      </c>
      <c r="C3240" s="6" t="s">
        <v>7</v>
      </c>
      <c r="D3240" s="6" t="s">
        <v>8199</v>
      </c>
      <c r="E3240" s="6" t="s">
        <v>13</v>
      </c>
      <c r="F3240" s="6" t="s">
        <v>5177</v>
      </c>
      <c r="G3240" s="6"/>
      <c r="H3240" s="1"/>
      <c r="I3240" s="5"/>
      <c r="J3240" s="5"/>
      <c r="K3240" s="1"/>
      <c r="L3240" s="5"/>
      <c r="M3240" s="5"/>
      <c r="N3240" s="26"/>
      <c r="O3240" s="1"/>
      <c r="P3240" s="1"/>
      <c r="Q3240" s="1"/>
      <c r="R3240" s="1"/>
      <c r="S3240" s="1"/>
      <c r="T3240" s="1"/>
      <c r="U3240" s="1"/>
      <c r="V3240" s="5"/>
      <c r="W3240" s="5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37">
        <f t="shared" si="150"/>
        <v>0</v>
      </c>
    </row>
    <row r="3241" spans="1:61" hidden="1">
      <c r="A3241" s="6" t="s">
        <v>5190</v>
      </c>
      <c r="B3241" s="6" t="s">
        <v>5191</v>
      </c>
      <c r="C3241" s="6" t="s">
        <v>7</v>
      </c>
      <c r="D3241" s="6" t="s">
        <v>8199</v>
      </c>
      <c r="E3241" s="6" t="s">
        <v>21</v>
      </c>
      <c r="F3241" s="6" t="s">
        <v>5177</v>
      </c>
      <c r="G3241" s="6"/>
      <c r="H3241" s="1"/>
      <c r="I3241" s="5"/>
      <c r="J3241" s="5"/>
      <c r="K3241" s="1"/>
      <c r="L3241" s="5"/>
      <c r="M3241" s="5"/>
      <c r="N3241" s="26"/>
      <c r="O3241" s="1"/>
      <c r="P3241" s="1"/>
      <c r="Q3241" s="1"/>
      <c r="R3241" s="1"/>
      <c r="S3241" s="1"/>
      <c r="T3241" s="1"/>
      <c r="U3241" s="1"/>
      <c r="V3241" s="5"/>
      <c r="W3241" s="5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37">
        <f t="shared" si="150"/>
        <v>0</v>
      </c>
    </row>
    <row r="3242" spans="1:61" hidden="1">
      <c r="A3242" s="6" t="s">
        <v>5292</v>
      </c>
      <c r="B3242" s="6" t="s">
        <v>5293</v>
      </c>
      <c r="C3242" s="6" t="s">
        <v>151</v>
      </c>
      <c r="D3242" s="6"/>
      <c r="E3242" s="6" t="s">
        <v>152</v>
      </c>
      <c r="F3242" s="6" t="s">
        <v>5177</v>
      </c>
      <c r="G3242" s="6"/>
      <c r="H3242" s="1"/>
      <c r="I3242" s="5"/>
      <c r="J3242" s="5"/>
      <c r="K3242" s="1"/>
      <c r="L3242" s="5"/>
      <c r="M3242" s="5"/>
      <c r="N3242" s="26"/>
      <c r="O3242" s="1"/>
      <c r="P3242" s="1"/>
      <c r="Q3242" s="1"/>
      <c r="R3242" s="1"/>
      <c r="S3242" s="1"/>
      <c r="T3242" s="1"/>
      <c r="U3242" s="1"/>
      <c r="V3242" s="5"/>
      <c r="W3242" s="5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37">
        <f t="shared" si="150"/>
        <v>0</v>
      </c>
    </row>
    <row r="3243" spans="1:61" hidden="1">
      <c r="A3243" s="6" t="s">
        <v>5192</v>
      </c>
      <c r="B3243" s="6" t="s">
        <v>5193</v>
      </c>
      <c r="C3243" s="6" t="s">
        <v>7</v>
      </c>
      <c r="D3243" s="6" t="s">
        <v>67</v>
      </c>
      <c r="E3243" s="6" t="s">
        <v>67</v>
      </c>
      <c r="F3243" s="6" t="s">
        <v>5177</v>
      </c>
      <c r="G3243" s="6"/>
      <c r="H3243" s="1"/>
      <c r="I3243" s="5"/>
      <c r="J3243" s="5"/>
      <c r="K3243" s="1"/>
      <c r="L3243" s="5"/>
      <c r="M3243" s="5"/>
      <c r="N3243" s="26"/>
      <c r="O3243" s="1"/>
      <c r="P3243" s="1"/>
      <c r="Q3243" s="1"/>
      <c r="R3243" s="1"/>
      <c r="S3243" s="1"/>
      <c r="T3243" s="1"/>
      <c r="U3243" s="1"/>
      <c r="V3243" s="5"/>
      <c r="W3243" s="5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37">
        <f t="shared" si="150"/>
        <v>0</v>
      </c>
    </row>
    <row r="3244" spans="1:61" hidden="1">
      <c r="A3244" s="6" t="s">
        <v>5194</v>
      </c>
      <c r="B3244" s="6" t="s">
        <v>5195</v>
      </c>
      <c r="C3244" s="6" t="s">
        <v>7</v>
      </c>
      <c r="D3244" s="6" t="s">
        <v>67</v>
      </c>
      <c r="E3244" s="6" t="s">
        <v>67</v>
      </c>
      <c r="F3244" s="6" t="s">
        <v>5177</v>
      </c>
      <c r="G3244" s="6"/>
      <c r="H3244" s="1"/>
      <c r="I3244" s="5"/>
      <c r="J3244" s="5"/>
      <c r="K3244" s="1"/>
      <c r="L3244" s="5"/>
      <c r="M3244" s="5"/>
      <c r="N3244" s="26"/>
      <c r="O3244" s="1"/>
      <c r="P3244" s="1"/>
      <c r="Q3244" s="1"/>
      <c r="R3244" s="1"/>
      <c r="S3244" s="1"/>
      <c r="T3244" s="1"/>
      <c r="U3244" s="1"/>
      <c r="V3244" s="5"/>
      <c r="W3244" s="5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37">
        <f t="shared" si="150"/>
        <v>0</v>
      </c>
    </row>
    <row r="3245" spans="1:61" hidden="1">
      <c r="A3245" s="6" t="s">
        <v>5196</v>
      </c>
      <c r="B3245" s="6" t="s">
        <v>5197</v>
      </c>
      <c r="C3245" s="6" t="s">
        <v>7</v>
      </c>
      <c r="D3245" s="6" t="s">
        <v>67</v>
      </c>
      <c r="E3245" s="6" t="s">
        <v>67</v>
      </c>
      <c r="F3245" s="6" t="s">
        <v>5177</v>
      </c>
      <c r="G3245" s="6"/>
      <c r="H3245" s="1"/>
      <c r="I3245" s="5"/>
      <c r="J3245" s="5"/>
      <c r="K3245" s="1"/>
      <c r="L3245" s="5"/>
      <c r="M3245" s="5"/>
      <c r="N3245" s="26"/>
      <c r="O3245" s="1"/>
      <c r="P3245" s="1"/>
      <c r="Q3245" s="1"/>
      <c r="R3245" s="1"/>
      <c r="S3245" s="1"/>
      <c r="T3245" s="1"/>
      <c r="U3245" s="1"/>
      <c r="V3245" s="5"/>
      <c r="W3245" s="5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37">
        <f t="shared" si="150"/>
        <v>0</v>
      </c>
    </row>
    <row r="3246" spans="1:61" hidden="1">
      <c r="A3246" s="6" t="s">
        <v>5198</v>
      </c>
      <c r="B3246" s="6" t="s">
        <v>5199</v>
      </c>
      <c r="C3246" s="6" t="s">
        <v>7</v>
      </c>
      <c r="D3246" s="6" t="s">
        <v>67</v>
      </c>
      <c r="E3246" s="6" t="s">
        <v>67</v>
      </c>
      <c r="F3246" s="6" t="s">
        <v>5177</v>
      </c>
      <c r="G3246" s="6"/>
      <c r="H3246" s="1"/>
      <c r="I3246" s="5"/>
      <c r="J3246" s="5"/>
      <c r="K3246" s="1"/>
      <c r="L3246" s="5"/>
      <c r="M3246" s="5"/>
      <c r="N3246" s="26"/>
      <c r="O3246" s="1"/>
      <c r="P3246" s="1"/>
      <c r="Q3246" s="1"/>
      <c r="R3246" s="1"/>
      <c r="S3246" s="1"/>
      <c r="T3246" s="1"/>
      <c r="U3246" s="1"/>
      <c r="V3246" s="5"/>
      <c r="W3246" s="5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37">
        <f t="shared" si="150"/>
        <v>0</v>
      </c>
    </row>
    <row r="3247" spans="1:61" hidden="1">
      <c r="A3247" s="6" t="s">
        <v>5200</v>
      </c>
      <c r="B3247" s="6" t="s">
        <v>5201</v>
      </c>
      <c r="C3247" s="6" t="s">
        <v>7</v>
      </c>
      <c r="D3247" s="6" t="s">
        <v>67</v>
      </c>
      <c r="E3247" s="6" t="s">
        <v>67</v>
      </c>
      <c r="F3247" s="6" t="s">
        <v>5177</v>
      </c>
      <c r="G3247" s="6"/>
      <c r="H3247" s="1"/>
      <c r="I3247" s="5"/>
      <c r="J3247" s="5"/>
      <c r="K3247" s="1"/>
      <c r="L3247" s="5"/>
      <c r="M3247" s="5"/>
      <c r="N3247" s="26"/>
      <c r="O3247" s="1"/>
      <c r="P3247" s="1"/>
      <c r="Q3247" s="1"/>
      <c r="R3247" s="1"/>
      <c r="S3247" s="1"/>
      <c r="T3247" s="1"/>
      <c r="U3247" s="1"/>
      <c r="V3247" s="5"/>
      <c r="W3247" s="5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37">
        <f t="shared" si="150"/>
        <v>0</v>
      </c>
    </row>
    <row r="3248" spans="1:61" hidden="1">
      <c r="A3248" s="6" t="s">
        <v>6996</v>
      </c>
      <c r="B3248" s="6" t="s">
        <v>8059</v>
      </c>
      <c r="C3248" s="6" t="s">
        <v>151</v>
      </c>
      <c r="D3248" s="6"/>
      <c r="E3248" s="6" t="s">
        <v>8211</v>
      </c>
      <c r="F3248" s="6" t="s">
        <v>5177</v>
      </c>
      <c r="G3248" s="6"/>
      <c r="H3248" s="1"/>
      <c r="I3248" s="5"/>
      <c r="J3248" s="5"/>
      <c r="K3248" s="1"/>
      <c r="L3248" s="5"/>
      <c r="M3248" s="5"/>
      <c r="N3248" s="26"/>
      <c r="O3248" s="1"/>
      <c r="P3248" s="1"/>
      <c r="Q3248" s="1"/>
      <c r="R3248" s="1"/>
      <c r="S3248" s="1"/>
      <c r="T3248" s="1"/>
      <c r="U3248" s="1"/>
      <c r="V3248" s="5"/>
      <c r="W3248" s="5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37">
        <f t="shared" si="150"/>
        <v>0</v>
      </c>
    </row>
    <row r="3249" spans="1:61" hidden="1">
      <c r="A3249" s="6" t="s">
        <v>5202</v>
      </c>
      <c r="B3249" s="6" t="s">
        <v>5203</v>
      </c>
      <c r="C3249" s="6" t="s">
        <v>7</v>
      </c>
      <c r="D3249" s="6" t="s">
        <v>18</v>
      </c>
      <c r="E3249" s="6" t="s">
        <v>13</v>
      </c>
      <c r="F3249" s="6" t="s">
        <v>5177</v>
      </c>
      <c r="G3249" s="6"/>
      <c r="H3249" s="1"/>
      <c r="I3249" s="5"/>
      <c r="J3249" s="5"/>
      <c r="K3249" s="1"/>
      <c r="L3249" s="5"/>
      <c r="M3249" s="5"/>
      <c r="N3249" s="26"/>
      <c r="O3249" s="1"/>
      <c r="P3249" s="1"/>
      <c r="Q3249" s="1"/>
      <c r="R3249" s="1"/>
      <c r="S3249" s="1"/>
      <c r="T3249" s="1"/>
      <c r="U3249" s="1"/>
      <c r="V3249" s="5"/>
      <c r="W3249" s="5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37">
        <f t="shared" si="150"/>
        <v>0</v>
      </c>
    </row>
    <row r="3250" spans="1:61" hidden="1">
      <c r="A3250" s="6" t="s">
        <v>5204</v>
      </c>
      <c r="B3250" s="6" t="s">
        <v>5205</v>
      </c>
      <c r="C3250" s="6" t="s">
        <v>7</v>
      </c>
      <c r="D3250" s="6" t="s">
        <v>67</v>
      </c>
      <c r="E3250" s="6" t="s">
        <v>67</v>
      </c>
      <c r="F3250" s="6" t="s">
        <v>5177</v>
      </c>
      <c r="G3250" s="6"/>
      <c r="H3250" s="1"/>
      <c r="I3250" s="5"/>
      <c r="J3250" s="5"/>
      <c r="K3250" s="1"/>
      <c r="L3250" s="5"/>
      <c r="M3250" s="5"/>
      <c r="N3250" s="26"/>
      <c r="O3250" s="1"/>
      <c r="P3250" s="1"/>
      <c r="Q3250" s="1"/>
      <c r="R3250" s="1"/>
      <c r="S3250" s="1"/>
      <c r="T3250" s="1"/>
      <c r="U3250" s="1"/>
      <c r="V3250" s="5"/>
      <c r="W3250" s="5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37">
        <f t="shared" si="150"/>
        <v>0</v>
      </c>
    </row>
    <row r="3251" spans="1:61" hidden="1">
      <c r="A3251" s="6" t="s">
        <v>5294</v>
      </c>
      <c r="B3251" s="6" t="s">
        <v>5295</v>
      </c>
      <c r="C3251" s="6" t="s">
        <v>151</v>
      </c>
      <c r="D3251" s="6"/>
      <c r="E3251" s="6" t="s">
        <v>152</v>
      </c>
      <c r="F3251" s="6" t="s">
        <v>5177</v>
      </c>
      <c r="G3251" s="6"/>
      <c r="H3251" s="1"/>
      <c r="I3251" s="5"/>
      <c r="J3251" s="5"/>
      <c r="K3251" s="1"/>
      <c r="L3251" s="5"/>
      <c r="M3251" s="5"/>
      <c r="N3251" s="26"/>
      <c r="O3251" s="1"/>
      <c r="P3251" s="1"/>
      <c r="Q3251" s="1"/>
      <c r="R3251" s="1"/>
      <c r="S3251" s="1"/>
      <c r="T3251" s="1"/>
      <c r="U3251" s="1"/>
      <c r="V3251" s="5"/>
      <c r="W3251" s="5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37">
        <f t="shared" si="150"/>
        <v>0</v>
      </c>
    </row>
    <row r="3252" spans="1:61" hidden="1">
      <c r="A3252" s="6" t="s">
        <v>6997</v>
      </c>
      <c r="B3252" s="6" t="s">
        <v>8060</v>
      </c>
      <c r="C3252" s="6" t="s">
        <v>151</v>
      </c>
      <c r="D3252" s="6"/>
      <c r="E3252" s="6" t="s">
        <v>8205</v>
      </c>
      <c r="F3252" s="6" t="s">
        <v>5177</v>
      </c>
      <c r="G3252" s="6"/>
      <c r="H3252" s="1"/>
      <c r="I3252" s="5"/>
      <c r="J3252" s="5"/>
      <c r="K3252" s="1"/>
      <c r="L3252" s="5"/>
      <c r="M3252" s="5"/>
      <c r="N3252" s="26"/>
      <c r="O3252" s="1"/>
      <c r="P3252" s="1"/>
      <c r="Q3252" s="1"/>
      <c r="R3252" s="1"/>
      <c r="S3252" s="1"/>
      <c r="T3252" s="1"/>
      <c r="U3252" s="1"/>
      <c r="V3252" s="5"/>
      <c r="W3252" s="5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37">
        <f t="shared" si="150"/>
        <v>0</v>
      </c>
    </row>
    <row r="3253" spans="1:61" hidden="1">
      <c r="A3253" s="6" t="s">
        <v>5296</v>
      </c>
      <c r="B3253" s="6" t="s">
        <v>5297</v>
      </c>
      <c r="C3253" s="6" t="s">
        <v>151</v>
      </c>
      <c r="D3253" s="6"/>
      <c r="E3253" s="6" t="s">
        <v>152</v>
      </c>
      <c r="F3253" s="6" t="s">
        <v>5177</v>
      </c>
      <c r="G3253" s="6"/>
      <c r="H3253" s="1"/>
      <c r="I3253" s="5"/>
      <c r="J3253" s="5"/>
      <c r="K3253" s="1"/>
      <c r="L3253" s="5"/>
      <c r="M3253" s="5"/>
      <c r="N3253" s="26"/>
      <c r="O3253" s="1"/>
      <c r="P3253" s="1"/>
      <c r="Q3253" s="1"/>
      <c r="R3253" s="1"/>
      <c r="S3253" s="1"/>
      <c r="T3253" s="1"/>
      <c r="U3253" s="1"/>
      <c r="V3253" s="5"/>
      <c r="W3253" s="5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37">
        <f t="shared" si="150"/>
        <v>0</v>
      </c>
    </row>
    <row r="3254" spans="1:61">
      <c r="A3254" s="7" t="s">
        <v>5206</v>
      </c>
      <c r="B3254" s="7" t="s">
        <v>5207</v>
      </c>
      <c r="C3254" s="7" t="s">
        <v>7</v>
      </c>
      <c r="D3254" s="7" t="s">
        <v>8199</v>
      </c>
      <c r="E3254" s="7" t="s">
        <v>21</v>
      </c>
      <c r="F3254" s="7" t="s">
        <v>5177</v>
      </c>
      <c r="G3254" s="25"/>
      <c r="H3254" s="1"/>
      <c r="I3254" s="5"/>
      <c r="J3254" s="5"/>
      <c r="K3254" s="1"/>
      <c r="L3254" s="5"/>
      <c r="M3254" s="5"/>
      <c r="N3254" s="26"/>
      <c r="O3254" s="1"/>
      <c r="P3254" s="1">
        <v>374.7</v>
      </c>
      <c r="Q3254" s="1"/>
      <c r="R3254" s="1"/>
      <c r="S3254" s="1"/>
      <c r="T3254" s="1"/>
      <c r="U3254" s="1"/>
      <c r="V3254" s="5"/>
      <c r="W3254" s="5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37">
        <f>BH3254+BG3254+BF3254+BE3254+BD3254+BB3254+BA3254+AZ3254+AY3254+AX3254+AW3254+AV3254+AU3254+AT3254+AS3254+AR3254+AQ3254+AP3254+AO3254+AN3254+AM3254+AL3254+AK3254+AJ3254+AI3254+AH3254+AG3254+AF3254+AE3254+AD3254+AC3254+AB3254+BC3254+AA3254+Z3254+Y3254+X3254+U3254+T3254+S3254+R3254+Q3254+P3254+O3254+N3254+M3254+L3254+K3254+J3254+I3254+H3254+G3254</f>
        <v>374.7</v>
      </c>
    </row>
    <row r="3255" spans="1:61" hidden="1">
      <c r="A3255" s="6" t="s">
        <v>5208</v>
      </c>
      <c r="B3255" s="6" t="s">
        <v>5209</v>
      </c>
      <c r="C3255" s="6" t="s">
        <v>7</v>
      </c>
      <c r="D3255" s="6" t="s">
        <v>8199</v>
      </c>
      <c r="E3255" s="6" t="s">
        <v>21</v>
      </c>
      <c r="F3255" s="6" t="s">
        <v>5177</v>
      </c>
      <c r="G3255" s="6"/>
      <c r="H3255" s="1"/>
      <c r="I3255" s="5"/>
      <c r="J3255" s="5"/>
      <c r="K3255" s="1"/>
      <c r="L3255" s="5"/>
      <c r="M3255" s="5"/>
      <c r="N3255" s="26"/>
      <c r="O3255" s="1"/>
      <c r="P3255" s="1"/>
      <c r="Q3255" s="1"/>
      <c r="R3255" s="1"/>
      <c r="S3255" s="1"/>
      <c r="T3255" s="1"/>
      <c r="U3255" s="1"/>
      <c r="V3255" s="5"/>
      <c r="W3255" s="5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37">
        <f t="shared" ref="BI3255:BI3261" si="151">BH3255+BG3255+BF3255+BE3255+BD3255+BB3255+BA3255+AZ3255+AY3255+AX3255+AW3255+AV3255+AU3255+AT3255+AS3255+AR3255+AQ3255+AP3255+AO3255+AN3255+AM3255+AL3255+AK3255+AJ3255+AI3255+AH3255+AG3255+AF3255+AE3255+AD3255+AC3255+AB3255+BC3255+AA3255+Z3255+Y3255+X3255+U3255+T3255+S3255+R3255+Q3255+P3255+O3255+N3255+M3255+L3255+K3255+J3255+I3255+H3255</f>
        <v>0</v>
      </c>
    </row>
    <row r="3256" spans="1:61" hidden="1">
      <c r="A3256" s="6" t="s">
        <v>5298</v>
      </c>
      <c r="B3256" s="6" t="s">
        <v>5299</v>
      </c>
      <c r="C3256" s="6" t="s">
        <v>151</v>
      </c>
      <c r="D3256" s="6"/>
      <c r="E3256" s="6" t="s">
        <v>152</v>
      </c>
      <c r="F3256" s="6" t="s">
        <v>5177</v>
      </c>
      <c r="G3256" s="6"/>
      <c r="H3256" s="1"/>
      <c r="I3256" s="5"/>
      <c r="J3256" s="5"/>
      <c r="K3256" s="1"/>
      <c r="L3256" s="5"/>
      <c r="M3256" s="5"/>
      <c r="N3256" s="26"/>
      <c r="O3256" s="1"/>
      <c r="P3256" s="1"/>
      <c r="Q3256" s="1"/>
      <c r="R3256" s="1"/>
      <c r="S3256" s="1"/>
      <c r="T3256" s="1"/>
      <c r="U3256" s="1"/>
      <c r="V3256" s="5"/>
      <c r="W3256" s="5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37">
        <f t="shared" si="151"/>
        <v>0</v>
      </c>
    </row>
    <row r="3257" spans="1:61" hidden="1">
      <c r="A3257" s="6" t="s">
        <v>7254</v>
      </c>
      <c r="B3257" s="6" t="s">
        <v>7455</v>
      </c>
      <c r="C3257" s="6" t="s">
        <v>7</v>
      </c>
      <c r="D3257" s="6" t="s">
        <v>8199</v>
      </c>
      <c r="E3257" s="6" t="s">
        <v>8205</v>
      </c>
      <c r="F3257" s="6" t="s">
        <v>5177</v>
      </c>
      <c r="G3257" s="6"/>
      <c r="H3257" s="1"/>
      <c r="I3257" s="5"/>
      <c r="J3257" s="5"/>
      <c r="K3257" s="1"/>
      <c r="L3257" s="5"/>
      <c r="M3257" s="5"/>
      <c r="N3257" s="26"/>
      <c r="O3257" s="1"/>
      <c r="P3257" s="1"/>
      <c r="Q3257" s="1"/>
      <c r="R3257" s="1"/>
      <c r="S3257" s="1"/>
      <c r="T3257" s="1"/>
      <c r="U3257" s="1"/>
      <c r="V3257" s="5"/>
      <c r="W3257" s="5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37">
        <f t="shared" si="151"/>
        <v>0</v>
      </c>
    </row>
    <row r="3258" spans="1:61" hidden="1">
      <c r="A3258" s="6" t="s">
        <v>5300</v>
      </c>
      <c r="B3258" s="6" t="s">
        <v>5301</v>
      </c>
      <c r="C3258" s="6" t="s">
        <v>151</v>
      </c>
      <c r="D3258" s="6"/>
      <c r="E3258" s="6" t="s">
        <v>152</v>
      </c>
      <c r="F3258" s="6" t="s">
        <v>5177</v>
      </c>
      <c r="G3258" s="6"/>
      <c r="H3258" s="1"/>
      <c r="I3258" s="5"/>
      <c r="J3258" s="5"/>
      <c r="K3258" s="1"/>
      <c r="L3258" s="5"/>
      <c r="M3258" s="5"/>
      <c r="N3258" s="26"/>
      <c r="O3258" s="1"/>
      <c r="P3258" s="1"/>
      <c r="Q3258" s="1"/>
      <c r="R3258" s="1"/>
      <c r="S3258" s="1"/>
      <c r="T3258" s="1"/>
      <c r="U3258" s="1"/>
      <c r="V3258" s="5"/>
      <c r="W3258" s="5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37">
        <f t="shared" si="151"/>
        <v>0</v>
      </c>
    </row>
    <row r="3259" spans="1:61" hidden="1">
      <c r="A3259" s="6" t="s">
        <v>5302</v>
      </c>
      <c r="B3259" s="6" t="s">
        <v>5303</v>
      </c>
      <c r="C3259" s="6" t="s">
        <v>151</v>
      </c>
      <c r="D3259" s="6"/>
      <c r="E3259" s="6" t="s">
        <v>152</v>
      </c>
      <c r="F3259" s="6" t="s">
        <v>5177</v>
      </c>
      <c r="G3259" s="6"/>
      <c r="H3259" s="1"/>
      <c r="I3259" s="5"/>
      <c r="J3259" s="5"/>
      <c r="K3259" s="1"/>
      <c r="L3259" s="5"/>
      <c r="M3259" s="5"/>
      <c r="N3259" s="26"/>
      <c r="O3259" s="1"/>
      <c r="P3259" s="1"/>
      <c r="Q3259" s="1"/>
      <c r="R3259" s="1"/>
      <c r="S3259" s="1"/>
      <c r="T3259" s="1"/>
      <c r="U3259" s="1"/>
      <c r="V3259" s="5"/>
      <c r="W3259" s="5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37">
        <f t="shared" si="151"/>
        <v>0</v>
      </c>
    </row>
    <row r="3260" spans="1:61" hidden="1">
      <c r="A3260" s="6" t="s">
        <v>5210</v>
      </c>
      <c r="B3260" s="6" t="s">
        <v>5211</v>
      </c>
      <c r="C3260" s="6" t="s">
        <v>7</v>
      </c>
      <c r="D3260" s="6" t="s">
        <v>8199</v>
      </c>
      <c r="E3260" s="6" t="s">
        <v>21</v>
      </c>
      <c r="F3260" s="6" t="s">
        <v>5177</v>
      </c>
      <c r="G3260" s="6"/>
      <c r="H3260" s="1"/>
      <c r="I3260" s="5"/>
      <c r="J3260" s="5"/>
      <c r="K3260" s="1"/>
      <c r="L3260" s="5"/>
      <c r="M3260" s="5"/>
      <c r="N3260" s="26"/>
      <c r="O3260" s="1"/>
      <c r="P3260" s="1"/>
      <c r="Q3260" s="1"/>
      <c r="R3260" s="1"/>
      <c r="S3260" s="1"/>
      <c r="T3260" s="1"/>
      <c r="U3260" s="1"/>
      <c r="V3260" s="5"/>
      <c r="W3260" s="5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37">
        <f t="shared" si="151"/>
        <v>0</v>
      </c>
    </row>
    <row r="3261" spans="1:61" hidden="1">
      <c r="A3261" s="6" t="s">
        <v>5304</v>
      </c>
      <c r="B3261" s="6" t="s">
        <v>5305</v>
      </c>
      <c r="C3261" s="6" t="s">
        <v>151</v>
      </c>
      <c r="D3261" s="6"/>
      <c r="E3261" s="6" t="s">
        <v>152</v>
      </c>
      <c r="F3261" s="6" t="s">
        <v>5177</v>
      </c>
      <c r="G3261" s="6"/>
      <c r="H3261" s="1"/>
      <c r="I3261" s="5"/>
      <c r="J3261" s="5"/>
      <c r="K3261" s="1"/>
      <c r="L3261" s="5"/>
      <c r="M3261" s="5"/>
      <c r="N3261" s="26"/>
      <c r="O3261" s="1"/>
      <c r="P3261" s="1"/>
      <c r="Q3261" s="1"/>
      <c r="R3261" s="1"/>
      <c r="S3261" s="1"/>
      <c r="T3261" s="1"/>
      <c r="U3261" s="1"/>
      <c r="V3261" s="5"/>
      <c r="W3261" s="5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37">
        <f t="shared" si="151"/>
        <v>0</v>
      </c>
    </row>
    <row r="3262" spans="1:61">
      <c r="A3262" s="7" t="s">
        <v>5212</v>
      </c>
      <c r="B3262" s="7" t="s">
        <v>5213</v>
      </c>
      <c r="C3262" s="7" t="s">
        <v>7</v>
      </c>
      <c r="D3262" s="7" t="s">
        <v>8199</v>
      </c>
      <c r="E3262" s="7" t="s">
        <v>21</v>
      </c>
      <c r="F3262" s="7" t="s">
        <v>5177</v>
      </c>
      <c r="G3262" s="25"/>
      <c r="H3262" s="1"/>
      <c r="I3262" s="5"/>
      <c r="J3262" s="5"/>
      <c r="K3262" s="1"/>
      <c r="L3262" s="5"/>
      <c r="M3262" s="5"/>
      <c r="N3262" s="26"/>
      <c r="O3262" s="1">
        <v>12024.630803310338</v>
      </c>
      <c r="P3262" s="1">
        <v>61.260000000002037</v>
      </c>
      <c r="Q3262" s="1">
        <v>24806.522110388847</v>
      </c>
      <c r="R3262" s="1"/>
      <c r="S3262" s="1"/>
      <c r="T3262" s="1"/>
      <c r="U3262" s="1"/>
      <c r="V3262" s="5"/>
      <c r="W3262" s="5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37">
        <f>BH3262+BG3262+BF3262+BE3262+BD3262+BB3262+BA3262+AZ3262+AY3262+AX3262+AW3262+AV3262+AU3262+AT3262+AS3262+AR3262+AQ3262+AP3262+AO3262+AN3262+AM3262+AL3262+AK3262+AJ3262+AI3262+AH3262+AG3262+AF3262+AE3262+AD3262+AC3262+AB3262+BC3262+AA3262+Z3262+Y3262+X3262+U3262+T3262+S3262+R3262+Q3262+P3262+O3262+N3262+M3262+L3262+K3262+J3262+I3262+H3262+G3262</f>
        <v>36892.412913699183</v>
      </c>
    </row>
    <row r="3263" spans="1:61" hidden="1">
      <c r="A3263" s="6" t="s">
        <v>5214</v>
      </c>
      <c r="B3263" s="6" t="s">
        <v>7497</v>
      </c>
      <c r="C3263" s="6" t="s">
        <v>7</v>
      </c>
      <c r="D3263" s="6" t="s">
        <v>18</v>
      </c>
      <c r="E3263" s="6" t="s">
        <v>13</v>
      </c>
      <c r="F3263" s="6" t="s">
        <v>5177</v>
      </c>
      <c r="G3263" s="6"/>
      <c r="H3263" s="1"/>
      <c r="I3263" s="5"/>
      <c r="J3263" s="5"/>
      <c r="K3263" s="1"/>
      <c r="L3263" s="5"/>
      <c r="M3263" s="5"/>
      <c r="N3263" s="26"/>
      <c r="O3263" s="1"/>
      <c r="P3263" s="1"/>
      <c r="Q3263" s="1"/>
      <c r="R3263" s="1"/>
      <c r="S3263" s="1"/>
      <c r="T3263" s="1"/>
      <c r="U3263" s="1"/>
      <c r="V3263" s="5"/>
      <c r="W3263" s="5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37">
        <f t="shared" ref="BI3263:BI3269" si="152">BH3263+BG3263+BF3263+BE3263+BD3263+BB3263+BA3263+AZ3263+AY3263+AX3263+AW3263+AV3263+AU3263+AT3263+AS3263+AR3263+AQ3263+AP3263+AO3263+AN3263+AM3263+AL3263+AK3263+AJ3263+AI3263+AH3263+AG3263+AF3263+AE3263+AD3263+AC3263+AB3263+BC3263+AA3263+Z3263+Y3263+X3263+U3263+T3263+S3263+R3263+Q3263+P3263+O3263+N3263+M3263+L3263+K3263+J3263+I3263+H3263</f>
        <v>0</v>
      </c>
    </row>
    <row r="3264" spans="1:61" hidden="1">
      <c r="A3264" s="6" t="s">
        <v>5215</v>
      </c>
      <c r="B3264" s="6" t="s">
        <v>5216</v>
      </c>
      <c r="C3264" s="6" t="s">
        <v>7</v>
      </c>
      <c r="D3264" s="6" t="s">
        <v>8199</v>
      </c>
      <c r="E3264" s="6" t="s">
        <v>21</v>
      </c>
      <c r="F3264" s="6" t="s">
        <v>5177</v>
      </c>
      <c r="G3264" s="6"/>
      <c r="H3264" s="1"/>
      <c r="I3264" s="5"/>
      <c r="J3264" s="5"/>
      <c r="K3264" s="1"/>
      <c r="L3264" s="5"/>
      <c r="M3264" s="5"/>
      <c r="N3264" s="26"/>
      <c r="O3264" s="1"/>
      <c r="P3264" s="1"/>
      <c r="Q3264" s="1"/>
      <c r="R3264" s="1"/>
      <c r="S3264" s="1"/>
      <c r="T3264" s="1"/>
      <c r="U3264" s="1"/>
      <c r="V3264" s="5"/>
      <c r="W3264" s="5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37">
        <f t="shared" si="152"/>
        <v>0</v>
      </c>
    </row>
    <row r="3265" spans="1:61" hidden="1">
      <c r="A3265" s="6" t="s">
        <v>6998</v>
      </c>
      <c r="B3265" s="6" t="s">
        <v>6999</v>
      </c>
      <c r="C3265" s="6" t="s">
        <v>151</v>
      </c>
      <c r="D3265" s="6"/>
      <c r="E3265" s="6" t="s">
        <v>8205</v>
      </c>
      <c r="F3265" s="6" t="s">
        <v>5177</v>
      </c>
      <c r="G3265" s="6"/>
      <c r="H3265" s="1"/>
      <c r="I3265" s="5"/>
      <c r="J3265" s="5"/>
      <c r="K3265" s="1"/>
      <c r="L3265" s="5"/>
      <c r="M3265" s="5"/>
      <c r="N3265" s="26"/>
      <c r="O3265" s="1"/>
      <c r="P3265" s="1"/>
      <c r="Q3265" s="1"/>
      <c r="R3265" s="1"/>
      <c r="S3265" s="1"/>
      <c r="T3265" s="1"/>
      <c r="U3265" s="1"/>
      <c r="V3265" s="5"/>
      <c r="W3265" s="5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37">
        <f t="shared" si="152"/>
        <v>0</v>
      </c>
    </row>
    <row r="3266" spans="1:61" hidden="1">
      <c r="A3266" s="6" t="s">
        <v>7000</v>
      </c>
      <c r="B3266" s="6" t="s">
        <v>8061</v>
      </c>
      <c r="C3266" s="6" t="s">
        <v>151</v>
      </c>
      <c r="D3266" s="6"/>
      <c r="E3266" s="6" t="s">
        <v>8205</v>
      </c>
      <c r="F3266" s="6" t="s">
        <v>5177</v>
      </c>
      <c r="G3266" s="6"/>
      <c r="H3266" s="1"/>
      <c r="I3266" s="5"/>
      <c r="J3266" s="5"/>
      <c r="K3266" s="1"/>
      <c r="L3266" s="5"/>
      <c r="M3266" s="5"/>
      <c r="N3266" s="26"/>
      <c r="O3266" s="1"/>
      <c r="P3266" s="1"/>
      <c r="Q3266" s="1"/>
      <c r="R3266" s="1"/>
      <c r="S3266" s="1"/>
      <c r="T3266" s="1"/>
      <c r="U3266" s="1"/>
      <c r="V3266" s="5"/>
      <c r="W3266" s="5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37">
        <f t="shared" si="152"/>
        <v>0</v>
      </c>
    </row>
    <row r="3267" spans="1:61" hidden="1">
      <c r="A3267" s="6" t="s">
        <v>5217</v>
      </c>
      <c r="B3267" s="6" t="s">
        <v>5218</v>
      </c>
      <c r="C3267" s="6" t="s">
        <v>7</v>
      </c>
      <c r="D3267" s="6" t="s">
        <v>18</v>
      </c>
      <c r="E3267" s="6" t="s">
        <v>21</v>
      </c>
      <c r="F3267" s="6" t="s">
        <v>5177</v>
      </c>
      <c r="G3267" s="6"/>
      <c r="H3267" s="1"/>
      <c r="I3267" s="5"/>
      <c r="J3267" s="5"/>
      <c r="K3267" s="1"/>
      <c r="L3267" s="5"/>
      <c r="M3267" s="5"/>
      <c r="N3267" s="26"/>
      <c r="O3267" s="1"/>
      <c r="P3267" s="1"/>
      <c r="Q3267" s="1"/>
      <c r="R3267" s="1"/>
      <c r="S3267" s="1"/>
      <c r="T3267" s="1"/>
      <c r="U3267" s="1"/>
      <c r="V3267" s="5"/>
      <c r="W3267" s="5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37">
        <f t="shared" si="152"/>
        <v>0</v>
      </c>
    </row>
    <row r="3268" spans="1:61" hidden="1">
      <c r="A3268" s="6" t="s">
        <v>5219</v>
      </c>
      <c r="B3268" s="6" t="s">
        <v>5220</v>
      </c>
      <c r="C3268" s="6" t="s">
        <v>7</v>
      </c>
      <c r="D3268" s="6" t="s">
        <v>18</v>
      </c>
      <c r="E3268" s="6" t="s">
        <v>31</v>
      </c>
      <c r="F3268" s="6" t="s">
        <v>5177</v>
      </c>
      <c r="G3268" s="6"/>
      <c r="H3268" s="1"/>
      <c r="I3268" s="5"/>
      <c r="J3268" s="5"/>
      <c r="K3268" s="1"/>
      <c r="L3268" s="5"/>
      <c r="M3268" s="5"/>
      <c r="N3268" s="26"/>
      <c r="O3268" s="1"/>
      <c r="P3268" s="1"/>
      <c r="Q3268" s="1"/>
      <c r="R3268" s="1"/>
      <c r="S3268" s="1"/>
      <c r="T3268" s="1"/>
      <c r="U3268" s="1"/>
      <c r="V3268" s="5"/>
      <c r="W3268" s="5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37">
        <f t="shared" si="152"/>
        <v>0</v>
      </c>
    </row>
    <row r="3269" spans="1:61" hidden="1">
      <c r="A3269" s="6" t="s">
        <v>5221</v>
      </c>
      <c r="B3269" s="6" t="s">
        <v>5222</v>
      </c>
      <c r="C3269" s="6" t="s">
        <v>7</v>
      </c>
      <c r="D3269" s="6" t="s">
        <v>8199</v>
      </c>
      <c r="E3269" s="6" t="s">
        <v>21</v>
      </c>
      <c r="F3269" s="6" t="s">
        <v>5177</v>
      </c>
      <c r="G3269" s="6"/>
      <c r="H3269" s="1"/>
      <c r="I3269" s="5"/>
      <c r="J3269" s="5"/>
      <c r="K3269" s="1"/>
      <c r="L3269" s="5"/>
      <c r="M3269" s="5"/>
      <c r="N3269" s="26"/>
      <c r="O3269" s="1"/>
      <c r="P3269" s="1"/>
      <c r="Q3269" s="1"/>
      <c r="R3269" s="1"/>
      <c r="S3269" s="1"/>
      <c r="T3269" s="1"/>
      <c r="U3269" s="1"/>
      <c r="V3269" s="5"/>
      <c r="W3269" s="5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37">
        <f t="shared" si="152"/>
        <v>0</v>
      </c>
    </row>
    <row r="3270" spans="1:61">
      <c r="A3270" s="7" t="s">
        <v>5223</v>
      </c>
      <c r="B3270" s="7" t="s">
        <v>5224</v>
      </c>
      <c r="C3270" s="7" t="s">
        <v>7</v>
      </c>
      <c r="D3270" s="7" t="s">
        <v>8199</v>
      </c>
      <c r="E3270" s="7" t="s">
        <v>21</v>
      </c>
      <c r="F3270" s="7" t="s">
        <v>5177</v>
      </c>
      <c r="G3270" s="25"/>
      <c r="H3270" s="1"/>
      <c r="I3270" s="5"/>
      <c r="J3270" s="5"/>
      <c r="K3270" s="1"/>
      <c r="L3270" s="5"/>
      <c r="M3270" s="5"/>
      <c r="N3270" s="26"/>
      <c r="O3270" s="1"/>
      <c r="P3270" s="1">
        <v>9711.92</v>
      </c>
      <c r="Q3270" s="1"/>
      <c r="R3270" s="1"/>
      <c r="S3270" s="1"/>
      <c r="T3270" s="1"/>
      <c r="U3270" s="1"/>
      <c r="V3270" s="5"/>
      <c r="W3270" s="5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37">
        <f>BH3270+BG3270+BF3270+BE3270+BD3270+BB3270+BA3270+AZ3270+AY3270+AX3270+AW3270+AV3270+AU3270+AT3270+AS3270+AR3270+AQ3270+AP3270+AO3270+AN3270+AM3270+AL3270+AK3270+AJ3270+AI3270+AH3270+AG3270+AF3270+AE3270+AD3270+AC3270+AB3270+BC3270+AA3270+Z3270+Y3270+X3270+U3270+T3270+S3270+R3270+Q3270+P3270+O3270+N3270+M3270+L3270+K3270+J3270+I3270+H3270+G3270</f>
        <v>9711.92</v>
      </c>
    </row>
    <row r="3271" spans="1:61">
      <c r="A3271" s="7" t="s">
        <v>5225</v>
      </c>
      <c r="B3271" s="7" t="s">
        <v>5226</v>
      </c>
      <c r="C3271" s="7" t="s">
        <v>7</v>
      </c>
      <c r="D3271" s="7" t="s">
        <v>8199</v>
      </c>
      <c r="E3271" s="7" t="s">
        <v>21</v>
      </c>
      <c r="F3271" s="7" t="s">
        <v>5177</v>
      </c>
      <c r="G3271" s="25"/>
      <c r="H3271" s="1"/>
      <c r="I3271" s="5"/>
      <c r="J3271" s="5"/>
      <c r="K3271" s="1"/>
      <c r="L3271" s="5"/>
      <c r="M3271" s="5"/>
      <c r="N3271" s="26"/>
      <c r="O3271" s="1"/>
      <c r="P3271" s="1">
        <v>2283.9799999999996</v>
      </c>
      <c r="Q3271" s="1"/>
      <c r="R3271" s="1"/>
      <c r="S3271" s="1"/>
      <c r="T3271" s="1"/>
      <c r="U3271" s="1"/>
      <c r="V3271" s="5"/>
      <c r="W3271" s="5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37">
        <f>BH3271+BG3271+BF3271+BE3271+BD3271+BB3271+BA3271+AZ3271+AY3271+AX3271+AW3271+AV3271+AU3271+AT3271+AS3271+AR3271+AQ3271+AP3271+AO3271+AN3271+AM3271+AL3271+AK3271+AJ3271+AI3271+AH3271+AG3271+AF3271+AE3271+AD3271+AC3271+AB3271+BC3271+AA3271+Z3271+Y3271+X3271+U3271+T3271+S3271+R3271+Q3271+P3271+O3271+N3271+M3271+L3271+K3271+J3271+I3271+H3271+G3271</f>
        <v>2283.9799999999996</v>
      </c>
    </row>
    <row r="3272" spans="1:61" hidden="1">
      <c r="A3272" s="6" t="s">
        <v>5227</v>
      </c>
      <c r="B3272" s="6" t="s">
        <v>5228</v>
      </c>
      <c r="C3272" s="6" t="s">
        <v>7</v>
      </c>
      <c r="D3272" s="6" t="s">
        <v>18</v>
      </c>
      <c r="E3272" s="6" t="s">
        <v>31</v>
      </c>
      <c r="F3272" s="6" t="s">
        <v>5177</v>
      </c>
      <c r="G3272" s="6"/>
      <c r="H3272" s="1"/>
      <c r="I3272" s="5"/>
      <c r="J3272" s="5"/>
      <c r="K3272" s="1"/>
      <c r="L3272" s="5"/>
      <c r="M3272" s="5"/>
      <c r="N3272" s="26"/>
      <c r="O3272" s="1"/>
      <c r="P3272" s="1"/>
      <c r="Q3272" s="1"/>
      <c r="R3272" s="1"/>
      <c r="S3272" s="1"/>
      <c r="T3272" s="1"/>
      <c r="U3272" s="1"/>
      <c r="V3272" s="5"/>
      <c r="W3272" s="5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37">
        <f>BH3272+BG3272+BF3272+BE3272+BD3272+BB3272+BA3272+AZ3272+AY3272+AX3272+AW3272+AV3272+AU3272+AT3272+AS3272+AR3272+AQ3272+AP3272+AO3272+AN3272+AM3272+AL3272+AK3272+AJ3272+AI3272+AH3272+AG3272+AF3272+AE3272+AD3272+AC3272+AB3272+BC3272+AA3272+Z3272+Y3272+X3272+U3272+T3272+S3272+R3272+Q3272+P3272+O3272+N3272+M3272+L3272+K3272+J3272+I3272+H3272</f>
        <v>0</v>
      </c>
    </row>
    <row r="3273" spans="1:61">
      <c r="A3273" s="7" t="s">
        <v>5229</v>
      </c>
      <c r="B3273" s="7" t="s">
        <v>5230</v>
      </c>
      <c r="C3273" s="7" t="s">
        <v>7</v>
      </c>
      <c r="D3273" s="7" t="s">
        <v>8199</v>
      </c>
      <c r="E3273" s="7" t="s">
        <v>21</v>
      </c>
      <c r="F3273" s="7" t="s">
        <v>5177</v>
      </c>
      <c r="G3273" s="25"/>
      <c r="H3273" s="1"/>
      <c r="I3273" s="5"/>
      <c r="J3273" s="5"/>
      <c r="K3273" s="1"/>
      <c r="L3273" s="5"/>
      <c r="M3273" s="5"/>
      <c r="N3273" s="26"/>
      <c r="O3273" s="1">
        <v>7442.0031129802419</v>
      </c>
      <c r="P3273" s="1"/>
      <c r="Q3273" s="1"/>
      <c r="R3273" s="1"/>
      <c r="S3273" s="1"/>
      <c r="T3273" s="1"/>
      <c r="U3273" s="1"/>
      <c r="V3273" s="5"/>
      <c r="W3273" s="5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37">
        <f>BH3273+BG3273+BF3273+BE3273+BD3273+BB3273+BA3273+AZ3273+AY3273+AX3273+AW3273+AV3273+AU3273+AT3273+AS3273+AR3273+AQ3273+AP3273+AO3273+AN3273+AM3273+AL3273+AK3273+AJ3273+AI3273+AH3273+AG3273+AF3273+AE3273+AD3273+AC3273+AB3273+BC3273+AA3273+Z3273+Y3273+X3273+U3273+T3273+S3273+R3273+Q3273+P3273+O3273+N3273+M3273+L3273+K3273+J3273+I3273+H3273+G3273</f>
        <v>7442.0031129802419</v>
      </c>
    </row>
    <row r="3274" spans="1:61" hidden="1">
      <c r="A3274" s="6" t="s">
        <v>5231</v>
      </c>
      <c r="B3274" s="6" t="s">
        <v>5232</v>
      </c>
      <c r="C3274" s="6" t="s">
        <v>7</v>
      </c>
      <c r="D3274" s="6" t="s">
        <v>8199</v>
      </c>
      <c r="E3274" s="6" t="s">
        <v>21</v>
      </c>
      <c r="F3274" s="6" t="s">
        <v>5177</v>
      </c>
      <c r="G3274" s="6"/>
      <c r="H3274" s="1"/>
      <c r="I3274" s="5"/>
      <c r="J3274" s="5"/>
      <c r="K3274" s="1"/>
      <c r="L3274" s="5"/>
      <c r="M3274" s="5"/>
      <c r="N3274" s="26"/>
      <c r="O3274" s="1"/>
      <c r="P3274" s="1"/>
      <c r="Q3274" s="1"/>
      <c r="R3274" s="1"/>
      <c r="S3274" s="1"/>
      <c r="T3274" s="1"/>
      <c r="U3274" s="1"/>
      <c r="V3274" s="5"/>
      <c r="W3274" s="5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37">
        <f t="shared" ref="BI3274:BI3295" si="153">BH3274+BG3274+BF3274+BE3274+BD3274+BB3274+BA3274+AZ3274+AY3274+AX3274+AW3274+AV3274+AU3274+AT3274+AS3274+AR3274+AQ3274+AP3274+AO3274+AN3274+AM3274+AL3274+AK3274+AJ3274+AI3274+AH3274+AG3274+AF3274+AE3274+AD3274+AC3274+AB3274+BC3274+AA3274+Z3274+Y3274+X3274+U3274+T3274+S3274+R3274+Q3274+P3274+O3274+N3274+M3274+L3274+K3274+J3274+I3274+H3274</f>
        <v>0</v>
      </c>
    </row>
    <row r="3275" spans="1:61" hidden="1">
      <c r="A3275" s="6" t="s">
        <v>7001</v>
      </c>
      <c r="B3275" s="6" t="s">
        <v>8062</v>
      </c>
      <c r="C3275" s="6" t="s">
        <v>151</v>
      </c>
      <c r="D3275" s="6"/>
      <c r="E3275" s="6" t="s">
        <v>8211</v>
      </c>
      <c r="F3275" s="6" t="s">
        <v>5177</v>
      </c>
      <c r="G3275" s="6"/>
      <c r="H3275" s="1"/>
      <c r="I3275" s="5"/>
      <c r="J3275" s="5"/>
      <c r="K3275" s="1"/>
      <c r="L3275" s="5"/>
      <c r="M3275" s="5"/>
      <c r="N3275" s="26"/>
      <c r="O3275" s="1"/>
      <c r="P3275" s="1"/>
      <c r="Q3275" s="1"/>
      <c r="R3275" s="1"/>
      <c r="S3275" s="1"/>
      <c r="T3275" s="1"/>
      <c r="U3275" s="1"/>
      <c r="V3275" s="5"/>
      <c r="W3275" s="5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37">
        <f t="shared" si="153"/>
        <v>0</v>
      </c>
    </row>
    <row r="3276" spans="1:61" hidden="1">
      <c r="A3276" s="6" t="s">
        <v>7002</v>
      </c>
      <c r="B3276" s="6" t="s">
        <v>8063</v>
      </c>
      <c r="C3276" s="6" t="s">
        <v>151</v>
      </c>
      <c r="D3276" s="6"/>
      <c r="E3276" s="6" t="s">
        <v>8211</v>
      </c>
      <c r="F3276" s="6" t="s">
        <v>5177</v>
      </c>
      <c r="G3276" s="6"/>
      <c r="H3276" s="1"/>
      <c r="I3276" s="5"/>
      <c r="J3276" s="5"/>
      <c r="K3276" s="1"/>
      <c r="L3276" s="5"/>
      <c r="M3276" s="5"/>
      <c r="N3276" s="26"/>
      <c r="O3276" s="1"/>
      <c r="P3276" s="1"/>
      <c r="Q3276" s="1"/>
      <c r="R3276" s="1"/>
      <c r="S3276" s="1"/>
      <c r="T3276" s="1"/>
      <c r="U3276" s="1"/>
      <c r="V3276" s="5"/>
      <c r="W3276" s="5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37">
        <f t="shared" si="153"/>
        <v>0</v>
      </c>
    </row>
    <row r="3277" spans="1:61" hidden="1">
      <c r="A3277" s="6" t="s">
        <v>5306</v>
      </c>
      <c r="B3277" s="6" t="s">
        <v>414</v>
      </c>
      <c r="C3277" s="6" t="s">
        <v>151</v>
      </c>
      <c r="D3277" s="6"/>
      <c r="E3277" s="6" t="s">
        <v>152</v>
      </c>
      <c r="F3277" s="6" t="s">
        <v>5177</v>
      </c>
      <c r="G3277" s="6"/>
      <c r="H3277" s="1"/>
      <c r="I3277" s="5"/>
      <c r="J3277" s="5"/>
      <c r="K3277" s="1"/>
      <c r="L3277" s="5"/>
      <c r="M3277" s="5"/>
      <c r="N3277" s="26"/>
      <c r="O3277" s="1"/>
      <c r="P3277" s="1"/>
      <c r="Q3277" s="1"/>
      <c r="R3277" s="1"/>
      <c r="S3277" s="1"/>
      <c r="T3277" s="1"/>
      <c r="U3277" s="1"/>
      <c r="V3277" s="5"/>
      <c r="W3277" s="5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37">
        <f t="shared" si="153"/>
        <v>0</v>
      </c>
    </row>
    <row r="3278" spans="1:61" hidden="1">
      <c r="A3278" s="6" t="s">
        <v>5307</v>
      </c>
      <c r="B3278" s="6" t="s">
        <v>5308</v>
      </c>
      <c r="C3278" s="6" t="s">
        <v>151</v>
      </c>
      <c r="D3278" s="6"/>
      <c r="E3278" s="6" t="s">
        <v>152</v>
      </c>
      <c r="F3278" s="6" t="s">
        <v>5177</v>
      </c>
      <c r="G3278" s="6"/>
      <c r="H3278" s="1"/>
      <c r="I3278" s="5"/>
      <c r="J3278" s="5"/>
      <c r="K3278" s="1"/>
      <c r="L3278" s="5"/>
      <c r="M3278" s="5"/>
      <c r="N3278" s="26"/>
      <c r="O3278" s="1"/>
      <c r="P3278" s="1"/>
      <c r="Q3278" s="1"/>
      <c r="R3278" s="1"/>
      <c r="S3278" s="1"/>
      <c r="T3278" s="1"/>
      <c r="U3278" s="1"/>
      <c r="V3278" s="5"/>
      <c r="W3278" s="5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37">
        <f t="shared" si="153"/>
        <v>0</v>
      </c>
    </row>
    <row r="3279" spans="1:61" hidden="1">
      <c r="A3279" s="6" t="s">
        <v>5309</v>
      </c>
      <c r="B3279" s="6" t="s">
        <v>5310</v>
      </c>
      <c r="C3279" s="6" t="s">
        <v>151</v>
      </c>
      <c r="D3279" s="6"/>
      <c r="E3279" s="6" t="s">
        <v>152</v>
      </c>
      <c r="F3279" s="6" t="s">
        <v>5177</v>
      </c>
      <c r="G3279" s="6"/>
      <c r="H3279" s="1"/>
      <c r="I3279" s="5"/>
      <c r="J3279" s="5"/>
      <c r="K3279" s="1"/>
      <c r="L3279" s="5"/>
      <c r="M3279" s="5"/>
      <c r="N3279" s="26"/>
      <c r="O3279" s="1"/>
      <c r="P3279" s="1"/>
      <c r="Q3279" s="1"/>
      <c r="R3279" s="1"/>
      <c r="S3279" s="1"/>
      <c r="T3279" s="1"/>
      <c r="U3279" s="1"/>
      <c r="V3279" s="5"/>
      <c r="W3279" s="5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37">
        <f t="shared" si="153"/>
        <v>0</v>
      </c>
    </row>
    <row r="3280" spans="1:61" hidden="1">
      <c r="A3280" s="6" t="s">
        <v>5311</v>
      </c>
      <c r="B3280" s="6" t="s">
        <v>5312</v>
      </c>
      <c r="C3280" s="6" t="s">
        <v>151</v>
      </c>
      <c r="D3280" s="6"/>
      <c r="E3280" s="6" t="s">
        <v>152</v>
      </c>
      <c r="F3280" s="6" t="s">
        <v>5177</v>
      </c>
      <c r="G3280" s="6"/>
      <c r="H3280" s="1"/>
      <c r="I3280" s="5"/>
      <c r="J3280" s="5"/>
      <c r="K3280" s="1"/>
      <c r="L3280" s="5"/>
      <c r="M3280" s="5"/>
      <c r="N3280" s="26"/>
      <c r="O3280" s="1"/>
      <c r="P3280" s="1"/>
      <c r="Q3280" s="1"/>
      <c r="R3280" s="1"/>
      <c r="S3280" s="1"/>
      <c r="T3280" s="1"/>
      <c r="U3280" s="1"/>
      <c r="V3280" s="5"/>
      <c r="W3280" s="5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37">
        <f t="shared" si="153"/>
        <v>0</v>
      </c>
    </row>
    <row r="3281" spans="1:61" hidden="1">
      <c r="A3281" s="6" t="s">
        <v>5313</v>
      </c>
      <c r="B3281" s="6" t="s">
        <v>5314</v>
      </c>
      <c r="C3281" s="6" t="s">
        <v>151</v>
      </c>
      <c r="D3281" s="6"/>
      <c r="E3281" s="6" t="s">
        <v>152</v>
      </c>
      <c r="F3281" s="6" t="s">
        <v>5177</v>
      </c>
      <c r="G3281" s="6"/>
      <c r="H3281" s="1"/>
      <c r="I3281" s="5"/>
      <c r="J3281" s="5"/>
      <c r="K3281" s="1"/>
      <c r="L3281" s="5"/>
      <c r="M3281" s="5"/>
      <c r="N3281" s="26"/>
      <c r="O3281" s="1"/>
      <c r="P3281" s="1"/>
      <c r="Q3281" s="1"/>
      <c r="R3281" s="1"/>
      <c r="S3281" s="1"/>
      <c r="T3281" s="1"/>
      <c r="U3281" s="1"/>
      <c r="V3281" s="5"/>
      <c r="W3281" s="5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37">
        <f t="shared" si="153"/>
        <v>0</v>
      </c>
    </row>
    <row r="3282" spans="1:61" hidden="1">
      <c r="A3282" s="6" t="s">
        <v>5233</v>
      </c>
      <c r="B3282" s="6" t="s">
        <v>5234</v>
      </c>
      <c r="C3282" s="6" t="s">
        <v>7</v>
      </c>
      <c r="D3282" s="6" t="s">
        <v>18</v>
      </c>
      <c r="E3282" s="6" t="s">
        <v>13</v>
      </c>
      <c r="F3282" s="6" t="s">
        <v>5177</v>
      </c>
      <c r="G3282" s="6"/>
      <c r="H3282" s="1"/>
      <c r="I3282" s="5"/>
      <c r="J3282" s="5"/>
      <c r="K3282" s="1"/>
      <c r="L3282" s="5"/>
      <c r="M3282" s="5"/>
      <c r="N3282" s="26"/>
      <c r="O3282" s="1"/>
      <c r="P3282" s="1"/>
      <c r="Q3282" s="1"/>
      <c r="R3282" s="1"/>
      <c r="S3282" s="1"/>
      <c r="T3282" s="1"/>
      <c r="U3282" s="1"/>
      <c r="V3282" s="5"/>
      <c r="W3282" s="5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37">
        <f t="shared" si="153"/>
        <v>0</v>
      </c>
    </row>
    <row r="3283" spans="1:61" hidden="1">
      <c r="A3283" s="6" t="s">
        <v>7003</v>
      </c>
      <c r="B3283" s="6" t="s">
        <v>8064</v>
      </c>
      <c r="C3283" s="6" t="s">
        <v>151</v>
      </c>
      <c r="D3283" s="6"/>
      <c r="E3283" s="6" t="s">
        <v>8205</v>
      </c>
      <c r="F3283" s="6" t="s">
        <v>5177</v>
      </c>
      <c r="G3283" s="6"/>
      <c r="H3283" s="1"/>
      <c r="I3283" s="5"/>
      <c r="J3283" s="5"/>
      <c r="K3283" s="1"/>
      <c r="L3283" s="5"/>
      <c r="M3283" s="5"/>
      <c r="N3283" s="26"/>
      <c r="O3283" s="1"/>
      <c r="P3283" s="1"/>
      <c r="Q3283" s="1"/>
      <c r="R3283" s="1"/>
      <c r="S3283" s="1"/>
      <c r="T3283" s="1"/>
      <c r="U3283" s="1"/>
      <c r="V3283" s="5"/>
      <c r="W3283" s="5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37">
        <f t="shared" si="153"/>
        <v>0</v>
      </c>
    </row>
    <row r="3284" spans="1:61" hidden="1">
      <c r="A3284" s="6" t="s">
        <v>5235</v>
      </c>
      <c r="B3284" s="6" t="s">
        <v>5236</v>
      </c>
      <c r="C3284" s="6" t="s">
        <v>7</v>
      </c>
      <c r="D3284" s="6" t="s">
        <v>18</v>
      </c>
      <c r="E3284" s="6" t="s">
        <v>13</v>
      </c>
      <c r="F3284" s="6" t="s">
        <v>5177</v>
      </c>
      <c r="G3284" s="6"/>
      <c r="H3284" s="1"/>
      <c r="I3284" s="5"/>
      <c r="J3284" s="5"/>
      <c r="K3284" s="1"/>
      <c r="L3284" s="5"/>
      <c r="M3284" s="5"/>
      <c r="N3284" s="26"/>
      <c r="O3284" s="1"/>
      <c r="P3284" s="1"/>
      <c r="Q3284" s="1"/>
      <c r="R3284" s="1"/>
      <c r="S3284" s="1"/>
      <c r="T3284" s="1"/>
      <c r="U3284" s="1"/>
      <c r="V3284" s="5"/>
      <c r="W3284" s="5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37">
        <f t="shared" si="153"/>
        <v>0</v>
      </c>
    </row>
    <row r="3285" spans="1:61" hidden="1">
      <c r="A3285" s="6" t="s">
        <v>5315</v>
      </c>
      <c r="B3285" s="6" t="s">
        <v>5316</v>
      </c>
      <c r="C3285" s="6" t="s">
        <v>151</v>
      </c>
      <c r="D3285" s="6"/>
      <c r="E3285" s="6" t="s">
        <v>152</v>
      </c>
      <c r="F3285" s="6" t="s">
        <v>5177</v>
      </c>
      <c r="G3285" s="6"/>
      <c r="H3285" s="1"/>
      <c r="I3285" s="5"/>
      <c r="J3285" s="5"/>
      <c r="K3285" s="1"/>
      <c r="L3285" s="5"/>
      <c r="M3285" s="5"/>
      <c r="N3285" s="26"/>
      <c r="O3285" s="1"/>
      <c r="P3285" s="1"/>
      <c r="Q3285" s="1"/>
      <c r="R3285" s="1"/>
      <c r="S3285" s="1"/>
      <c r="T3285" s="1"/>
      <c r="U3285" s="1"/>
      <c r="V3285" s="5"/>
      <c r="W3285" s="5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37">
        <f t="shared" si="153"/>
        <v>0</v>
      </c>
    </row>
    <row r="3286" spans="1:61" hidden="1">
      <c r="A3286" s="6" t="s">
        <v>5237</v>
      </c>
      <c r="B3286" s="6" t="s">
        <v>5238</v>
      </c>
      <c r="C3286" s="6" t="s">
        <v>7</v>
      </c>
      <c r="D3286" s="6" t="s">
        <v>67</v>
      </c>
      <c r="E3286" s="6" t="s">
        <v>67</v>
      </c>
      <c r="F3286" s="6" t="s">
        <v>5177</v>
      </c>
      <c r="G3286" s="6"/>
      <c r="H3286" s="1"/>
      <c r="I3286" s="5"/>
      <c r="J3286" s="5"/>
      <c r="K3286" s="1"/>
      <c r="L3286" s="5"/>
      <c r="M3286" s="5"/>
      <c r="N3286" s="26"/>
      <c r="O3286" s="1"/>
      <c r="P3286" s="1"/>
      <c r="Q3286" s="1"/>
      <c r="R3286" s="1"/>
      <c r="S3286" s="1"/>
      <c r="T3286" s="1"/>
      <c r="U3286" s="1"/>
      <c r="V3286" s="5"/>
      <c r="W3286" s="5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37">
        <f t="shared" si="153"/>
        <v>0</v>
      </c>
    </row>
    <row r="3287" spans="1:61" hidden="1">
      <c r="A3287" s="6" t="s">
        <v>5239</v>
      </c>
      <c r="B3287" s="6" t="s">
        <v>5240</v>
      </c>
      <c r="C3287" s="6" t="s">
        <v>7</v>
      </c>
      <c r="D3287" s="6" t="s">
        <v>67</v>
      </c>
      <c r="E3287" s="6" t="s">
        <v>67</v>
      </c>
      <c r="F3287" s="6" t="s">
        <v>5177</v>
      </c>
      <c r="G3287" s="6"/>
      <c r="H3287" s="1"/>
      <c r="I3287" s="5"/>
      <c r="J3287" s="5"/>
      <c r="K3287" s="1"/>
      <c r="L3287" s="5"/>
      <c r="M3287" s="5"/>
      <c r="N3287" s="26"/>
      <c r="O3287" s="1"/>
      <c r="P3287" s="1"/>
      <c r="Q3287" s="1"/>
      <c r="R3287" s="1"/>
      <c r="S3287" s="1"/>
      <c r="T3287" s="1"/>
      <c r="U3287" s="1"/>
      <c r="V3287" s="5"/>
      <c r="W3287" s="5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37">
        <f t="shared" si="153"/>
        <v>0</v>
      </c>
    </row>
    <row r="3288" spans="1:61" hidden="1">
      <c r="A3288" s="6" t="s">
        <v>5241</v>
      </c>
      <c r="B3288" s="6" t="s">
        <v>5242</v>
      </c>
      <c r="C3288" s="6" t="s">
        <v>7</v>
      </c>
      <c r="D3288" s="6" t="s">
        <v>67</v>
      </c>
      <c r="E3288" s="6" t="s">
        <v>67</v>
      </c>
      <c r="F3288" s="6" t="s">
        <v>5177</v>
      </c>
      <c r="G3288" s="6"/>
      <c r="H3288" s="1"/>
      <c r="I3288" s="5"/>
      <c r="J3288" s="5"/>
      <c r="K3288" s="1"/>
      <c r="L3288" s="5"/>
      <c r="M3288" s="5"/>
      <c r="N3288" s="26"/>
      <c r="O3288" s="1"/>
      <c r="P3288" s="1"/>
      <c r="Q3288" s="1"/>
      <c r="R3288" s="1"/>
      <c r="S3288" s="1"/>
      <c r="T3288" s="1"/>
      <c r="U3288" s="1"/>
      <c r="V3288" s="5"/>
      <c r="W3288" s="5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37">
        <f t="shared" si="153"/>
        <v>0</v>
      </c>
    </row>
    <row r="3289" spans="1:61" hidden="1">
      <c r="A3289" s="6" t="s">
        <v>5317</v>
      </c>
      <c r="B3289" s="6" t="s">
        <v>5318</v>
      </c>
      <c r="C3289" s="6" t="s">
        <v>151</v>
      </c>
      <c r="D3289" s="6"/>
      <c r="E3289" s="6" t="s">
        <v>152</v>
      </c>
      <c r="F3289" s="6" t="s">
        <v>5177</v>
      </c>
      <c r="G3289" s="6"/>
      <c r="H3289" s="1"/>
      <c r="I3289" s="5"/>
      <c r="J3289" s="5"/>
      <c r="K3289" s="1"/>
      <c r="L3289" s="5"/>
      <c r="M3289" s="5"/>
      <c r="N3289" s="26"/>
      <c r="O3289" s="1"/>
      <c r="P3289" s="1"/>
      <c r="Q3289" s="1"/>
      <c r="R3289" s="1"/>
      <c r="S3289" s="1"/>
      <c r="T3289" s="1"/>
      <c r="U3289" s="1"/>
      <c r="V3289" s="5"/>
      <c r="W3289" s="5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37">
        <f t="shared" si="153"/>
        <v>0</v>
      </c>
    </row>
    <row r="3290" spans="1:61" hidden="1">
      <c r="A3290" s="6" t="s">
        <v>5319</v>
      </c>
      <c r="B3290" s="6" t="s">
        <v>5320</v>
      </c>
      <c r="C3290" s="6" t="s">
        <v>151</v>
      </c>
      <c r="D3290" s="6"/>
      <c r="E3290" s="6" t="s">
        <v>152</v>
      </c>
      <c r="F3290" s="6" t="s">
        <v>5177</v>
      </c>
      <c r="G3290" s="6"/>
      <c r="H3290" s="1"/>
      <c r="I3290" s="5"/>
      <c r="J3290" s="5"/>
      <c r="K3290" s="1"/>
      <c r="L3290" s="5"/>
      <c r="M3290" s="5"/>
      <c r="N3290" s="26"/>
      <c r="O3290" s="1"/>
      <c r="P3290" s="1"/>
      <c r="Q3290" s="1"/>
      <c r="R3290" s="1"/>
      <c r="S3290" s="1"/>
      <c r="T3290" s="1"/>
      <c r="U3290" s="1"/>
      <c r="V3290" s="5"/>
      <c r="W3290" s="5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37">
        <f t="shared" si="153"/>
        <v>0</v>
      </c>
    </row>
    <row r="3291" spans="1:61" hidden="1">
      <c r="A3291" s="6" t="s">
        <v>5321</v>
      </c>
      <c r="B3291" s="6" t="s">
        <v>5322</v>
      </c>
      <c r="C3291" s="6" t="s">
        <v>151</v>
      </c>
      <c r="D3291" s="6"/>
      <c r="E3291" s="6" t="s">
        <v>152</v>
      </c>
      <c r="F3291" s="6" t="s">
        <v>5177</v>
      </c>
      <c r="G3291" s="6"/>
      <c r="H3291" s="1"/>
      <c r="I3291" s="5"/>
      <c r="J3291" s="5"/>
      <c r="K3291" s="1"/>
      <c r="L3291" s="5"/>
      <c r="M3291" s="5"/>
      <c r="N3291" s="26"/>
      <c r="O3291" s="1"/>
      <c r="P3291" s="1"/>
      <c r="Q3291" s="1"/>
      <c r="R3291" s="1"/>
      <c r="S3291" s="1"/>
      <c r="T3291" s="1"/>
      <c r="U3291" s="1"/>
      <c r="V3291" s="5"/>
      <c r="W3291" s="5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37">
        <f t="shared" si="153"/>
        <v>0</v>
      </c>
    </row>
    <row r="3292" spans="1:61" hidden="1">
      <c r="A3292" s="6" t="s">
        <v>5323</v>
      </c>
      <c r="B3292" s="6" t="s">
        <v>5324</v>
      </c>
      <c r="C3292" s="6" t="s">
        <v>151</v>
      </c>
      <c r="D3292" s="6"/>
      <c r="E3292" s="6" t="s">
        <v>152</v>
      </c>
      <c r="F3292" s="6" t="s">
        <v>5177</v>
      </c>
      <c r="G3292" s="6"/>
      <c r="H3292" s="1"/>
      <c r="I3292" s="5"/>
      <c r="J3292" s="5"/>
      <c r="K3292" s="1"/>
      <c r="L3292" s="5"/>
      <c r="M3292" s="5"/>
      <c r="N3292" s="26"/>
      <c r="O3292" s="1"/>
      <c r="P3292" s="1"/>
      <c r="Q3292" s="1"/>
      <c r="R3292" s="1"/>
      <c r="S3292" s="1"/>
      <c r="T3292" s="1"/>
      <c r="U3292" s="1"/>
      <c r="V3292" s="5"/>
      <c r="W3292" s="5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37">
        <f t="shared" si="153"/>
        <v>0</v>
      </c>
    </row>
    <row r="3293" spans="1:61" hidden="1">
      <c r="A3293" s="6" t="s">
        <v>5243</v>
      </c>
      <c r="B3293" s="6" t="s">
        <v>5244</v>
      </c>
      <c r="C3293" s="6" t="s">
        <v>7</v>
      </c>
      <c r="D3293" s="6" t="s">
        <v>67</v>
      </c>
      <c r="E3293" s="6" t="s">
        <v>67</v>
      </c>
      <c r="F3293" s="6" t="s">
        <v>5177</v>
      </c>
      <c r="G3293" s="6"/>
      <c r="H3293" s="1"/>
      <c r="I3293" s="5"/>
      <c r="J3293" s="5"/>
      <c r="K3293" s="1"/>
      <c r="L3293" s="5"/>
      <c r="M3293" s="5"/>
      <c r="N3293" s="26"/>
      <c r="O3293" s="1"/>
      <c r="P3293" s="1"/>
      <c r="Q3293" s="1"/>
      <c r="R3293" s="1"/>
      <c r="S3293" s="1"/>
      <c r="T3293" s="1"/>
      <c r="U3293" s="1"/>
      <c r="V3293" s="5"/>
      <c r="W3293" s="5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37">
        <f t="shared" si="153"/>
        <v>0</v>
      </c>
    </row>
    <row r="3294" spans="1:61" hidden="1">
      <c r="A3294" s="6" t="s">
        <v>7004</v>
      </c>
      <c r="B3294" s="6" t="s">
        <v>8065</v>
      </c>
      <c r="C3294" s="6" t="s">
        <v>151</v>
      </c>
      <c r="D3294" s="6"/>
      <c r="E3294" s="6" t="s">
        <v>8205</v>
      </c>
      <c r="F3294" s="6" t="s">
        <v>5177</v>
      </c>
      <c r="G3294" s="6"/>
      <c r="H3294" s="1"/>
      <c r="I3294" s="5"/>
      <c r="J3294" s="5"/>
      <c r="K3294" s="1"/>
      <c r="L3294" s="5"/>
      <c r="M3294" s="5"/>
      <c r="N3294" s="26"/>
      <c r="O3294" s="1"/>
      <c r="P3294" s="1"/>
      <c r="Q3294" s="1"/>
      <c r="R3294" s="1"/>
      <c r="S3294" s="1"/>
      <c r="T3294" s="1"/>
      <c r="U3294" s="1"/>
      <c r="V3294" s="5"/>
      <c r="W3294" s="5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37">
        <f t="shared" si="153"/>
        <v>0</v>
      </c>
    </row>
    <row r="3295" spans="1:61" hidden="1">
      <c r="A3295" s="6" t="s">
        <v>5325</v>
      </c>
      <c r="B3295" s="6" t="s">
        <v>5326</v>
      </c>
      <c r="C3295" s="6" t="s">
        <v>151</v>
      </c>
      <c r="D3295" s="6"/>
      <c r="E3295" s="6" t="s">
        <v>152</v>
      </c>
      <c r="F3295" s="6" t="s">
        <v>5177</v>
      </c>
      <c r="G3295" s="6"/>
      <c r="H3295" s="1"/>
      <c r="I3295" s="5"/>
      <c r="J3295" s="5"/>
      <c r="K3295" s="1"/>
      <c r="L3295" s="5"/>
      <c r="M3295" s="5"/>
      <c r="N3295" s="26"/>
      <c r="O3295" s="1"/>
      <c r="P3295" s="1"/>
      <c r="Q3295" s="1"/>
      <c r="R3295" s="1"/>
      <c r="S3295" s="1"/>
      <c r="T3295" s="1"/>
      <c r="U3295" s="1"/>
      <c r="V3295" s="5"/>
      <c r="W3295" s="5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37">
        <f t="shared" si="153"/>
        <v>0</v>
      </c>
    </row>
    <row r="3296" spans="1:61">
      <c r="A3296" s="7" t="s">
        <v>5245</v>
      </c>
      <c r="B3296" s="7" t="s">
        <v>5246</v>
      </c>
      <c r="C3296" s="7" t="s">
        <v>7</v>
      </c>
      <c r="D3296" s="7" t="s">
        <v>8199</v>
      </c>
      <c r="E3296" s="7" t="s">
        <v>21</v>
      </c>
      <c r="F3296" s="7" t="s">
        <v>5177</v>
      </c>
      <c r="G3296" s="25"/>
      <c r="H3296" s="1"/>
      <c r="I3296" s="5"/>
      <c r="J3296" s="5"/>
      <c r="K3296" s="1"/>
      <c r="L3296" s="5"/>
      <c r="M3296" s="5"/>
      <c r="N3296" s="26"/>
      <c r="O3296" s="1">
        <v>286023.81444764568</v>
      </c>
      <c r="P3296" s="1">
        <v>1520.2</v>
      </c>
      <c r="Q3296" s="1"/>
      <c r="R3296" s="1"/>
      <c r="S3296" s="1"/>
      <c r="T3296" s="1"/>
      <c r="U3296" s="1"/>
      <c r="V3296" s="5"/>
      <c r="W3296" s="5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37">
        <f>BH3296+BG3296+BF3296+BE3296+BD3296+BB3296+BA3296+AZ3296+AY3296+AX3296+AW3296+AV3296+AU3296+AT3296+AS3296+AR3296+AQ3296+AP3296+AO3296+AN3296+AM3296+AL3296+AK3296+AJ3296+AI3296+AH3296+AG3296+AF3296+AE3296+AD3296+AC3296+AB3296+BC3296+AA3296+Z3296+Y3296+X3296+U3296+T3296+S3296+R3296+Q3296+P3296+O3296+N3296+M3296+L3296+K3296+J3296+I3296+H3296+G3296</f>
        <v>287544.01444764569</v>
      </c>
    </row>
    <row r="3297" spans="1:61" hidden="1">
      <c r="A3297" s="6" t="s">
        <v>5247</v>
      </c>
      <c r="B3297" s="6" t="s">
        <v>5248</v>
      </c>
      <c r="C3297" s="6" t="s">
        <v>7</v>
      </c>
      <c r="D3297" s="6" t="s">
        <v>18</v>
      </c>
      <c r="E3297" s="6" t="s">
        <v>31</v>
      </c>
      <c r="F3297" s="6" t="s">
        <v>5177</v>
      </c>
      <c r="G3297" s="6"/>
      <c r="H3297" s="1"/>
      <c r="I3297" s="5"/>
      <c r="J3297" s="5"/>
      <c r="K3297" s="1"/>
      <c r="L3297" s="5"/>
      <c r="M3297" s="5"/>
      <c r="N3297" s="26"/>
      <c r="O3297" s="1"/>
      <c r="P3297" s="1"/>
      <c r="Q3297" s="1"/>
      <c r="R3297" s="1"/>
      <c r="S3297" s="1"/>
      <c r="T3297" s="1"/>
      <c r="U3297" s="1"/>
      <c r="V3297" s="5"/>
      <c r="W3297" s="5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37">
        <f t="shared" ref="BI3297:BI3319" si="154">BH3297+BG3297+BF3297+BE3297+BD3297+BB3297+BA3297+AZ3297+AY3297+AX3297+AW3297+AV3297+AU3297+AT3297+AS3297+AR3297+AQ3297+AP3297+AO3297+AN3297+AM3297+AL3297+AK3297+AJ3297+AI3297+AH3297+AG3297+AF3297+AE3297+AD3297+AC3297+AB3297+BC3297+AA3297+Z3297+Y3297+X3297+U3297+T3297+S3297+R3297+Q3297+P3297+O3297+N3297+M3297+L3297+K3297+J3297+I3297+H3297</f>
        <v>0</v>
      </c>
    </row>
    <row r="3298" spans="1:61" hidden="1">
      <c r="A3298" s="6" t="s">
        <v>5249</v>
      </c>
      <c r="B3298" s="6" t="s">
        <v>5250</v>
      </c>
      <c r="C3298" s="6" t="s">
        <v>7</v>
      </c>
      <c r="D3298" s="6" t="s">
        <v>18</v>
      </c>
      <c r="E3298" s="6" t="s">
        <v>31</v>
      </c>
      <c r="F3298" s="6" t="s">
        <v>5177</v>
      </c>
      <c r="G3298" s="6"/>
      <c r="H3298" s="1"/>
      <c r="I3298" s="5"/>
      <c r="J3298" s="5"/>
      <c r="K3298" s="1"/>
      <c r="L3298" s="5"/>
      <c r="M3298" s="5"/>
      <c r="N3298" s="26"/>
      <c r="O3298" s="1"/>
      <c r="P3298" s="1"/>
      <c r="Q3298" s="1"/>
      <c r="R3298" s="1"/>
      <c r="S3298" s="1"/>
      <c r="T3298" s="1"/>
      <c r="U3298" s="1"/>
      <c r="V3298" s="5"/>
      <c r="W3298" s="5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37">
        <f t="shared" si="154"/>
        <v>0</v>
      </c>
    </row>
    <row r="3299" spans="1:61" hidden="1">
      <c r="A3299" s="6" t="s">
        <v>5251</v>
      </c>
      <c r="B3299" s="6" t="s">
        <v>388</v>
      </c>
      <c r="C3299" s="6" t="s">
        <v>7</v>
      </c>
      <c r="D3299" s="6" t="s">
        <v>18</v>
      </c>
      <c r="E3299" s="6" t="s">
        <v>31</v>
      </c>
      <c r="F3299" s="6" t="s">
        <v>5177</v>
      </c>
      <c r="G3299" s="6"/>
      <c r="H3299" s="1"/>
      <c r="I3299" s="5"/>
      <c r="J3299" s="5"/>
      <c r="K3299" s="1"/>
      <c r="L3299" s="5"/>
      <c r="M3299" s="5"/>
      <c r="N3299" s="26"/>
      <c r="O3299" s="1"/>
      <c r="P3299" s="1"/>
      <c r="Q3299" s="1"/>
      <c r="R3299" s="1"/>
      <c r="S3299" s="1"/>
      <c r="T3299" s="1"/>
      <c r="U3299" s="1"/>
      <c r="V3299" s="5"/>
      <c r="W3299" s="5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37">
        <f t="shared" si="154"/>
        <v>0</v>
      </c>
    </row>
    <row r="3300" spans="1:61" hidden="1">
      <c r="A3300" s="6" t="s">
        <v>7005</v>
      </c>
      <c r="B3300" s="6" t="s">
        <v>8066</v>
      </c>
      <c r="C3300" s="6" t="s">
        <v>151</v>
      </c>
      <c r="D3300" s="6"/>
      <c r="E3300" s="6" t="s">
        <v>8205</v>
      </c>
      <c r="F3300" s="6" t="s">
        <v>5177</v>
      </c>
      <c r="G3300" s="6"/>
      <c r="H3300" s="1"/>
      <c r="I3300" s="5"/>
      <c r="J3300" s="5"/>
      <c r="K3300" s="1"/>
      <c r="L3300" s="5"/>
      <c r="M3300" s="5"/>
      <c r="N3300" s="26"/>
      <c r="O3300" s="1"/>
      <c r="P3300" s="1"/>
      <c r="Q3300" s="1"/>
      <c r="R3300" s="1"/>
      <c r="S3300" s="1"/>
      <c r="T3300" s="1"/>
      <c r="U3300" s="1"/>
      <c r="V3300" s="5"/>
      <c r="W3300" s="5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37">
        <f t="shared" si="154"/>
        <v>0</v>
      </c>
    </row>
    <row r="3301" spans="1:61" hidden="1">
      <c r="A3301" s="6" t="s">
        <v>5252</v>
      </c>
      <c r="B3301" s="6" t="s">
        <v>5253</v>
      </c>
      <c r="C3301" s="6" t="s">
        <v>7</v>
      </c>
      <c r="D3301" s="6" t="s">
        <v>18</v>
      </c>
      <c r="E3301" s="6" t="s">
        <v>360</v>
      </c>
      <c r="F3301" s="6" t="s">
        <v>5177</v>
      </c>
      <c r="G3301" s="6"/>
      <c r="H3301" s="1"/>
      <c r="I3301" s="5"/>
      <c r="J3301" s="5"/>
      <c r="K3301" s="1"/>
      <c r="L3301" s="5"/>
      <c r="M3301" s="5"/>
      <c r="N3301" s="26"/>
      <c r="O3301" s="1"/>
      <c r="P3301" s="1"/>
      <c r="Q3301" s="1"/>
      <c r="R3301" s="1"/>
      <c r="S3301" s="1"/>
      <c r="T3301" s="1"/>
      <c r="U3301" s="1"/>
      <c r="V3301" s="5"/>
      <c r="W3301" s="5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37">
        <f t="shared" si="154"/>
        <v>0</v>
      </c>
    </row>
    <row r="3302" spans="1:61" hidden="1">
      <c r="A3302" s="6" t="s">
        <v>5254</v>
      </c>
      <c r="B3302" s="6" t="s">
        <v>5255</v>
      </c>
      <c r="C3302" s="6" t="s">
        <v>7</v>
      </c>
      <c r="D3302" s="6" t="s">
        <v>18</v>
      </c>
      <c r="E3302" s="6" t="s">
        <v>13</v>
      </c>
      <c r="F3302" s="6" t="s">
        <v>5177</v>
      </c>
      <c r="G3302" s="6"/>
      <c r="H3302" s="1"/>
      <c r="I3302" s="5"/>
      <c r="J3302" s="5"/>
      <c r="K3302" s="1"/>
      <c r="L3302" s="5"/>
      <c r="M3302" s="5"/>
      <c r="N3302" s="26"/>
      <c r="O3302" s="1"/>
      <c r="P3302" s="1"/>
      <c r="Q3302" s="1"/>
      <c r="R3302" s="1"/>
      <c r="S3302" s="1"/>
      <c r="T3302" s="1"/>
      <c r="U3302" s="1"/>
      <c r="V3302" s="5"/>
      <c r="W3302" s="5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37">
        <f t="shared" si="154"/>
        <v>0</v>
      </c>
    </row>
    <row r="3303" spans="1:61" hidden="1">
      <c r="A3303" s="6" t="s">
        <v>5256</v>
      </c>
      <c r="B3303" s="6" t="s">
        <v>5257</v>
      </c>
      <c r="C3303" s="6" t="s">
        <v>7</v>
      </c>
      <c r="D3303" s="6" t="s">
        <v>8199</v>
      </c>
      <c r="E3303" s="6" t="s">
        <v>21</v>
      </c>
      <c r="F3303" s="6" t="s">
        <v>5177</v>
      </c>
      <c r="G3303" s="6"/>
      <c r="H3303" s="1"/>
      <c r="I3303" s="5"/>
      <c r="J3303" s="5"/>
      <c r="K3303" s="1"/>
      <c r="L3303" s="5"/>
      <c r="M3303" s="5"/>
      <c r="N3303" s="26"/>
      <c r="O3303" s="1"/>
      <c r="P3303" s="1"/>
      <c r="Q3303" s="1"/>
      <c r="R3303" s="1"/>
      <c r="S3303" s="1"/>
      <c r="T3303" s="1"/>
      <c r="U3303" s="1"/>
      <c r="V3303" s="5"/>
      <c r="W3303" s="5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37">
        <f t="shared" si="154"/>
        <v>0</v>
      </c>
    </row>
    <row r="3304" spans="1:61" hidden="1">
      <c r="A3304" s="6" t="s">
        <v>5327</v>
      </c>
      <c r="B3304" s="6" t="s">
        <v>5293</v>
      </c>
      <c r="C3304" s="6" t="s">
        <v>151</v>
      </c>
      <c r="D3304" s="6"/>
      <c r="E3304" s="6" t="s">
        <v>152</v>
      </c>
      <c r="F3304" s="6" t="s">
        <v>5177</v>
      </c>
      <c r="G3304" s="6"/>
      <c r="H3304" s="1"/>
      <c r="I3304" s="5"/>
      <c r="J3304" s="5"/>
      <c r="K3304" s="1"/>
      <c r="L3304" s="5"/>
      <c r="M3304" s="5"/>
      <c r="N3304" s="26"/>
      <c r="O3304" s="1"/>
      <c r="P3304" s="1"/>
      <c r="Q3304" s="1"/>
      <c r="R3304" s="1"/>
      <c r="S3304" s="1"/>
      <c r="T3304" s="1"/>
      <c r="U3304" s="1"/>
      <c r="V3304" s="5"/>
      <c r="W3304" s="5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37">
        <f t="shared" si="154"/>
        <v>0</v>
      </c>
    </row>
    <row r="3305" spans="1:61" hidden="1">
      <c r="A3305" s="6" t="s">
        <v>5258</v>
      </c>
      <c r="B3305" s="6" t="s">
        <v>5259</v>
      </c>
      <c r="C3305" s="6" t="s">
        <v>7</v>
      </c>
      <c r="D3305" s="6" t="s">
        <v>67</v>
      </c>
      <c r="E3305" s="6" t="s">
        <v>67</v>
      </c>
      <c r="F3305" s="6" t="s">
        <v>5177</v>
      </c>
      <c r="G3305" s="6"/>
      <c r="H3305" s="1"/>
      <c r="I3305" s="5"/>
      <c r="J3305" s="5"/>
      <c r="K3305" s="1"/>
      <c r="L3305" s="5"/>
      <c r="M3305" s="5"/>
      <c r="N3305" s="26"/>
      <c r="O3305" s="1"/>
      <c r="P3305" s="1"/>
      <c r="Q3305" s="1"/>
      <c r="R3305" s="1"/>
      <c r="S3305" s="1"/>
      <c r="T3305" s="1"/>
      <c r="U3305" s="1"/>
      <c r="V3305" s="5"/>
      <c r="W3305" s="5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37">
        <f t="shared" si="154"/>
        <v>0</v>
      </c>
    </row>
    <row r="3306" spans="1:61" hidden="1">
      <c r="A3306" s="6" t="s">
        <v>5260</v>
      </c>
      <c r="B3306" s="6" t="s">
        <v>5261</v>
      </c>
      <c r="C3306" s="6" t="s">
        <v>7</v>
      </c>
      <c r="D3306" s="6" t="s">
        <v>18</v>
      </c>
      <c r="E3306" s="6" t="s">
        <v>13</v>
      </c>
      <c r="F3306" s="6" t="s">
        <v>5177</v>
      </c>
      <c r="G3306" s="6"/>
      <c r="H3306" s="1"/>
      <c r="I3306" s="5"/>
      <c r="J3306" s="5"/>
      <c r="K3306" s="1"/>
      <c r="L3306" s="5"/>
      <c r="M3306" s="5"/>
      <c r="N3306" s="26"/>
      <c r="O3306" s="1"/>
      <c r="P3306" s="1"/>
      <c r="Q3306" s="1"/>
      <c r="R3306" s="1"/>
      <c r="S3306" s="1"/>
      <c r="T3306" s="1"/>
      <c r="U3306" s="1"/>
      <c r="V3306" s="5"/>
      <c r="W3306" s="5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37">
        <f t="shared" si="154"/>
        <v>0</v>
      </c>
    </row>
    <row r="3307" spans="1:61" hidden="1">
      <c r="A3307" s="6" t="s">
        <v>5262</v>
      </c>
      <c r="B3307" s="6" t="s">
        <v>5263</v>
      </c>
      <c r="C3307" s="6" t="s">
        <v>7</v>
      </c>
      <c r="D3307" s="6" t="s">
        <v>67</v>
      </c>
      <c r="E3307" s="6" t="s">
        <v>67</v>
      </c>
      <c r="F3307" s="6" t="s">
        <v>5177</v>
      </c>
      <c r="G3307" s="6"/>
      <c r="H3307" s="1"/>
      <c r="I3307" s="5"/>
      <c r="J3307" s="5"/>
      <c r="K3307" s="1"/>
      <c r="L3307" s="5"/>
      <c r="M3307" s="5"/>
      <c r="N3307" s="26"/>
      <c r="O3307" s="1"/>
      <c r="P3307" s="1"/>
      <c r="Q3307" s="1"/>
      <c r="R3307" s="1"/>
      <c r="S3307" s="1"/>
      <c r="T3307" s="1"/>
      <c r="U3307" s="1"/>
      <c r="V3307" s="5"/>
      <c r="W3307" s="5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37">
        <f t="shared" si="154"/>
        <v>0</v>
      </c>
    </row>
    <row r="3308" spans="1:61" hidden="1">
      <c r="A3308" s="6" t="s">
        <v>5328</v>
      </c>
      <c r="B3308" s="6" t="s">
        <v>5329</v>
      </c>
      <c r="C3308" s="6" t="s">
        <v>151</v>
      </c>
      <c r="D3308" s="6"/>
      <c r="E3308" s="6" t="s">
        <v>152</v>
      </c>
      <c r="F3308" s="6" t="s">
        <v>5177</v>
      </c>
      <c r="G3308" s="6"/>
      <c r="H3308" s="1"/>
      <c r="I3308" s="5"/>
      <c r="J3308" s="5"/>
      <c r="K3308" s="1"/>
      <c r="L3308" s="5"/>
      <c r="M3308" s="5"/>
      <c r="N3308" s="26"/>
      <c r="O3308" s="1"/>
      <c r="P3308" s="1"/>
      <c r="Q3308" s="1"/>
      <c r="R3308" s="1"/>
      <c r="S3308" s="1"/>
      <c r="T3308" s="1"/>
      <c r="U3308" s="1"/>
      <c r="V3308" s="5"/>
      <c r="W3308" s="5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37">
        <f t="shared" si="154"/>
        <v>0</v>
      </c>
    </row>
    <row r="3309" spans="1:61" hidden="1">
      <c r="A3309" s="6" t="s">
        <v>5264</v>
      </c>
      <c r="B3309" s="6" t="s">
        <v>5265</v>
      </c>
      <c r="C3309" s="6" t="s">
        <v>7</v>
      </c>
      <c r="D3309" s="6" t="s">
        <v>67</v>
      </c>
      <c r="E3309" s="6" t="s">
        <v>67</v>
      </c>
      <c r="F3309" s="6" t="s">
        <v>5177</v>
      </c>
      <c r="G3309" s="6"/>
      <c r="H3309" s="1"/>
      <c r="I3309" s="5"/>
      <c r="J3309" s="5"/>
      <c r="K3309" s="1"/>
      <c r="L3309" s="5"/>
      <c r="M3309" s="5"/>
      <c r="N3309" s="26"/>
      <c r="O3309" s="1"/>
      <c r="P3309" s="1"/>
      <c r="Q3309" s="1"/>
      <c r="R3309" s="1"/>
      <c r="S3309" s="1"/>
      <c r="T3309" s="1"/>
      <c r="U3309" s="1"/>
      <c r="V3309" s="5"/>
      <c r="W3309" s="5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37">
        <f t="shared" si="154"/>
        <v>0</v>
      </c>
    </row>
    <row r="3310" spans="1:61" hidden="1">
      <c r="A3310" s="6" t="s">
        <v>5266</v>
      </c>
      <c r="B3310" s="6" t="s">
        <v>5267</v>
      </c>
      <c r="C3310" s="6" t="s">
        <v>7</v>
      </c>
      <c r="D3310" s="6" t="s">
        <v>67</v>
      </c>
      <c r="E3310" s="6" t="s">
        <v>67</v>
      </c>
      <c r="F3310" s="6" t="s">
        <v>5177</v>
      </c>
      <c r="G3310" s="6"/>
      <c r="H3310" s="1"/>
      <c r="I3310" s="5"/>
      <c r="J3310" s="5"/>
      <c r="K3310" s="1"/>
      <c r="L3310" s="5"/>
      <c r="M3310" s="5"/>
      <c r="N3310" s="26"/>
      <c r="O3310" s="1"/>
      <c r="P3310" s="1"/>
      <c r="Q3310" s="1"/>
      <c r="R3310" s="1"/>
      <c r="S3310" s="1"/>
      <c r="T3310" s="1"/>
      <c r="U3310" s="1"/>
      <c r="V3310" s="5"/>
      <c r="W3310" s="5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37">
        <f t="shared" si="154"/>
        <v>0</v>
      </c>
    </row>
    <row r="3311" spans="1:61" hidden="1">
      <c r="A3311" s="6" t="s">
        <v>5330</v>
      </c>
      <c r="B3311" s="6" t="s">
        <v>5331</v>
      </c>
      <c r="C3311" s="6" t="s">
        <v>151</v>
      </c>
      <c r="D3311" s="6"/>
      <c r="E3311" s="6" t="s">
        <v>152</v>
      </c>
      <c r="F3311" s="6" t="s">
        <v>5177</v>
      </c>
      <c r="G3311" s="6"/>
      <c r="H3311" s="1"/>
      <c r="I3311" s="5"/>
      <c r="J3311" s="5"/>
      <c r="K3311" s="1"/>
      <c r="L3311" s="5"/>
      <c r="M3311" s="5"/>
      <c r="N3311" s="26"/>
      <c r="O3311" s="1"/>
      <c r="P3311" s="1"/>
      <c r="Q3311" s="1"/>
      <c r="R3311" s="1"/>
      <c r="S3311" s="1"/>
      <c r="T3311" s="1"/>
      <c r="U3311" s="1"/>
      <c r="V3311" s="5"/>
      <c r="W3311" s="5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37">
        <f t="shared" si="154"/>
        <v>0</v>
      </c>
    </row>
    <row r="3312" spans="1:61" hidden="1">
      <c r="A3312" s="6" t="s">
        <v>5332</v>
      </c>
      <c r="B3312" s="6" t="s">
        <v>5333</v>
      </c>
      <c r="C3312" s="6" t="s">
        <v>151</v>
      </c>
      <c r="D3312" s="6"/>
      <c r="E3312" s="6" t="s">
        <v>152</v>
      </c>
      <c r="F3312" s="6" t="s">
        <v>5177</v>
      </c>
      <c r="G3312" s="6"/>
      <c r="H3312" s="1"/>
      <c r="I3312" s="5"/>
      <c r="J3312" s="5"/>
      <c r="K3312" s="1"/>
      <c r="L3312" s="5"/>
      <c r="M3312" s="5"/>
      <c r="N3312" s="26"/>
      <c r="O3312" s="1"/>
      <c r="P3312" s="1"/>
      <c r="Q3312" s="1"/>
      <c r="R3312" s="1"/>
      <c r="S3312" s="1"/>
      <c r="T3312" s="1"/>
      <c r="U3312" s="1"/>
      <c r="V3312" s="5"/>
      <c r="W3312" s="5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37">
        <f t="shared" si="154"/>
        <v>0</v>
      </c>
    </row>
    <row r="3313" spans="1:61" hidden="1">
      <c r="A3313" s="6" t="s">
        <v>5334</v>
      </c>
      <c r="B3313" s="6" t="s">
        <v>5335</v>
      </c>
      <c r="C3313" s="6" t="s">
        <v>151</v>
      </c>
      <c r="D3313" s="6"/>
      <c r="E3313" s="6" t="s">
        <v>152</v>
      </c>
      <c r="F3313" s="6" t="s">
        <v>5177</v>
      </c>
      <c r="G3313" s="6"/>
      <c r="H3313" s="1"/>
      <c r="I3313" s="5"/>
      <c r="J3313" s="5"/>
      <c r="K3313" s="1"/>
      <c r="L3313" s="5"/>
      <c r="M3313" s="5"/>
      <c r="N3313" s="26"/>
      <c r="O3313" s="1"/>
      <c r="P3313" s="1"/>
      <c r="Q3313" s="1"/>
      <c r="R3313" s="1"/>
      <c r="S3313" s="1"/>
      <c r="T3313" s="1"/>
      <c r="U3313" s="1"/>
      <c r="V3313" s="5"/>
      <c r="W3313" s="5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37">
        <f t="shared" si="154"/>
        <v>0</v>
      </c>
    </row>
    <row r="3314" spans="1:61" hidden="1">
      <c r="A3314" s="6" t="s">
        <v>5336</v>
      </c>
      <c r="B3314" s="6" t="s">
        <v>5337</v>
      </c>
      <c r="C3314" s="6" t="s">
        <v>151</v>
      </c>
      <c r="D3314" s="6"/>
      <c r="E3314" s="6" t="s">
        <v>152</v>
      </c>
      <c r="F3314" s="6" t="s">
        <v>5177</v>
      </c>
      <c r="G3314" s="6"/>
      <c r="H3314" s="1"/>
      <c r="I3314" s="5"/>
      <c r="J3314" s="5"/>
      <c r="K3314" s="1"/>
      <c r="L3314" s="5"/>
      <c r="M3314" s="5"/>
      <c r="N3314" s="26"/>
      <c r="O3314" s="1"/>
      <c r="P3314" s="1"/>
      <c r="Q3314" s="1"/>
      <c r="R3314" s="1"/>
      <c r="S3314" s="1"/>
      <c r="T3314" s="1"/>
      <c r="U3314" s="1"/>
      <c r="V3314" s="5"/>
      <c r="W3314" s="5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37">
        <f t="shared" si="154"/>
        <v>0</v>
      </c>
    </row>
    <row r="3315" spans="1:61" hidden="1">
      <c r="A3315" s="6" t="s">
        <v>5268</v>
      </c>
      <c r="B3315" s="6" t="s">
        <v>5269</v>
      </c>
      <c r="C3315" s="6" t="s">
        <v>7</v>
      </c>
      <c r="D3315" s="6" t="s">
        <v>67</v>
      </c>
      <c r="E3315" s="6" t="s">
        <v>67</v>
      </c>
      <c r="F3315" s="6" t="s">
        <v>5177</v>
      </c>
      <c r="G3315" s="6"/>
      <c r="H3315" s="1"/>
      <c r="I3315" s="5"/>
      <c r="J3315" s="5"/>
      <c r="K3315" s="1"/>
      <c r="L3315" s="5"/>
      <c r="M3315" s="5"/>
      <c r="N3315" s="26"/>
      <c r="O3315" s="1"/>
      <c r="P3315" s="1"/>
      <c r="Q3315" s="1"/>
      <c r="R3315" s="1"/>
      <c r="S3315" s="1"/>
      <c r="T3315" s="1"/>
      <c r="U3315" s="1"/>
      <c r="V3315" s="5"/>
      <c r="W3315" s="5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37">
        <f t="shared" si="154"/>
        <v>0</v>
      </c>
    </row>
    <row r="3316" spans="1:61" hidden="1">
      <c r="A3316" s="6" t="s">
        <v>7378</v>
      </c>
      <c r="B3316" s="6" t="s">
        <v>8067</v>
      </c>
      <c r="C3316" s="6" t="s">
        <v>151</v>
      </c>
      <c r="D3316" s="6"/>
      <c r="E3316" s="6" t="s">
        <v>8221</v>
      </c>
      <c r="F3316" s="6" t="s">
        <v>5177</v>
      </c>
      <c r="G3316" s="6"/>
      <c r="H3316" s="1"/>
      <c r="I3316" s="5"/>
      <c r="J3316" s="5"/>
      <c r="K3316" s="1"/>
      <c r="L3316" s="5"/>
      <c r="M3316" s="5"/>
      <c r="N3316" s="26"/>
      <c r="O3316" s="1"/>
      <c r="P3316" s="1"/>
      <c r="Q3316" s="1"/>
      <c r="R3316" s="1"/>
      <c r="S3316" s="1"/>
      <c r="T3316" s="1"/>
      <c r="U3316" s="1"/>
      <c r="V3316" s="5"/>
      <c r="W3316" s="5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37">
        <f t="shared" si="154"/>
        <v>0</v>
      </c>
    </row>
    <row r="3317" spans="1:61" hidden="1">
      <c r="A3317" s="6" t="s">
        <v>5338</v>
      </c>
      <c r="B3317" s="6" t="s">
        <v>5339</v>
      </c>
      <c r="C3317" s="6" t="s">
        <v>151</v>
      </c>
      <c r="D3317" s="6"/>
      <c r="E3317" s="6" t="s">
        <v>152</v>
      </c>
      <c r="F3317" s="6" t="s">
        <v>5177</v>
      </c>
      <c r="G3317" s="6"/>
      <c r="H3317" s="1"/>
      <c r="I3317" s="5"/>
      <c r="J3317" s="5"/>
      <c r="K3317" s="1"/>
      <c r="L3317" s="5"/>
      <c r="M3317" s="5"/>
      <c r="N3317" s="26"/>
      <c r="O3317" s="1"/>
      <c r="P3317" s="1"/>
      <c r="Q3317" s="1"/>
      <c r="R3317" s="1"/>
      <c r="S3317" s="1"/>
      <c r="T3317" s="1"/>
      <c r="U3317" s="1"/>
      <c r="V3317" s="5"/>
      <c r="W3317" s="5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37">
        <f t="shared" si="154"/>
        <v>0</v>
      </c>
    </row>
    <row r="3318" spans="1:61" hidden="1">
      <c r="A3318" s="6" t="s">
        <v>5340</v>
      </c>
      <c r="B3318" s="6" t="s">
        <v>5341</v>
      </c>
      <c r="C3318" s="6" t="s">
        <v>151</v>
      </c>
      <c r="D3318" s="6"/>
      <c r="E3318" s="6" t="s">
        <v>152</v>
      </c>
      <c r="F3318" s="6" t="s">
        <v>5177</v>
      </c>
      <c r="G3318" s="6"/>
      <c r="H3318" s="1"/>
      <c r="I3318" s="5"/>
      <c r="J3318" s="5"/>
      <c r="K3318" s="1"/>
      <c r="L3318" s="5"/>
      <c r="M3318" s="5"/>
      <c r="N3318" s="26"/>
      <c r="O3318" s="1"/>
      <c r="P3318" s="1"/>
      <c r="Q3318" s="1"/>
      <c r="R3318" s="1"/>
      <c r="S3318" s="1"/>
      <c r="T3318" s="1"/>
      <c r="U3318" s="1"/>
      <c r="V3318" s="5"/>
      <c r="W3318" s="5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37">
        <f t="shared" si="154"/>
        <v>0</v>
      </c>
    </row>
    <row r="3319" spans="1:61" hidden="1">
      <c r="A3319" s="6" t="s">
        <v>7006</v>
      </c>
      <c r="B3319" s="6" t="s">
        <v>7007</v>
      </c>
      <c r="C3319" s="6" t="s">
        <v>151</v>
      </c>
      <c r="D3319" s="6"/>
      <c r="E3319" s="6" t="s">
        <v>8205</v>
      </c>
      <c r="F3319" s="6" t="s">
        <v>5177</v>
      </c>
      <c r="G3319" s="6"/>
      <c r="H3319" s="1"/>
      <c r="I3319" s="5"/>
      <c r="J3319" s="5"/>
      <c r="K3319" s="1"/>
      <c r="L3319" s="5"/>
      <c r="M3319" s="5"/>
      <c r="N3319" s="26"/>
      <c r="O3319" s="1"/>
      <c r="P3319" s="1"/>
      <c r="Q3319" s="1"/>
      <c r="R3319" s="1"/>
      <c r="S3319" s="1"/>
      <c r="T3319" s="1"/>
      <c r="U3319" s="1"/>
      <c r="V3319" s="5"/>
      <c r="W3319" s="5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37">
        <f t="shared" si="154"/>
        <v>0</v>
      </c>
    </row>
    <row r="3320" spans="1:61">
      <c r="A3320" s="7" t="s">
        <v>5342</v>
      </c>
      <c r="B3320" s="7" t="s">
        <v>5343</v>
      </c>
      <c r="C3320" s="7" t="s">
        <v>151</v>
      </c>
      <c r="D3320" s="7"/>
      <c r="E3320" s="7" t="s">
        <v>152</v>
      </c>
      <c r="F3320" s="7" t="s">
        <v>5177</v>
      </c>
      <c r="G3320" s="25"/>
      <c r="H3320" s="1"/>
      <c r="I3320" s="5"/>
      <c r="J3320" s="5"/>
      <c r="K3320" s="1"/>
      <c r="L3320" s="5"/>
      <c r="M3320" s="5"/>
      <c r="N3320" s="26"/>
      <c r="O3320" s="1"/>
      <c r="P3320" s="1"/>
      <c r="Q3320" s="1">
        <v>22852.718098425998</v>
      </c>
      <c r="R3320" s="1"/>
      <c r="S3320" s="1"/>
      <c r="T3320" s="1"/>
      <c r="U3320" s="1"/>
      <c r="V3320" s="5"/>
      <c r="W3320" s="5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37">
        <f>BH3320+BG3320+BF3320+BE3320+BD3320+BB3320+BA3320+AZ3320+AY3320+AX3320+AW3320+AV3320+AU3320+AT3320+AS3320+AR3320+AQ3320+AP3320+AO3320+AN3320+AM3320+AL3320+AK3320+AJ3320+AI3320+AH3320+AG3320+AF3320+AE3320+AD3320+AC3320+AB3320+BC3320+AA3320+Z3320+Y3320+X3320+U3320+T3320+S3320+R3320+Q3320+P3320+O3320+N3320+M3320+L3320+K3320+J3320+I3320+H3320+G3320</f>
        <v>22852.718098425998</v>
      </c>
    </row>
    <row r="3321" spans="1:61" hidden="1">
      <c r="A3321" s="6" t="s">
        <v>7008</v>
      </c>
      <c r="B3321" s="6" t="s">
        <v>7009</v>
      </c>
      <c r="C3321" s="6" t="s">
        <v>151</v>
      </c>
      <c r="D3321" s="6"/>
      <c r="E3321" s="6" t="s">
        <v>8205</v>
      </c>
      <c r="F3321" s="6" t="s">
        <v>5177</v>
      </c>
      <c r="G3321" s="6"/>
      <c r="H3321" s="1"/>
      <c r="I3321" s="5"/>
      <c r="J3321" s="5"/>
      <c r="K3321" s="1"/>
      <c r="L3321" s="5"/>
      <c r="M3321" s="5"/>
      <c r="N3321" s="26"/>
      <c r="O3321" s="1"/>
      <c r="P3321" s="1"/>
      <c r="Q3321" s="1"/>
      <c r="R3321" s="1"/>
      <c r="S3321" s="1"/>
      <c r="T3321" s="1"/>
      <c r="U3321" s="1"/>
      <c r="V3321" s="5"/>
      <c r="W3321" s="5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37">
        <f>BH3321+BG3321+BF3321+BE3321+BD3321+BB3321+BA3321+AZ3321+AY3321+AX3321+AW3321+AV3321+AU3321+AT3321+AS3321+AR3321+AQ3321+AP3321+AO3321+AN3321+AM3321+AL3321+AK3321+AJ3321+AI3321+AH3321+AG3321+AF3321+AE3321+AD3321+AC3321+AB3321+BC3321+AA3321+Z3321+Y3321+X3321+U3321+T3321+S3321+R3321+Q3321+P3321+O3321+N3321+M3321+L3321+K3321+J3321+I3321+H3321</f>
        <v>0</v>
      </c>
    </row>
    <row r="3322" spans="1:61">
      <c r="A3322" s="7" t="s">
        <v>5270</v>
      </c>
      <c r="B3322" s="7" t="s">
        <v>5271</v>
      </c>
      <c r="C3322" s="7" t="s">
        <v>7</v>
      </c>
      <c r="D3322" s="7" t="s">
        <v>8199</v>
      </c>
      <c r="E3322" s="7" t="s">
        <v>28</v>
      </c>
      <c r="F3322" s="7" t="s">
        <v>5177</v>
      </c>
      <c r="G3322" s="40">
        <v>688486.91753444949</v>
      </c>
      <c r="H3322" s="1">
        <v>20345130.931640763</v>
      </c>
      <c r="I3322" s="1">
        <v>480000</v>
      </c>
      <c r="J3322" s="5"/>
      <c r="K3322" s="1">
        <v>1030579.8633933051</v>
      </c>
      <c r="L3322" s="5"/>
      <c r="M3322" s="5"/>
      <c r="N3322" s="26">
        <v>1395793.2701311912</v>
      </c>
      <c r="O3322" s="1">
        <v>2470572.694762357</v>
      </c>
      <c r="P3322" s="1">
        <v>220919.97999999995</v>
      </c>
      <c r="Q3322" s="1">
        <v>602783.5</v>
      </c>
      <c r="R3322" s="1"/>
      <c r="S3322" s="1"/>
      <c r="T3322" s="1">
        <v>206680.63724092499</v>
      </c>
      <c r="U3322" s="1"/>
      <c r="V3322" s="5"/>
      <c r="W3322" s="5"/>
      <c r="X3322" s="1"/>
      <c r="Y3322" s="1"/>
      <c r="Z3322" s="1"/>
      <c r="AA3322" s="1"/>
      <c r="AB3322" s="1"/>
      <c r="AC3322" s="1"/>
      <c r="AD3322" s="1"/>
      <c r="AE3322" s="1">
        <v>100000</v>
      </c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>
        <v>18012</v>
      </c>
      <c r="BC3322" s="1">
        <v>74152.98</v>
      </c>
      <c r="BD3322" s="1"/>
      <c r="BE3322" s="1"/>
      <c r="BF3322" s="1"/>
      <c r="BG3322" s="1"/>
      <c r="BH3322" s="1"/>
      <c r="BI3322" s="37">
        <f>BH3322+BG3322+BF3322+BE3322+BD3322+BB3322+BA3322+AZ3322+AY3322+AX3322+AW3322+AV3322+AU3322+AT3322+AS3322+AR3322+AQ3322+AP3322+AO3322+AN3322+AM3322+AL3322+AK3322+AJ3322+AI3322+AH3322+AG3322+AF3322+AE3322+AD3322+AC3322+AB3322+BC3322+AA3322+Z3322+Y3322+X3322+U3322+T3322+S3322+R3322+Q3322+P3322+O3322+N3322+M3322+L3322+K3322+J3322+I3322+H3322+G3322</f>
        <v>27633112.774702989</v>
      </c>
    </row>
    <row r="3323" spans="1:61">
      <c r="A3323" s="7" t="s">
        <v>7255</v>
      </c>
      <c r="B3323" s="7" t="s">
        <v>7456</v>
      </c>
      <c r="C3323" s="7" t="s">
        <v>7</v>
      </c>
      <c r="D3323" s="7" t="s">
        <v>8199</v>
      </c>
      <c r="E3323" s="7" t="s">
        <v>21</v>
      </c>
      <c r="F3323" s="7" t="s">
        <v>5177</v>
      </c>
      <c r="G3323" s="25"/>
      <c r="H3323" s="1"/>
      <c r="I3323" s="5"/>
      <c r="J3323" s="5"/>
      <c r="K3323" s="1"/>
      <c r="L3323" s="5"/>
      <c r="M3323" s="5"/>
      <c r="N3323" s="26"/>
      <c r="O3323" s="1">
        <f>5979.00068043275+1561</f>
        <v>7540.0006804327504</v>
      </c>
      <c r="P3323" s="1"/>
      <c r="Q3323" s="1"/>
      <c r="R3323" s="1"/>
      <c r="S3323" s="1"/>
      <c r="T3323" s="1"/>
      <c r="U3323" s="1"/>
      <c r="V3323" s="5"/>
      <c r="W3323" s="5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37">
        <f>BH3323+BG3323+BF3323+BE3323+BD3323+BB3323+BA3323+AZ3323+AY3323+AX3323+AW3323+AV3323+AU3323+AT3323+AS3323+AR3323+AQ3323+AP3323+AO3323+AN3323+AM3323+AL3323+AK3323+AJ3323+AI3323+AH3323+AG3323+AF3323+AE3323+AD3323+AC3323+AB3323+BC3323+AA3323+Z3323+Y3323+X3323+U3323+T3323+S3323+R3323+Q3323+P3323+O3323+N3323+M3323+L3323+K3323+J3323+I3323+H3323+G3323</f>
        <v>7540.0006804327504</v>
      </c>
    </row>
    <row r="3324" spans="1:61">
      <c r="A3324" s="7" t="s">
        <v>5272</v>
      </c>
      <c r="B3324" s="7" t="s">
        <v>5273</v>
      </c>
      <c r="C3324" s="7" t="s">
        <v>7</v>
      </c>
      <c r="D3324" s="7" t="s">
        <v>18</v>
      </c>
      <c r="E3324" s="7" t="s">
        <v>21</v>
      </c>
      <c r="F3324" s="7" t="s">
        <v>5177</v>
      </c>
      <c r="G3324" s="25"/>
      <c r="H3324" s="1">
        <v>405149.06807061395</v>
      </c>
      <c r="I3324" s="5"/>
      <c r="J3324" s="5"/>
      <c r="K3324" s="1"/>
      <c r="L3324" s="5"/>
      <c r="M3324" s="5"/>
      <c r="N3324" s="26"/>
      <c r="O3324" s="1"/>
      <c r="P3324" s="1"/>
      <c r="Q3324" s="1"/>
      <c r="R3324" s="1"/>
      <c r="S3324" s="1"/>
      <c r="T3324" s="1"/>
      <c r="U3324" s="1"/>
      <c r="V3324" s="5"/>
      <c r="W3324" s="5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37">
        <f>BH3324+BG3324+BF3324+BE3324+BD3324+BB3324+BA3324+AZ3324+AY3324+AX3324+AW3324+AV3324+AU3324+AT3324+AS3324+AR3324+AQ3324+AP3324+AO3324+AN3324+AM3324+AL3324+AK3324+AJ3324+AI3324+AH3324+AG3324+AF3324+AE3324+AD3324+AC3324+AB3324+BC3324+AA3324+Z3324+Y3324+X3324+U3324+T3324+S3324+R3324+Q3324+P3324+O3324+N3324+M3324+L3324+K3324+J3324+I3324+H3324+G3324</f>
        <v>405149.06807061395</v>
      </c>
    </row>
    <row r="3325" spans="1:61" hidden="1">
      <c r="A3325" s="6" t="s">
        <v>5274</v>
      </c>
      <c r="B3325" s="6" t="s">
        <v>5275</v>
      </c>
      <c r="C3325" s="6" t="s">
        <v>7</v>
      </c>
      <c r="D3325" s="6" t="s">
        <v>8199</v>
      </c>
      <c r="E3325" s="6" t="s">
        <v>21</v>
      </c>
      <c r="F3325" s="6" t="s">
        <v>5177</v>
      </c>
      <c r="G3325" s="6"/>
      <c r="H3325" s="1"/>
      <c r="I3325" s="5"/>
      <c r="J3325" s="5"/>
      <c r="K3325" s="1"/>
      <c r="L3325" s="5"/>
      <c r="M3325" s="5"/>
      <c r="N3325" s="26"/>
      <c r="O3325" s="1"/>
      <c r="P3325" s="1"/>
      <c r="Q3325" s="1"/>
      <c r="R3325" s="1"/>
      <c r="S3325" s="1"/>
      <c r="T3325" s="1"/>
      <c r="U3325" s="1"/>
      <c r="V3325" s="5"/>
      <c r="W3325" s="5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37">
        <f t="shared" ref="BI3325:BI3362" si="155">BH3325+BG3325+BF3325+BE3325+BD3325+BB3325+BA3325+AZ3325+AY3325+AX3325+AW3325+AV3325+AU3325+AT3325+AS3325+AR3325+AQ3325+AP3325+AO3325+AN3325+AM3325+AL3325+AK3325+AJ3325+AI3325+AH3325+AG3325+AF3325+AE3325+AD3325+AC3325+AB3325+BC3325+AA3325+Z3325+Y3325+X3325+U3325+T3325+S3325+R3325+Q3325+P3325+O3325+N3325+M3325+L3325+K3325+J3325+I3325+H3325</f>
        <v>0</v>
      </c>
    </row>
    <row r="3326" spans="1:61" hidden="1">
      <c r="A3326" s="6" t="s">
        <v>5344</v>
      </c>
      <c r="B3326" s="6" t="s">
        <v>5345</v>
      </c>
      <c r="C3326" s="6" t="s">
        <v>151</v>
      </c>
      <c r="D3326" s="6"/>
      <c r="E3326" s="6" t="s">
        <v>152</v>
      </c>
      <c r="F3326" s="6" t="s">
        <v>5177</v>
      </c>
      <c r="G3326" s="6"/>
      <c r="H3326" s="1"/>
      <c r="I3326" s="5"/>
      <c r="J3326" s="5"/>
      <c r="K3326" s="1"/>
      <c r="L3326" s="5"/>
      <c r="M3326" s="5"/>
      <c r="N3326" s="26"/>
      <c r="O3326" s="1"/>
      <c r="P3326" s="1"/>
      <c r="Q3326" s="1"/>
      <c r="R3326" s="1"/>
      <c r="S3326" s="1"/>
      <c r="T3326" s="1"/>
      <c r="U3326" s="1"/>
      <c r="V3326" s="5"/>
      <c r="W3326" s="5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37">
        <f t="shared" si="155"/>
        <v>0</v>
      </c>
    </row>
    <row r="3327" spans="1:61" hidden="1">
      <c r="A3327" s="6" t="s">
        <v>5276</v>
      </c>
      <c r="B3327" s="6" t="s">
        <v>5277</v>
      </c>
      <c r="C3327" s="6" t="s">
        <v>7</v>
      </c>
      <c r="D3327" s="6" t="s">
        <v>18</v>
      </c>
      <c r="E3327" s="6" t="s">
        <v>13</v>
      </c>
      <c r="F3327" s="6" t="s">
        <v>5177</v>
      </c>
      <c r="G3327" s="6"/>
      <c r="H3327" s="1"/>
      <c r="I3327" s="5"/>
      <c r="J3327" s="5"/>
      <c r="K3327" s="1"/>
      <c r="L3327" s="5"/>
      <c r="M3327" s="5"/>
      <c r="N3327" s="26"/>
      <c r="O3327" s="1"/>
      <c r="P3327" s="1"/>
      <c r="Q3327" s="1"/>
      <c r="R3327" s="1"/>
      <c r="S3327" s="1"/>
      <c r="T3327" s="1"/>
      <c r="U3327" s="1"/>
      <c r="V3327" s="5"/>
      <c r="W3327" s="5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37">
        <f t="shared" si="155"/>
        <v>0</v>
      </c>
    </row>
    <row r="3328" spans="1:61" hidden="1">
      <c r="A3328" s="6" t="s">
        <v>5346</v>
      </c>
      <c r="B3328" s="6" t="s">
        <v>5347</v>
      </c>
      <c r="C3328" s="6" t="s">
        <v>151</v>
      </c>
      <c r="D3328" s="6"/>
      <c r="E3328" s="6" t="s">
        <v>152</v>
      </c>
      <c r="F3328" s="6" t="s">
        <v>5177</v>
      </c>
      <c r="G3328" s="6"/>
      <c r="H3328" s="1"/>
      <c r="I3328" s="5"/>
      <c r="J3328" s="5"/>
      <c r="K3328" s="1"/>
      <c r="L3328" s="5"/>
      <c r="M3328" s="5"/>
      <c r="N3328" s="26"/>
      <c r="O3328" s="1"/>
      <c r="P3328" s="1"/>
      <c r="Q3328" s="1"/>
      <c r="R3328" s="1"/>
      <c r="S3328" s="1"/>
      <c r="T3328" s="1"/>
      <c r="U3328" s="1"/>
      <c r="V3328" s="5"/>
      <c r="W3328" s="5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37">
        <f t="shared" si="155"/>
        <v>0</v>
      </c>
    </row>
    <row r="3329" spans="1:61" hidden="1">
      <c r="A3329" s="6" t="s">
        <v>5348</v>
      </c>
      <c r="B3329" s="6" t="s">
        <v>5293</v>
      </c>
      <c r="C3329" s="6" t="s">
        <v>151</v>
      </c>
      <c r="D3329" s="6"/>
      <c r="E3329" s="6" t="s">
        <v>152</v>
      </c>
      <c r="F3329" s="6" t="s">
        <v>5177</v>
      </c>
      <c r="G3329" s="6"/>
      <c r="H3329" s="1"/>
      <c r="I3329" s="1"/>
      <c r="J3329" s="5"/>
      <c r="K3329" s="1"/>
      <c r="L3329" s="5"/>
      <c r="M3329" s="5"/>
      <c r="N3329" s="26"/>
      <c r="O3329" s="1"/>
      <c r="P3329" s="1"/>
      <c r="Q3329" s="1"/>
      <c r="R3329" s="1"/>
      <c r="S3329" s="1"/>
      <c r="T3329" s="1"/>
      <c r="U3329" s="1"/>
      <c r="V3329" s="5"/>
      <c r="W3329" s="5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37">
        <f t="shared" si="155"/>
        <v>0</v>
      </c>
    </row>
    <row r="3330" spans="1:61" hidden="1">
      <c r="A3330" s="6" t="s">
        <v>5278</v>
      </c>
      <c r="B3330" s="6" t="s">
        <v>5279</v>
      </c>
      <c r="C3330" s="6" t="s">
        <v>7</v>
      </c>
      <c r="D3330" s="6" t="s">
        <v>67</v>
      </c>
      <c r="E3330" s="6" t="s">
        <v>67</v>
      </c>
      <c r="F3330" s="6" t="s">
        <v>5177</v>
      </c>
      <c r="G3330" s="6"/>
      <c r="H3330" s="1"/>
      <c r="I3330" s="5"/>
      <c r="J3330" s="5"/>
      <c r="K3330" s="1"/>
      <c r="L3330" s="5"/>
      <c r="M3330" s="5"/>
      <c r="N3330" s="26"/>
      <c r="O3330" s="1"/>
      <c r="P3330" s="1"/>
      <c r="Q3330" s="1"/>
      <c r="R3330" s="1"/>
      <c r="S3330" s="1"/>
      <c r="T3330" s="1"/>
      <c r="U3330" s="1"/>
      <c r="V3330" s="5"/>
      <c r="W3330" s="5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37">
        <f t="shared" si="155"/>
        <v>0</v>
      </c>
    </row>
    <row r="3331" spans="1:61" hidden="1">
      <c r="A3331" s="6" t="s">
        <v>5280</v>
      </c>
      <c r="B3331" s="6" t="s">
        <v>5281</v>
      </c>
      <c r="C3331" s="6" t="s">
        <v>7</v>
      </c>
      <c r="D3331" s="6" t="s">
        <v>67</v>
      </c>
      <c r="E3331" s="6" t="s">
        <v>67</v>
      </c>
      <c r="F3331" s="6" t="s">
        <v>5177</v>
      </c>
      <c r="G3331" s="6"/>
      <c r="H3331" s="1"/>
      <c r="I3331" s="5"/>
      <c r="J3331" s="5"/>
      <c r="K3331" s="1"/>
      <c r="L3331" s="5"/>
      <c r="M3331" s="5"/>
      <c r="N3331" s="26"/>
      <c r="O3331" s="1"/>
      <c r="P3331" s="1"/>
      <c r="Q3331" s="1"/>
      <c r="R3331" s="1"/>
      <c r="S3331" s="1"/>
      <c r="T3331" s="1"/>
      <c r="U3331" s="1"/>
      <c r="V3331" s="5"/>
      <c r="W3331" s="5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37">
        <f t="shared" si="155"/>
        <v>0</v>
      </c>
    </row>
    <row r="3332" spans="1:61" hidden="1">
      <c r="A3332" s="6" t="s">
        <v>5282</v>
      </c>
      <c r="B3332" s="6" t="s">
        <v>5283</v>
      </c>
      <c r="C3332" s="6" t="s">
        <v>7</v>
      </c>
      <c r="D3332" s="6" t="s">
        <v>67</v>
      </c>
      <c r="E3332" s="6" t="s">
        <v>67</v>
      </c>
      <c r="F3332" s="6" t="s">
        <v>5177</v>
      </c>
      <c r="G3332" s="6"/>
      <c r="H3332" s="1"/>
      <c r="I3332" s="5"/>
      <c r="J3332" s="5"/>
      <c r="K3332" s="1"/>
      <c r="L3332" s="5"/>
      <c r="M3332" s="5"/>
      <c r="N3332" s="26"/>
      <c r="O3332" s="1"/>
      <c r="P3332" s="1"/>
      <c r="Q3332" s="1"/>
      <c r="R3332" s="1"/>
      <c r="S3332" s="1"/>
      <c r="T3332" s="1"/>
      <c r="U3332" s="1"/>
      <c r="V3332" s="5"/>
      <c r="W3332" s="5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37">
        <f t="shared" si="155"/>
        <v>0</v>
      </c>
    </row>
    <row r="3333" spans="1:61" hidden="1">
      <c r="A3333" s="6" t="s">
        <v>5284</v>
      </c>
      <c r="B3333" s="6" t="s">
        <v>5285</v>
      </c>
      <c r="C3333" s="6" t="s">
        <v>7</v>
      </c>
      <c r="D3333" s="6" t="s">
        <v>67</v>
      </c>
      <c r="E3333" s="6" t="s">
        <v>67</v>
      </c>
      <c r="F3333" s="6" t="s">
        <v>5177</v>
      </c>
      <c r="G3333" s="6"/>
      <c r="H3333" s="1"/>
      <c r="I3333" s="5"/>
      <c r="J3333" s="5"/>
      <c r="K3333" s="1"/>
      <c r="L3333" s="5"/>
      <c r="M3333" s="5"/>
      <c r="N3333" s="26"/>
      <c r="O3333" s="1"/>
      <c r="P3333" s="1"/>
      <c r="Q3333" s="1"/>
      <c r="R3333" s="1"/>
      <c r="S3333" s="1"/>
      <c r="T3333" s="1"/>
      <c r="U3333" s="1"/>
      <c r="V3333" s="5"/>
      <c r="W3333" s="5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37">
        <f t="shared" si="155"/>
        <v>0</v>
      </c>
    </row>
    <row r="3334" spans="1:61" hidden="1">
      <c r="A3334" s="6" t="s">
        <v>7010</v>
      </c>
      <c r="B3334" s="6" t="s">
        <v>8068</v>
      </c>
      <c r="C3334" s="6" t="s">
        <v>151</v>
      </c>
      <c r="D3334" s="6"/>
      <c r="E3334" s="6" t="s">
        <v>8205</v>
      </c>
      <c r="F3334" s="6" t="s">
        <v>5177</v>
      </c>
      <c r="G3334" s="6"/>
      <c r="H3334" s="1"/>
      <c r="I3334" s="5"/>
      <c r="J3334" s="5"/>
      <c r="K3334" s="1"/>
      <c r="L3334" s="5"/>
      <c r="M3334" s="5"/>
      <c r="N3334" s="26"/>
      <c r="O3334" s="1"/>
      <c r="P3334" s="1"/>
      <c r="Q3334" s="1"/>
      <c r="R3334" s="1"/>
      <c r="S3334" s="1"/>
      <c r="T3334" s="1"/>
      <c r="U3334" s="1"/>
      <c r="V3334" s="5"/>
      <c r="W3334" s="5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37">
        <f t="shared" si="155"/>
        <v>0</v>
      </c>
    </row>
    <row r="3335" spans="1:61" hidden="1">
      <c r="A3335" s="6" t="s">
        <v>7011</v>
      </c>
      <c r="B3335" s="6" t="s">
        <v>8069</v>
      </c>
      <c r="C3335" s="6" t="s">
        <v>151</v>
      </c>
      <c r="D3335" s="6"/>
      <c r="E3335" s="6" t="s">
        <v>8205</v>
      </c>
      <c r="F3335" s="6" t="s">
        <v>5177</v>
      </c>
      <c r="G3335" s="6"/>
      <c r="H3335" s="1"/>
      <c r="I3335" s="5"/>
      <c r="J3335" s="5"/>
      <c r="K3335" s="1"/>
      <c r="L3335" s="5"/>
      <c r="M3335" s="5"/>
      <c r="N3335" s="26"/>
      <c r="O3335" s="1"/>
      <c r="P3335" s="1"/>
      <c r="Q3335" s="1"/>
      <c r="R3335" s="1"/>
      <c r="S3335" s="1"/>
      <c r="T3335" s="1"/>
      <c r="U3335" s="1"/>
      <c r="V3335" s="5"/>
      <c r="W3335" s="5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37">
        <f t="shared" si="155"/>
        <v>0</v>
      </c>
    </row>
    <row r="3336" spans="1:61" hidden="1">
      <c r="A3336" s="6" t="s">
        <v>5286</v>
      </c>
      <c r="B3336" s="6" t="s">
        <v>5287</v>
      </c>
      <c r="C3336" s="6" t="s">
        <v>7</v>
      </c>
      <c r="D3336" s="6" t="s">
        <v>18</v>
      </c>
      <c r="E3336" s="6" t="s">
        <v>13</v>
      </c>
      <c r="F3336" s="6" t="s">
        <v>5177</v>
      </c>
      <c r="G3336" s="6"/>
      <c r="H3336" s="1"/>
      <c r="I3336" s="5"/>
      <c r="J3336" s="5"/>
      <c r="K3336" s="1"/>
      <c r="L3336" s="5"/>
      <c r="M3336" s="5"/>
      <c r="N3336" s="26"/>
      <c r="O3336" s="1"/>
      <c r="P3336" s="1"/>
      <c r="Q3336" s="1"/>
      <c r="R3336" s="1"/>
      <c r="S3336" s="1"/>
      <c r="T3336" s="1"/>
      <c r="U3336" s="1"/>
      <c r="V3336" s="5"/>
      <c r="W3336" s="5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37">
        <f t="shared" si="155"/>
        <v>0</v>
      </c>
    </row>
    <row r="3337" spans="1:61" hidden="1">
      <c r="A3337" s="6" t="s">
        <v>5349</v>
      </c>
      <c r="B3337" s="6" t="s">
        <v>5350</v>
      </c>
      <c r="C3337" s="6" t="s">
        <v>7</v>
      </c>
      <c r="D3337" s="6" t="s">
        <v>67</v>
      </c>
      <c r="E3337" s="6" t="s">
        <v>67</v>
      </c>
      <c r="F3337" s="6" t="s">
        <v>8233</v>
      </c>
      <c r="G3337" s="6"/>
      <c r="H3337" s="1"/>
      <c r="I3337" s="5"/>
      <c r="J3337" s="5"/>
      <c r="K3337" s="1"/>
      <c r="L3337" s="5"/>
      <c r="M3337" s="5"/>
      <c r="N3337" s="26"/>
      <c r="O3337" s="1"/>
      <c r="P3337" s="1"/>
      <c r="Q3337" s="1"/>
      <c r="R3337" s="1"/>
      <c r="S3337" s="1"/>
      <c r="T3337" s="1"/>
      <c r="U3337" s="1"/>
      <c r="V3337" s="5"/>
      <c r="W3337" s="5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37">
        <f t="shared" si="155"/>
        <v>0</v>
      </c>
    </row>
    <row r="3338" spans="1:61" hidden="1">
      <c r="A3338" s="6" t="s">
        <v>5636</v>
      </c>
      <c r="B3338" s="6" t="s">
        <v>5637</v>
      </c>
      <c r="C3338" s="6" t="s">
        <v>151</v>
      </c>
      <c r="D3338" s="6"/>
      <c r="E3338" s="6" t="s">
        <v>152</v>
      </c>
      <c r="F3338" s="6" t="s">
        <v>8233</v>
      </c>
      <c r="G3338" s="6"/>
      <c r="H3338" s="1"/>
      <c r="I3338" s="5"/>
      <c r="J3338" s="5"/>
      <c r="K3338" s="1"/>
      <c r="L3338" s="5"/>
      <c r="M3338" s="5"/>
      <c r="N3338" s="26"/>
      <c r="O3338" s="1"/>
      <c r="P3338" s="1"/>
      <c r="Q3338" s="1"/>
      <c r="R3338" s="1"/>
      <c r="S3338" s="1"/>
      <c r="T3338" s="1"/>
      <c r="U3338" s="1"/>
      <c r="V3338" s="5"/>
      <c r="W3338" s="5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37">
        <f t="shared" si="155"/>
        <v>0</v>
      </c>
    </row>
    <row r="3339" spans="1:61" hidden="1">
      <c r="A3339" s="6" t="s">
        <v>5351</v>
      </c>
      <c r="B3339" s="6" t="s">
        <v>5352</v>
      </c>
      <c r="C3339" s="6" t="s">
        <v>7</v>
      </c>
      <c r="D3339" s="6" t="s">
        <v>8199</v>
      </c>
      <c r="E3339" s="6" t="s">
        <v>21</v>
      </c>
      <c r="F3339" s="6" t="s">
        <v>8233</v>
      </c>
      <c r="G3339" s="6"/>
      <c r="H3339" s="1"/>
      <c r="I3339" s="5"/>
      <c r="J3339" s="5"/>
      <c r="K3339" s="1"/>
      <c r="L3339" s="5"/>
      <c r="M3339" s="5"/>
      <c r="N3339" s="26"/>
      <c r="O3339" s="1"/>
      <c r="P3339" s="1"/>
      <c r="Q3339" s="1"/>
      <c r="R3339" s="1"/>
      <c r="S3339" s="1"/>
      <c r="T3339" s="1"/>
      <c r="U3339" s="1"/>
      <c r="V3339" s="5"/>
      <c r="W3339" s="5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37">
        <f t="shared" si="155"/>
        <v>0</v>
      </c>
    </row>
    <row r="3340" spans="1:61" hidden="1">
      <c r="A3340" s="6" t="s">
        <v>5353</v>
      </c>
      <c r="B3340" s="6" t="s">
        <v>5354</v>
      </c>
      <c r="C3340" s="6" t="s">
        <v>7</v>
      </c>
      <c r="D3340" s="6" t="s">
        <v>18</v>
      </c>
      <c r="E3340" s="6" t="s">
        <v>31</v>
      </c>
      <c r="F3340" s="6" t="s">
        <v>8233</v>
      </c>
      <c r="G3340" s="6"/>
      <c r="H3340" s="1"/>
      <c r="I3340" s="5"/>
      <c r="J3340" s="5"/>
      <c r="K3340" s="1"/>
      <c r="L3340" s="5"/>
      <c r="M3340" s="5"/>
      <c r="N3340" s="26"/>
      <c r="O3340" s="1"/>
      <c r="P3340" s="1"/>
      <c r="Q3340" s="1"/>
      <c r="R3340" s="1"/>
      <c r="S3340" s="1"/>
      <c r="T3340" s="1"/>
      <c r="U3340" s="1"/>
      <c r="V3340" s="5"/>
      <c r="W3340" s="5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37">
        <f t="shared" si="155"/>
        <v>0</v>
      </c>
    </row>
    <row r="3341" spans="1:61" hidden="1">
      <c r="A3341" s="6" t="s">
        <v>5355</v>
      </c>
      <c r="B3341" s="6" t="s">
        <v>5356</v>
      </c>
      <c r="C3341" s="6" t="s">
        <v>7</v>
      </c>
      <c r="D3341" s="6" t="s">
        <v>18</v>
      </c>
      <c r="E3341" s="6" t="s">
        <v>31</v>
      </c>
      <c r="F3341" s="6" t="s">
        <v>8233</v>
      </c>
      <c r="G3341" s="6"/>
      <c r="H3341" s="1"/>
      <c r="I3341" s="5"/>
      <c r="J3341" s="5"/>
      <c r="K3341" s="1"/>
      <c r="L3341" s="5"/>
      <c r="M3341" s="5"/>
      <c r="N3341" s="26"/>
      <c r="O3341" s="1"/>
      <c r="P3341" s="1"/>
      <c r="Q3341" s="1"/>
      <c r="R3341" s="1"/>
      <c r="S3341" s="1"/>
      <c r="T3341" s="1"/>
      <c r="U3341" s="1"/>
      <c r="V3341" s="5"/>
      <c r="W3341" s="5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37">
        <f t="shared" si="155"/>
        <v>0</v>
      </c>
    </row>
    <row r="3342" spans="1:61" hidden="1">
      <c r="A3342" s="6" t="s">
        <v>5357</v>
      </c>
      <c r="B3342" s="6" t="s">
        <v>5358</v>
      </c>
      <c r="C3342" s="6" t="s">
        <v>7</v>
      </c>
      <c r="D3342" s="6" t="s">
        <v>18</v>
      </c>
      <c r="E3342" s="6" t="s">
        <v>31</v>
      </c>
      <c r="F3342" s="6" t="s">
        <v>8233</v>
      </c>
      <c r="G3342" s="6"/>
      <c r="H3342" s="1"/>
      <c r="I3342" s="1"/>
      <c r="J3342" s="5"/>
      <c r="K3342" s="1"/>
      <c r="L3342" s="5"/>
      <c r="M3342" s="5"/>
      <c r="N3342" s="26"/>
      <c r="O3342" s="1"/>
      <c r="P3342" s="1"/>
      <c r="Q3342" s="1"/>
      <c r="R3342" s="1"/>
      <c r="S3342" s="1"/>
      <c r="T3342" s="1"/>
      <c r="U3342" s="1"/>
      <c r="V3342" s="5"/>
      <c r="W3342" s="5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37">
        <f t="shared" si="155"/>
        <v>0</v>
      </c>
    </row>
    <row r="3343" spans="1:61" hidden="1">
      <c r="A3343" s="6" t="s">
        <v>5359</v>
      </c>
      <c r="B3343" s="6" t="s">
        <v>5360</v>
      </c>
      <c r="C3343" s="6" t="s">
        <v>7</v>
      </c>
      <c r="D3343" s="6" t="s">
        <v>18</v>
      </c>
      <c r="E3343" s="6" t="s">
        <v>31</v>
      </c>
      <c r="F3343" s="6" t="s">
        <v>8233</v>
      </c>
      <c r="G3343" s="6"/>
      <c r="H3343" s="1"/>
      <c r="I3343" s="5"/>
      <c r="J3343" s="1"/>
      <c r="K3343" s="1"/>
      <c r="L3343" s="5"/>
      <c r="M3343" s="5"/>
      <c r="N3343" s="26"/>
      <c r="O3343" s="1"/>
      <c r="P3343" s="1"/>
      <c r="Q3343" s="1"/>
      <c r="R3343" s="1"/>
      <c r="S3343" s="1"/>
      <c r="T3343" s="1"/>
      <c r="U3343" s="1"/>
      <c r="V3343" s="5"/>
      <c r="W3343" s="5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37">
        <f t="shared" si="155"/>
        <v>0</v>
      </c>
    </row>
    <row r="3344" spans="1:61" hidden="1">
      <c r="A3344" s="6" t="s">
        <v>5361</v>
      </c>
      <c r="B3344" s="6" t="s">
        <v>5362</v>
      </c>
      <c r="C3344" s="6" t="s">
        <v>7</v>
      </c>
      <c r="D3344" s="6" t="s">
        <v>18</v>
      </c>
      <c r="E3344" s="6" t="s">
        <v>31</v>
      </c>
      <c r="F3344" s="6" t="s">
        <v>8233</v>
      </c>
      <c r="G3344" s="6"/>
      <c r="H3344" s="1"/>
      <c r="I3344" s="5"/>
      <c r="J3344" s="5"/>
      <c r="K3344" s="1"/>
      <c r="L3344" s="5"/>
      <c r="M3344" s="5"/>
      <c r="N3344" s="26"/>
      <c r="O3344" s="1"/>
      <c r="P3344" s="1"/>
      <c r="Q3344" s="1"/>
      <c r="R3344" s="1"/>
      <c r="S3344" s="1"/>
      <c r="T3344" s="1"/>
      <c r="U3344" s="1"/>
      <c r="V3344" s="5"/>
      <c r="W3344" s="5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37">
        <f t="shared" si="155"/>
        <v>0</v>
      </c>
    </row>
    <row r="3345" spans="1:61" hidden="1">
      <c r="A3345" s="6" t="s">
        <v>5363</v>
      </c>
      <c r="B3345" s="6" t="s">
        <v>5364</v>
      </c>
      <c r="C3345" s="6" t="s">
        <v>7</v>
      </c>
      <c r="D3345" s="6" t="s">
        <v>18</v>
      </c>
      <c r="E3345" s="6" t="s">
        <v>31</v>
      </c>
      <c r="F3345" s="6" t="s">
        <v>8233</v>
      </c>
      <c r="G3345" s="6"/>
      <c r="H3345" s="1"/>
      <c r="I3345" s="5"/>
      <c r="J3345" s="5"/>
      <c r="K3345" s="1"/>
      <c r="L3345" s="5"/>
      <c r="M3345" s="5"/>
      <c r="N3345" s="26"/>
      <c r="O3345" s="1"/>
      <c r="P3345" s="1"/>
      <c r="Q3345" s="1"/>
      <c r="R3345" s="1"/>
      <c r="S3345" s="1"/>
      <c r="T3345" s="1"/>
      <c r="U3345" s="1"/>
      <c r="V3345" s="5"/>
      <c r="W3345" s="5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37">
        <f t="shared" si="155"/>
        <v>0</v>
      </c>
    </row>
    <row r="3346" spans="1:61" hidden="1">
      <c r="A3346" s="6" t="s">
        <v>5365</v>
      </c>
      <c r="B3346" s="6" t="s">
        <v>5366</v>
      </c>
      <c r="C3346" s="6" t="s">
        <v>7</v>
      </c>
      <c r="D3346" s="6" t="s">
        <v>18</v>
      </c>
      <c r="E3346" s="6" t="s">
        <v>31</v>
      </c>
      <c r="F3346" s="6" t="s">
        <v>8233</v>
      </c>
      <c r="G3346" s="6"/>
      <c r="H3346" s="1"/>
      <c r="I3346" s="5"/>
      <c r="J3346" s="5"/>
      <c r="K3346" s="1"/>
      <c r="L3346" s="5"/>
      <c r="M3346" s="5"/>
      <c r="N3346" s="26"/>
      <c r="O3346" s="1"/>
      <c r="P3346" s="1"/>
      <c r="Q3346" s="1"/>
      <c r="R3346" s="1"/>
      <c r="S3346" s="1"/>
      <c r="T3346" s="1"/>
      <c r="U3346" s="1"/>
      <c r="V3346" s="5"/>
      <c r="W3346" s="5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37">
        <f t="shared" si="155"/>
        <v>0</v>
      </c>
    </row>
    <row r="3347" spans="1:61" hidden="1">
      <c r="A3347" s="6" t="s">
        <v>5367</v>
      </c>
      <c r="B3347" s="6" t="s">
        <v>5368</v>
      </c>
      <c r="C3347" s="6" t="s">
        <v>7</v>
      </c>
      <c r="D3347" s="6" t="s">
        <v>8199</v>
      </c>
      <c r="E3347" s="6" t="s">
        <v>21</v>
      </c>
      <c r="F3347" s="6" t="s">
        <v>8233</v>
      </c>
      <c r="G3347" s="6"/>
      <c r="H3347" s="1"/>
      <c r="I3347" s="5"/>
      <c r="J3347" s="5"/>
      <c r="K3347" s="1"/>
      <c r="L3347" s="5"/>
      <c r="M3347" s="5"/>
      <c r="N3347" s="26"/>
      <c r="O3347" s="1"/>
      <c r="P3347" s="1"/>
      <c r="Q3347" s="1"/>
      <c r="R3347" s="1"/>
      <c r="S3347" s="1"/>
      <c r="T3347" s="1"/>
      <c r="U3347" s="1"/>
      <c r="V3347" s="5"/>
      <c r="W3347" s="5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37">
        <f t="shared" si="155"/>
        <v>0</v>
      </c>
    </row>
    <row r="3348" spans="1:61" hidden="1">
      <c r="A3348" s="6" t="s">
        <v>5369</v>
      </c>
      <c r="B3348" s="6" t="s">
        <v>5370</v>
      </c>
      <c r="C3348" s="6" t="s">
        <v>7</v>
      </c>
      <c r="D3348" s="6" t="s">
        <v>18</v>
      </c>
      <c r="E3348" s="6" t="s">
        <v>31</v>
      </c>
      <c r="F3348" s="6" t="s">
        <v>8233</v>
      </c>
      <c r="G3348" s="6"/>
      <c r="H3348" s="1"/>
      <c r="I3348" s="5"/>
      <c r="J3348" s="5"/>
      <c r="K3348" s="1"/>
      <c r="L3348" s="5"/>
      <c r="M3348" s="5"/>
      <c r="N3348" s="26"/>
      <c r="O3348" s="1"/>
      <c r="P3348" s="1"/>
      <c r="Q3348" s="1"/>
      <c r="R3348" s="1"/>
      <c r="S3348" s="1"/>
      <c r="T3348" s="1"/>
      <c r="U3348" s="1"/>
      <c r="V3348" s="5"/>
      <c r="W3348" s="5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37">
        <f t="shared" si="155"/>
        <v>0</v>
      </c>
    </row>
    <row r="3349" spans="1:61" hidden="1">
      <c r="A3349" s="6" t="s">
        <v>5371</v>
      </c>
      <c r="B3349" s="6" t="s">
        <v>5372</v>
      </c>
      <c r="C3349" s="6" t="s">
        <v>7</v>
      </c>
      <c r="D3349" s="6" t="s">
        <v>18</v>
      </c>
      <c r="E3349" s="6" t="s">
        <v>31</v>
      </c>
      <c r="F3349" s="6" t="s">
        <v>8233</v>
      </c>
      <c r="G3349" s="6"/>
      <c r="H3349" s="1"/>
      <c r="I3349" s="5"/>
      <c r="J3349" s="5"/>
      <c r="K3349" s="1"/>
      <c r="L3349" s="5"/>
      <c r="M3349" s="5"/>
      <c r="N3349" s="26"/>
      <c r="O3349" s="1"/>
      <c r="P3349" s="1"/>
      <c r="Q3349" s="1"/>
      <c r="R3349" s="1"/>
      <c r="S3349" s="1"/>
      <c r="T3349" s="1"/>
      <c r="U3349" s="1"/>
      <c r="V3349" s="5"/>
      <c r="W3349" s="5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37">
        <f t="shared" si="155"/>
        <v>0</v>
      </c>
    </row>
    <row r="3350" spans="1:61" hidden="1">
      <c r="A3350" s="6" t="s">
        <v>7012</v>
      </c>
      <c r="B3350" s="6" t="s">
        <v>8070</v>
      </c>
      <c r="C3350" s="6" t="s">
        <v>151</v>
      </c>
      <c r="D3350" s="6"/>
      <c r="E3350" s="6" t="s">
        <v>8213</v>
      </c>
      <c r="F3350" s="6" t="s">
        <v>8233</v>
      </c>
      <c r="G3350" s="6"/>
      <c r="H3350" s="1"/>
      <c r="I3350" s="5"/>
      <c r="J3350" s="5"/>
      <c r="K3350" s="1"/>
      <c r="L3350" s="5"/>
      <c r="M3350" s="5"/>
      <c r="N3350" s="26"/>
      <c r="O3350" s="1"/>
      <c r="P3350" s="1"/>
      <c r="Q3350" s="1"/>
      <c r="R3350" s="1"/>
      <c r="S3350" s="1"/>
      <c r="T3350" s="1"/>
      <c r="U3350" s="1"/>
      <c r="V3350" s="5"/>
      <c r="W3350" s="5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37">
        <f t="shared" si="155"/>
        <v>0</v>
      </c>
    </row>
    <row r="3351" spans="1:61" hidden="1">
      <c r="A3351" s="6" t="s">
        <v>7013</v>
      </c>
      <c r="B3351" s="6" t="s">
        <v>7014</v>
      </c>
      <c r="C3351" s="6" t="s">
        <v>151</v>
      </c>
      <c r="D3351" s="6"/>
      <c r="E3351" s="6" t="s">
        <v>8205</v>
      </c>
      <c r="F3351" s="6" t="s">
        <v>8233</v>
      </c>
      <c r="G3351" s="6"/>
      <c r="H3351" s="1"/>
      <c r="I3351" s="5"/>
      <c r="J3351" s="5"/>
      <c r="K3351" s="1"/>
      <c r="L3351" s="5"/>
      <c r="M3351" s="5"/>
      <c r="N3351" s="26"/>
      <c r="O3351" s="1"/>
      <c r="P3351" s="1"/>
      <c r="Q3351" s="1"/>
      <c r="R3351" s="1"/>
      <c r="S3351" s="1"/>
      <c r="T3351" s="1"/>
      <c r="U3351" s="1"/>
      <c r="V3351" s="5"/>
      <c r="W3351" s="5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37">
        <f t="shared" si="155"/>
        <v>0</v>
      </c>
    </row>
    <row r="3352" spans="1:61" hidden="1">
      <c r="A3352" s="6" t="s">
        <v>5638</v>
      </c>
      <c r="B3352" s="6" t="s">
        <v>8071</v>
      </c>
      <c r="C3352" s="6" t="s">
        <v>151</v>
      </c>
      <c r="D3352" s="6"/>
      <c r="E3352" s="6" t="s">
        <v>152</v>
      </c>
      <c r="F3352" s="6" t="s">
        <v>8233</v>
      </c>
      <c r="G3352" s="6"/>
      <c r="H3352" s="1"/>
      <c r="I3352" s="5"/>
      <c r="J3352" s="5"/>
      <c r="K3352" s="1"/>
      <c r="L3352" s="5"/>
      <c r="M3352" s="5"/>
      <c r="N3352" s="26"/>
      <c r="O3352" s="1"/>
      <c r="P3352" s="1"/>
      <c r="Q3352" s="1"/>
      <c r="R3352" s="1"/>
      <c r="S3352" s="1"/>
      <c r="T3352" s="1"/>
      <c r="U3352" s="1"/>
      <c r="V3352" s="5"/>
      <c r="W3352" s="5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37">
        <f t="shared" si="155"/>
        <v>0</v>
      </c>
    </row>
    <row r="3353" spans="1:61" hidden="1">
      <c r="A3353" s="6" t="s">
        <v>7015</v>
      </c>
      <c r="B3353" s="6" t="s">
        <v>8072</v>
      </c>
      <c r="C3353" s="6" t="s">
        <v>151</v>
      </c>
      <c r="D3353" s="6"/>
      <c r="E3353" s="6" t="s">
        <v>8205</v>
      </c>
      <c r="F3353" s="6" t="s">
        <v>8233</v>
      </c>
      <c r="G3353" s="6"/>
      <c r="H3353" s="1"/>
      <c r="I3353" s="5"/>
      <c r="J3353" s="5"/>
      <c r="K3353" s="1"/>
      <c r="L3353" s="5"/>
      <c r="M3353" s="5"/>
      <c r="N3353" s="26"/>
      <c r="O3353" s="1"/>
      <c r="P3353" s="1"/>
      <c r="Q3353" s="1"/>
      <c r="R3353" s="1"/>
      <c r="S3353" s="1"/>
      <c r="T3353" s="1"/>
      <c r="U3353" s="1"/>
      <c r="V3353" s="5"/>
      <c r="W3353" s="5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37">
        <f t="shared" si="155"/>
        <v>0</v>
      </c>
    </row>
    <row r="3354" spans="1:61" hidden="1">
      <c r="A3354" s="6" t="s">
        <v>7016</v>
      </c>
      <c r="B3354" s="6" t="s">
        <v>8073</v>
      </c>
      <c r="C3354" s="6" t="s">
        <v>151</v>
      </c>
      <c r="D3354" s="6"/>
      <c r="E3354" s="6" t="s">
        <v>8205</v>
      </c>
      <c r="F3354" s="6" t="s">
        <v>8233</v>
      </c>
      <c r="G3354" s="6"/>
      <c r="H3354" s="1"/>
      <c r="I3354" s="5"/>
      <c r="J3354" s="5"/>
      <c r="K3354" s="1"/>
      <c r="L3354" s="5"/>
      <c r="M3354" s="5"/>
      <c r="N3354" s="26"/>
      <c r="O3354" s="1"/>
      <c r="P3354" s="1"/>
      <c r="Q3354" s="1"/>
      <c r="R3354" s="1"/>
      <c r="S3354" s="1"/>
      <c r="T3354" s="1"/>
      <c r="U3354" s="1"/>
      <c r="V3354" s="5"/>
      <c r="W3354" s="5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37">
        <f t="shared" si="155"/>
        <v>0</v>
      </c>
    </row>
    <row r="3355" spans="1:61" hidden="1">
      <c r="A3355" s="6" t="s">
        <v>5639</v>
      </c>
      <c r="B3355" s="6" t="s">
        <v>5640</v>
      </c>
      <c r="C3355" s="6" t="s">
        <v>151</v>
      </c>
      <c r="D3355" s="6"/>
      <c r="E3355" s="6" t="s">
        <v>152</v>
      </c>
      <c r="F3355" s="6" t="s">
        <v>8233</v>
      </c>
      <c r="G3355" s="6"/>
      <c r="H3355" s="1"/>
      <c r="I3355" s="5"/>
      <c r="J3355" s="5"/>
      <c r="K3355" s="1"/>
      <c r="L3355" s="5"/>
      <c r="M3355" s="5"/>
      <c r="N3355" s="26"/>
      <c r="O3355" s="1"/>
      <c r="P3355" s="1"/>
      <c r="Q3355" s="1"/>
      <c r="R3355" s="1"/>
      <c r="S3355" s="1"/>
      <c r="T3355" s="1"/>
      <c r="U3355" s="1"/>
      <c r="V3355" s="5"/>
      <c r="W3355" s="5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37">
        <f t="shared" si="155"/>
        <v>0</v>
      </c>
    </row>
    <row r="3356" spans="1:61" hidden="1">
      <c r="A3356" s="6" t="s">
        <v>5641</v>
      </c>
      <c r="B3356" s="6" t="s">
        <v>5642</v>
      </c>
      <c r="C3356" s="6" t="s">
        <v>151</v>
      </c>
      <c r="D3356" s="6"/>
      <c r="E3356" s="6" t="s">
        <v>152</v>
      </c>
      <c r="F3356" s="6" t="s">
        <v>8233</v>
      </c>
      <c r="G3356" s="6"/>
      <c r="H3356" s="1"/>
      <c r="I3356" s="5"/>
      <c r="J3356" s="5"/>
      <c r="K3356" s="1"/>
      <c r="L3356" s="5"/>
      <c r="M3356" s="5"/>
      <c r="N3356" s="26"/>
      <c r="O3356" s="1"/>
      <c r="P3356" s="1"/>
      <c r="Q3356" s="1"/>
      <c r="R3356" s="1"/>
      <c r="S3356" s="1"/>
      <c r="T3356" s="1"/>
      <c r="U3356" s="1"/>
      <c r="V3356" s="5"/>
      <c r="W3356" s="5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37">
        <f t="shared" si="155"/>
        <v>0</v>
      </c>
    </row>
    <row r="3357" spans="1:61" hidden="1">
      <c r="A3357" s="6" t="s">
        <v>5373</v>
      </c>
      <c r="B3357" s="6" t="s">
        <v>5374</v>
      </c>
      <c r="C3357" s="6" t="s">
        <v>7</v>
      </c>
      <c r="D3357" s="6" t="s">
        <v>67</v>
      </c>
      <c r="E3357" s="6" t="s">
        <v>67</v>
      </c>
      <c r="F3357" s="6" t="s">
        <v>8233</v>
      </c>
      <c r="G3357" s="6"/>
      <c r="H3357" s="1"/>
      <c r="I3357" s="5"/>
      <c r="J3357" s="5"/>
      <c r="K3357" s="1"/>
      <c r="L3357" s="5"/>
      <c r="M3357" s="5"/>
      <c r="N3357" s="26"/>
      <c r="O3357" s="1"/>
      <c r="P3357" s="1"/>
      <c r="Q3357" s="1"/>
      <c r="R3357" s="1"/>
      <c r="S3357" s="1"/>
      <c r="T3357" s="1"/>
      <c r="U3357" s="1"/>
      <c r="V3357" s="5"/>
      <c r="W3357" s="5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37">
        <f t="shared" si="155"/>
        <v>0</v>
      </c>
    </row>
    <row r="3358" spans="1:61" hidden="1">
      <c r="A3358" s="6" t="s">
        <v>5375</v>
      </c>
      <c r="B3358" s="6" t="s">
        <v>5376</v>
      </c>
      <c r="C3358" s="6" t="s">
        <v>7</v>
      </c>
      <c r="D3358" s="6" t="s">
        <v>8199</v>
      </c>
      <c r="E3358" s="6" t="s">
        <v>21</v>
      </c>
      <c r="F3358" s="6" t="s">
        <v>8233</v>
      </c>
      <c r="G3358" s="6"/>
      <c r="H3358" s="1"/>
      <c r="I3358" s="5"/>
      <c r="J3358" s="5"/>
      <c r="K3358" s="1"/>
      <c r="L3358" s="5"/>
      <c r="M3358" s="5"/>
      <c r="N3358" s="26"/>
      <c r="O3358" s="1"/>
      <c r="P3358" s="1"/>
      <c r="Q3358" s="1"/>
      <c r="R3358" s="1"/>
      <c r="S3358" s="1"/>
      <c r="T3358" s="1"/>
      <c r="U3358" s="1"/>
      <c r="V3358" s="5"/>
      <c r="W3358" s="5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37">
        <f t="shared" si="155"/>
        <v>0</v>
      </c>
    </row>
    <row r="3359" spans="1:61" hidden="1">
      <c r="A3359" s="6" t="s">
        <v>5377</v>
      </c>
      <c r="B3359" s="6" t="s">
        <v>5378</v>
      </c>
      <c r="C3359" s="6" t="s">
        <v>7</v>
      </c>
      <c r="D3359" s="6" t="s">
        <v>18</v>
      </c>
      <c r="E3359" s="6" t="s">
        <v>13</v>
      </c>
      <c r="F3359" s="6" t="s">
        <v>8233</v>
      </c>
      <c r="G3359" s="6"/>
      <c r="H3359" s="1"/>
      <c r="I3359" s="5"/>
      <c r="J3359" s="5"/>
      <c r="K3359" s="1"/>
      <c r="L3359" s="5"/>
      <c r="M3359" s="5"/>
      <c r="N3359" s="26"/>
      <c r="O3359" s="1"/>
      <c r="P3359" s="1"/>
      <c r="Q3359" s="1"/>
      <c r="R3359" s="1"/>
      <c r="S3359" s="1"/>
      <c r="T3359" s="1"/>
      <c r="U3359" s="1"/>
      <c r="V3359" s="5"/>
      <c r="W3359" s="5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37">
        <f t="shared" si="155"/>
        <v>0</v>
      </c>
    </row>
    <row r="3360" spans="1:61" hidden="1">
      <c r="A3360" s="6" t="s">
        <v>7017</v>
      </c>
      <c r="B3360" s="6" t="s">
        <v>8074</v>
      </c>
      <c r="C3360" s="6" t="s">
        <v>151</v>
      </c>
      <c r="D3360" s="6"/>
      <c r="E3360" s="6" t="s">
        <v>8205</v>
      </c>
      <c r="F3360" s="6" t="s">
        <v>8233</v>
      </c>
      <c r="G3360" s="6"/>
      <c r="H3360" s="1"/>
      <c r="I3360" s="5"/>
      <c r="J3360" s="5"/>
      <c r="K3360" s="1"/>
      <c r="L3360" s="5"/>
      <c r="M3360" s="5"/>
      <c r="N3360" s="26"/>
      <c r="O3360" s="1"/>
      <c r="P3360" s="1"/>
      <c r="Q3360" s="1"/>
      <c r="R3360" s="1"/>
      <c r="S3360" s="1"/>
      <c r="T3360" s="1"/>
      <c r="U3360" s="1"/>
      <c r="V3360" s="5"/>
      <c r="W3360" s="5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37">
        <f t="shared" si="155"/>
        <v>0</v>
      </c>
    </row>
    <row r="3361" spans="1:61" hidden="1">
      <c r="A3361" s="6" t="s">
        <v>5643</v>
      </c>
      <c r="B3361" s="6" t="s">
        <v>5644</v>
      </c>
      <c r="C3361" s="6" t="s">
        <v>151</v>
      </c>
      <c r="D3361" s="6"/>
      <c r="E3361" s="6" t="s">
        <v>152</v>
      </c>
      <c r="F3361" s="6" t="s">
        <v>8233</v>
      </c>
      <c r="G3361" s="6"/>
      <c r="H3361" s="1"/>
      <c r="I3361" s="5"/>
      <c r="J3361" s="5"/>
      <c r="K3361" s="1"/>
      <c r="L3361" s="5"/>
      <c r="M3361" s="5"/>
      <c r="N3361" s="26"/>
      <c r="O3361" s="1"/>
      <c r="P3361" s="1"/>
      <c r="Q3361" s="1"/>
      <c r="R3361" s="1"/>
      <c r="S3361" s="1"/>
      <c r="T3361" s="1"/>
      <c r="U3361" s="1"/>
      <c r="V3361" s="5"/>
      <c r="W3361" s="5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37">
        <f t="shared" si="155"/>
        <v>0</v>
      </c>
    </row>
    <row r="3362" spans="1:61" hidden="1">
      <c r="A3362" s="6" t="s">
        <v>5379</v>
      </c>
      <c r="B3362" s="6" t="s">
        <v>5380</v>
      </c>
      <c r="C3362" s="6" t="s">
        <v>7</v>
      </c>
      <c r="D3362" s="6" t="s">
        <v>18</v>
      </c>
      <c r="E3362" s="6" t="s">
        <v>31</v>
      </c>
      <c r="F3362" s="6" t="s">
        <v>8233</v>
      </c>
      <c r="G3362" s="6"/>
      <c r="H3362" s="1"/>
      <c r="I3362" s="5"/>
      <c r="J3362" s="5"/>
      <c r="K3362" s="1"/>
      <c r="L3362" s="5"/>
      <c r="M3362" s="5"/>
      <c r="N3362" s="26"/>
      <c r="O3362" s="1"/>
      <c r="P3362" s="1"/>
      <c r="Q3362" s="1"/>
      <c r="R3362" s="1"/>
      <c r="S3362" s="1"/>
      <c r="T3362" s="1"/>
      <c r="U3362" s="1"/>
      <c r="V3362" s="5"/>
      <c r="W3362" s="5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37">
        <f t="shared" si="155"/>
        <v>0</v>
      </c>
    </row>
    <row r="3363" spans="1:61">
      <c r="A3363" s="7" t="s">
        <v>5381</v>
      </c>
      <c r="B3363" s="7" t="s">
        <v>5382</v>
      </c>
      <c r="C3363" s="7" t="s">
        <v>7</v>
      </c>
      <c r="D3363" s="7" t="s">
        <v>8199</v>
      </c>
      <c r="E3363" s="7" t="s">
        <v>21</v>
      </c>
      <c r="F3363" s="7" t="s">
        <v>8233</v>
      </c>
      <c r="G3363" s="25"/>
      <c r="H3363" s="1"/>
      <c r="I3363" s="5"/>
      <c r="J3363" s="5"/>
      <c r="K3363" s="1"/>
      <c r="L3363" s="5"/>
      <c r="M3363" s="5"/>
      <c r="N3363" s="26"/>
      <c r="O3363" s="1">
        <v>4105.5897310936962</v>
      </c>
      <c r="P3363" s="1"/>
      <c r="Q3363" s="1"/>
      <c r="R3363" s="1"/>
      <c r="S3363" s="1"/>
      <c r="T3363" s="1"/>
      <c r="U3363" s="1"/>
      <c r="V3363" s="5"/>
      <c r="W3363" s="5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37">
        <f>BH3363+BG3363+BF3363+BE3363+BD3363+BB3363+BA3363+AZ3363+AY3363+AX3363+AW3363+AV3363+AU3363+AT3363+AS3363+AR3363+AQ3363+AP3363+AO3363+AN3363+AM3363+AL3363+AK3363+AJ3363+AI3363+AH3363+AG3363+AF3363+AE3363+AD3363+AC3363+AB3363+BC3363+AA3363+Z3363+Y3363+X3363+U3363+T3363+S3363+R3363+Q3363+P3363+O3363+N3363+M3363+L3363+K3363+J3363+I3363+H3363+G3363</f>
        <v>4105.5897310936962</v>
      </c>
    </row>
    <row r="3364" spans="1:61" hidden="1">
      <c r="A3364" s="6" t="s">
        <v>5383</v>
      </c>
      <c r="B3364" s="6" t="s">
        <v>5384</v>
      </c>
      <c r="C3364" s="6" t="s">
        <v>7</v>
      </c>
      <c r="D3364" s="6" t="s">
        <v>8199</v>
      </c>
      <c r="E3364" s="6" t="s">
        <v>21</v>
      </c>
      <c r="F3364" s="6" t="s">
        <v>8233</v>
      </c>
      <c r="G3364" s="6"/>
      <c r="H3364" s="1"/>
      <c r="I3364" s="5"/>
      <c r="J3364" s="5"/>
      <c r="K3364" s="1"/>
      <c r="L3364" s="5"/>
      <c r="M3364" s="5"/>
      <c r="N3364" s="26"/>
      <c r="O3364" s="1"/>
      <c r="P3364" s="1"/>
      <c r="Q3364" s="1"/>
      <c r="R3364" s="1"/>
      <c r="S3364" s="1"/>
      <c r="T3364" s="1"/>
      <c r="U3364" s="1"/>
      <c r="V3364" s="5"/>
      <c r="W3364" s="5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37">
        <f t="shared" ref="BI3364:BI3377" si="156">BH3364+BG3364+BF3364+BE3364+BD3364+BB3364+BA3364+AZ3364+AY3364+AX3364+AW3364+AV3364+AU3364+AT3364+AS3364+AR3364+AQ3364+AP3364+AO3364+AN3364+AM3364+AL3364+AK3364+AJ3364+AI3364+AH3364+AG3364+AF3364+AE3364+AD3364+AC3364+AB3364+BC3364+AA3364+Z3364+Y3364+X3364+U3364+T3364+S3364+R3364+Q3364+P3364+O3364+N3364+M3364+L3364+K3364+J3364+I3364+H3364</f>
        <v>0</v>
      </c>
    </row>
    <row r="3365" spans="1:61" hidden="1">
      <c r="A3365" s="6" t="s">
        <v>7379</v>
      </c>
      <c r="B3365" s="6" t="s">
        <v>8075</v>
      </c>
      <c r="C3365" s="6" t="s">
        <v>151</v>
      </c>
      <c r="D3365" s="6"/>
      <c r="E3365" s="6" t="s">
        <v>8220</v>
      </c>
      <c r="F3365" s="6" t="s">
        <v>8233</v>
      </c>
      <c r="G3365" s="6"/>
      <c r="H3365" s="1"/>
      <c r="I3365" s="5"/>
      <c r="J3365" s="5"/>
      <c r="K3365" s="1"/>
      <c r="L3365" s="5"/>
      <c r="M3365" s="5"/>
      <c r="N3365" s="26"/>
      <c r="O3365" s="1"/>
      <c r="P3365" s="1"/>
      <c r="Q3365" s="1"/>
      <c r="R3365" s="1"/>
      <c r="S3365" s="1"/>
      <c r="T3365" s="1"/>
      <c r="U3365" s="1"/>
      <c r="V3365" s="5"/>
      <c r="W3365" s="5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37">
        <f t="shared" si="156"/>
        <v>0</v>
      </c>
    </row>
    <row r="3366" spans="1:61" hidden="1">
      <c r="A3366" s="6" t="s">
        <v>7380</v>
      </c>
      <c r="B3366" s="6" t="s">
        <v>8076</v>
      </c>
      <c r="C3366" s="6" t="s">
        <v>151</v>
      </c>
      <c r="D3366" s="6"/>
      <c r="E3366" s="6" t="s">
        <v>8220</v>
      </c>
      <c r="F3366" s="6" t="s">
        <v>8233</v>
      </c>
      <c r="G3366" s="6"/>
      <c r="H3366" s="1"/>
      <c r="I3366" s="5"/>
      <c r="J3366" s="5"/>
      <c r="K3366" s="1"/>
      <c r="L3366" s="5"/>
      <c r="M3366" s="5"/>
      <c r="N3366" s="26"/>
      <c r="O3366" s="1"/>
      <c r="P3366" s="1"/>
      <c r="Q3366" s="1"/>
      <c r="R3366" s="1"/>
      <c r="S3366" s="1"/>
      <c r="T3366" s="1"/>
      <c r="U3366" s="1"/>
      <c r="V3366" s="5"/>
      <c r="W3366" s="5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37">
        <f t="shared" si="156"/>
        <v>0</v>
      </c>
    </row>
    <row r="3367" spans="1:61" hidden="1">
      <c r="A3367" s="6" t="s">
        <v>7018</v>
      </c>
      <c r="B3367" s="6" t="s">
        <v>8077</v>
      </c>
      <c r="C3367" s="6" t="s">
        <v>151</v>
      </c>
      <c r="D3367" s="6"/>
      <c r="E3367" s="6" t="s">
        <v>8205</v>
      </c>
      <c r="F3367" s="6" t="s">
        <v>8233</v>
      </c>
      <c r="G3367" s="6"/>
      <c r="H3367" s="1"/>
      <c r="I3367" s="5"/>
      <c r="J3367" s="5"/>
      <c r="K3367" s="1"/>
      <c r="L3367" s="5"/>
      <c r="M3367" s="5"/>
      <c r="N3367" s="26"/>
      <c r="O3367" s="1"/>
      <c r="P3367" s="1"/>
      <c r="Q3367" s="1"/>
      <c r="R3367" s="1"/>
      <c r="S3367" s="1"/>
      <c r="T3367" s="1"/>
      <c r="U3367" s="1"/>
      <c r="V3367" s="5"/>
      <c r="W3367" s="5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37">
        <f t="shared" si="156"/>
        <v>0</v>
      </c>
    </row>
    <row r="3368" spans="1:61" hidden="1">
      <c r="A3368" s="6" t="s">
        <v>7019</v>
      </c>
      <c r="B3368" s="6" t="s">
        <v>8078</v>
      </c>
      <c r="C3368" s="6" t="s">
        <v>151</v>
      </c>
      <c r="D3368" s="6"/>
      <c r="E3368" s="6" t="s">
        <v>8205</v>
      </c>
      <c r="F3368" s="6" t="s">
        <v>8233</v>
      </c>
      <c r="G3368" s="6"/>
      <c r="H3368" s="1"/>
      <c r="I3368" s="5"/>
      <c r="J3368" s="5"/>
      <c r="K3368" s="1"/>
      <c r="L3368" s="5"/>
      <c r="M3368" s="5"/>
      <c r="N3368" s="26"/>
      <c r="O3368" s="1"/>
      <c r="P3368" s="1"/>
      <c r="Q3368" s="1"/>
      <c r="R3368" s="1"/>
      <c r="S3368" s="1"/>
      <c r="T3368" s="1"/>
      <c r="U3368" s="1"/>
      <c r="V3368" s="5"/>
      <c r="W3368" s="5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37">
        <f t="shared" si="156"/>
        <v>0</v>
      </c>
    </row>
    <row r="3369" spans="1:61" hidden="1">
      <c r="A3369" s="6" t="s">
        <v>7020</v>
      </c>
      <c r="B3369" s="6" t="s">
        <v>7021</v>
      </c>
      <c r="C3369" s="6" t="s">
        <v>151</v>
      </c>
      <c r="D3369" s="6"/>
      <c r="E3369" s="6" t="s">
        <v>8205</v>
      </c>
      <c r="F3369" s="6" t="s">
        <v>8233</v>
      </c>
      <c r="G3369" s="6"/>
      <c r="H3369" s="1"/>
      <c r="I3369" s="5"/>
      <c r="J3369" s="5"/>
      <c r="K3369" s="1"/>
      <c r="L3369" s="5"/>
      <c r="M3369" s="5"/>
      <c r="N3369" s="26"/>
      <c r="O3369" s="1"/>
      <c r="P3369" s="1"/>
      <c r="Q3369" s="1"/>
      <c r="R3369" s="1"/>
      <c r="S3369" s="1"/>
      <c r="T3369" s="1"/>
      <c r="U3369" s="1"/>
      <c r="V3369" s="5"/>
      <c r="W3369" s="5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37">
        <f t="shared" si="156"/>
        <v>0</v>
      </c>
    </row>
    <row r="3370" spans="1:61" hidden="1">
      <c r="A3370" s="6" t="s">
        <v>7256</v>
      </c>
      <c r="B3370" s="6" t="s">
        <v>7457</v>
      </c>
      <c r="C3370" s="6" t="s">
        <v>7</v>
      </c>
      <c r="D3370" s="6" t="s">
        <v>8199</v>
      </c>
      <c r="E3370" s="6" t="s">
        <v>8220</v>
      </c>
      <c r="F3370" s="6" t="s">
        <v>8233</v>
      </c>
      <c r="G3370" s="6"/>
      <c r="H3370" s="1"/>
      <c r="I3370" s="5"/>
      <c r="J3370" s="5"/>
      <c r="K3370" s="1"/>
      <c r="L3370" s="5"/>
      <c r="M3370" s="5"/>
      <c r="N3370" s="26"/>
      <c r="O3370" s="1"/>
      <c r="P3370" s="1"/>
      <c r="Q3370" s="1"/>
      <c r="R3370" s="1"/>
      <c r="S3370" s="1"/>
      <c r="T3370" s="1"/>
      <c r="U3370" s="1"/>
      <c r="V3370" s="5"/>
      <c r="W3370" s="5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37">
        <f t="shared" si="156"/>
        <v>0</v>
      </c>
    </row>
    <row r="3371" spans="1:61" hidden="1">
      <c r="A3371" s="6" t="s">
        <v>7022</v>
      </c>
      <c r="B3371" s="6" t="s">
        <v>7023</v>
      </c>
      <c r="C3371" s="6" t="s">
        <v>151</v>
      </c>
      <c r="D3371" s="6"/>
      <c r="E3371" s="6" t="s">
        <v>8211</v>
      </c>
      <c r="F3371" s="6" t="s">
        <v>8233</v>
      </c>
      <c r="G3371" s="6"/>
      <c r="H3371" s="1"/>
      <c r="I3371" s="5"/>
      <c r="J3371" s="5"/>
      <c r="K3371" s="1"/>
      <c r="L3371" s="5"/>
      <c r="M3371" s="5"/>
      <c r="N3371" s="26"/>
      <c r="O3371" s="1"/>
      <c r="P3371" s="1"/>
      <c r="Q3371" s="1"/>
      <c r="R3371" s="1"/>
      <c r="S3371" s="1"/>
      <c r="T3371" s="1"/>
      <c r="U3371" s="1"/>
      <c r="V3371" s="5"/>
      <c r="W3371" s="5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37">
        <f t="shared" si="156"/>
        <v>0</v>
      </c>
    </row>
    <row r="3372" spans="1:61" hidden="1">
      <c r="A3372" s="6" t="s">
        <v>5385</v>
      </c>
      <c r="B3372" s="6" t="s">
        <v>5475</v>
      </c>
      <c r="C3372" s="6" t="s">
        <v>7</v>
      </c>
      <c r="D3372" s="6" t="s">
        <v>8199</v>
      </c>
      <c r="E3372" s="6" t="s">
        <v>8205</v>
      </c>
      <c r="F3372" s="6" t="s">
        <v>8233</v>
      </c>
      <c r="G3372" s="6"/>
      <c r="H3372" s="1"/>
      <c r="I3372" s="5"/>
      <c r="J3372" s="5"/>
      <c r="K3372" s="1"/>
      <c r="L3372" s="5"/>
      <c r="M3372" s="5"/>
      <c r="N3372" s="26"/>
      <c r="O3372" s="1"/>
      <c r="P3372" s="1"/>
      <c r="Q3372" s="1"/>
      <c r="R3372" s="1"/>
      <c r="S3372" s="1"/>
      <c r="T3372" s="1"/>
      <c r="U3372" s="1"/>
      <c r="V3372" s="5"/>
      <c r="W3372" s="5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37">
        <f t="shared" si="156"/>
        <v>0</v>
      </c>
    </row>
    <row r="3373" spans="1:61" hidden="1">
      <c r="A3373" s="6" t="s">
        <v>7024</v>
      </c>
      <c r="B3373" s="6" t="s">
        <v>8079</v>
      </c>
      <c r="C3373" s="6" t="s">
        <v>151</v>
      </c>
      <c r="D3373" s="6"/>
      <c r="E3373" s="6" t="s">
        <v>8205</v>
      </c>
      <c r="F3373" s="6" t="s">
        <v>8233</v>
      </c>
      <c r="G3373" s="6"/>
      <c r="H3373" s="1"/>
      <c r="I3373" s="5"/>
      <c r="J3373" s="5"/>
      <c r="K3373" s="1"/>
      <c r="L3373" s="5"/>
      <c r="M3373" s="5"/>
      <c r="N3373" s="26"/>
      <c r="O3373" s="1"/>
      <c r="P3373" s="1"/>
      <c r="Q3373" s="1"/>
      <c r="R3373" s="1"/>
      <c r="S3373" s="1"/>
      <c r="T3373" s="1"/>
      <c r="U3373" s="1"/>
      <c r="V3373" s="5"/>
      <c r="W3373" s="5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37">
        <f t="shared" si="156"/>
        <v>0</v>
      </c>
    </row>
    <row r="3374" spans="1:61" hidden="1">
      <c r="A3374" s="6" t="s">
        <v>7025</v>
      </c>
      <c r="B3374" s="6" t="s">
        <v>8080</v>
      </c>
      <c r="C3374" s="6" t="s">
        <v>151</v>
      </c>
      <c r="D3374" s="6"/>
      <c r="E3374" s="6" t="s">
        <v>8205</v>
      </c>
      <c r="F3374" s="6" t="s">
        <v>8233</v>
      </c>
      <c r="G3374" s="6"/>
      <c r="H3374" s="1"/>
      <c r="I3374" s="5"/>
      <c r="J3374" s="5"/>
      <c r="K3374" s="1"/>
      <c r="L3374" s="5"/>
      <c r="M3374" s="5"/>
      <c r="N3374" s="26"/>
      <c r="O3374" s="1"/>
      <c r="P3374" s="1"/>
      <c r="Q3374" s="1"/>
      <c r="R3374" s="1"/>
      <c r="S3374" s="1"/>
      <c r="T3374" s="1"/>
      <c r="U3374" s="1"/>
      <c r="V3374" s="5"/>
      <c r="W3374" s="5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37">
        <f t="shared" si="156"/>
        <v>0</v>
      </c>
    </row>
    <row r="3375" spans="1:61" hidden="1">
      <c r="A3375" s="6" t="s">
        <v>7026</v>
      </c>
      <c r="B3375" s="6" t="s">
        <v>7027</v>
      </c>
      <c r="C3375" s="6" t="s">
        <v>151</v>
      </c>
      <c r="D3375" s="6"/>
      <c r="E3375" s="6" t="s">
        <v>8205</v>
      </c>
      <c r="F3375" s="6" t="s">
        <v>8233</v>
      </c>
      <c r="G3375" s="6"/>
      <c r="H3375" s="1"/>
      <c r="I3375" s="5"/>
      <c r="J3375" s="1"/>
      <c r="K3375" s="1"/>
      <c r="L3375" s="5"/>
      <c r="M3375" s="5"/>
      <c r="N3375" s="26"/>
      <c r="O3375" s="1"/>
      <c r="P3375" s="1"/>
      <c r="Q3375" s="1"/>
      <c r="R3375" s="1"/>
      <c r="S3375" s="1"/>
      <c r="T3375" s="1"/>
      <c r="U3375" s="1"/>
      <c r="V3375" s="5"/>
      <c r="W3375" s="5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37">
        <f t="shared" si="156"/>
        <v>0</v>
      </c>
    </row>
    <row r="3376" spans="1:61" hidden="1">
      <c r="A3376" s="6" t="s">
        <v>5386</v>
      </c>
      <c r="B3376" s="6" t="s">
        <v>5387</v>
      </c>
      <c r="C3376" s="6" t="s">
        <v>7</v>
      </c>
      <c r="D3376" s="6" t="s">
        <v>18</v>
      </c>
      <c r="E3376" s="6" t="s">
        <v>13</v>
      </c>
      <c r="F3376" s="6" t="s">
        <v>8233</v>
      </c>
      <c r="G3376" s="6"/>
      <c r="H3376" s="1"/>
      <c r="I3376" s="5"/>
      <c r="J3376" s="5"/>
      <c r="K3376" s="1"/>
      <c r="L3376" s="5"/>
      <c r="M3376" s="5"/>
      <c r="N3376" s="26"/>
      <c r="O3376" s="1"/>
      <c r="P3376" s="1"/>
      <c r="Q3376" s="1"/>
      <c r="R3376" s="1"/>
      <c r="S3376" s="1"/>
      <c r="T3376" s="1"/>
      <c r="U3376" s="1"/>
      <c r="V3376" s="5"/>
      <c r="W3376" s="5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37">
        <f t="shared" si="156"/>
        <v>0</v>
      </c>
    </row>
    <row r="3377" spans="1:61" hidden="1">
      <c r="A3377" s="6" t="s">
        <v>5388</v>
      </c>
      <c r="B3377" s="6" t="s">
        <v>5389</v>
      </c>
      <c r="C3377" s="6" t="s">
        <v>7</v>
      </c>
      <c r="D3377" s="6" t="s">
        <v>18</v>
      </c>
      <c r="E3377" s="6" t="s">
        <v>13</v>
      </c>
      <c r="F3377" s="6" t="s">
        <v>8233</v>
      </c>
      <c r="G3377" s="6"/>
      <c r="H3377" s="1"/>
      <c r="I3377" s="5"/>
      <c r="J3377" s="5"/>
      <c r="K3377" s="1"/>
      <c r="L3377" s="5"/>
      <c r="M3377" s="5"/>
      <c r="N3377" s="26"/>
      <c r="O3377" s="1"/>
      <c r="P3377" s="1"/>
      <c r="Q3377" s="1"/>
      <c r="R3377" s="1"/>
      <c r="S3377" s="1"/>
      <c r="T3377" s="1"/>
      <c r="U3377" s="1"/>
      <c r="V3377" s="5"/>
      <c r="W3377" s="5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37">
        <f t="shared" si="156"/>
        <v>0</v>
      </c>
    </row>
    <row r="3378" spans="1:61">
      <c r="A3378" s="7" t="s">
        <v>5390</v>
      </c>
      <c r="B3378" s="7" t="s">
        <v>5391</v>
      </c>
      <c r="C3378" s="7" t="s">
        <v>7</v>
      </c>
      <c r="D3378" s="7" t="s">
        <v>8199</v>
      </c>
      <c r="E3378" s="7" t="s">
        <v>21</v>
      </c>
      <c r="F3378" s="7" t="s">
        <v>8233</v>
      </c>
      <c r="G3378" s="25"/>
      <c r="H3378" s="1"/>
      <c r="I3378" s="5"/>
      <c r="J3378" s="5"/>
      <c r="K3378" s="1"/>
      <c r="L3378" s="5"/>
      <c r="M3378" s="5"/>
      <c r="N3378" s="26"/>
      <c r="O3378" s="1">
        <v>16535.217348696093</v>
      </c>
      <c r="P3378" s="1">
        <v>1308.9599999999991</v>
      </c>
      <c r="Q3378" s="1"/>
      <c r="R3378" s="1"/>
      <c r="S3378" s="1"/>
      <c r="T3378" s="1"/>
      <c r="U3378" s="1"/>
      <c r="V3378" s="5"/>
      <c r="W3378" s="5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37">
        <f>BH3378+BG3378+BF3378+BE3378+BD3378+BB3378+BA3378+AZ3378+AY3378+AX3378+AW3378+AV3378+AU3378+AT3378+AS3378+AR3378+AQ3378+AP3378+AO3378+AN3378+AM3378+AL3378+AK3378+AJ3378+AI3378+AH3378+AG3378+AF3378+AE3378+AD3378+AC3378+AB3378+BC3378+AA3378+Z3378+Y3378+X3378+U3378+T3378+S3378+R3378+Q3378+P3378+O3378+N3378+M3378+L3378+K3378+J3378+I3378+H3378+G3378</f>
        <v>17844.177348696092</v>
      </c>
    </row>
    <row r="3379" spans="1:61" hidden="1">
      <c r="A3379" s="6" t="s">
        <v>5645</v>
      </c>
      <c r="B3379" s="6" t="s">
        <v>5646</v>
      </c>
      <c r="C3379" s="6" t="s">
        <v>151</v>
      </c>
      <c r="D3379" s="6"/>
      <c r="E3379" s="6" t="s">
        <v>152</v>
      </c>
      <c r="F3379" s="6" t="s">
        <v>8233</v>
      </c>
      <c r="G3379" s="6"/>
      <c r="H3379" s="1"/>
      <c r="I3379" s="5"/>
      <c r="J3379" s="5"/>
      <c r="K3379" s="1"/>
      <c r="L3379" s="5"/>
      <c r="M3379" s="5"/>
      <c r="N3379" s="26"/>
      <c r="O3379" s="1"/>
      <c r="P3379" s="1"/>
      <c r="Q3379" s="1"/>
      <c r="R3379" s="1"/>
      <c r="S3379" s="1"/>
      <c r="T3379" s="1"/>
      <c r="U3379" s="1"/>
      <c r="V3379" s="5"/>
      <c r="W3379" s="5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37">
        <f t="shared" ref="BI3379:BI3387" si="157">BH3379+BG3379+BF3379+BE3379+BD3379+BB3379+BA3379+AZ3379+AY3379+AX3379+AW3379+AV3379+AU3379+AT3379+AS3379+AR3379+AQ3379+AP3379+AO3379+AN3379+AM3379+AL3379+AK3379+AJ3379+AI3379+AH3379+AG3379+AF3379+AE3379+AD3379+AC3379+AB3379+BC3379+AA3379+Z3379+Y3379+X3379+U3379+T3379+S3379+R3379+Q3379+P3379+O3379+N3379+M3379+L3379+K3379+J3379+I3379+H3379</f>
        <v>0</v>
      </c>
    </row>
    <row r="3380" spans="1:61" hidden="1">
      <c r="A3380" s="6" t="s">
        <v>5392</v>
      </c>
      <c r="B3380" s="6" t="s">
        <v>5393</v>
      </c>
      <c r="C3380" s="6" t="s">
        <v>7</v>
      </c>
      <c r="D3380" s="6" t="s">
        <v>67</v>
      </c>
      <c r="E3380" s="6" t="s">
        <v>67</v>
      </c>
      <c r="F3380" s="6" t="s">
        <v>8233</v>
      </c>
      <c r="G3380" s="6"/>
      <c r="H3380" s="1"/>
      <c r="I3380" s="5"/>
      <c r="J3380" s="5"/>
      <c r="K3380" s="1"/>
      <c r="L3380" s="5"/>
      <c r="M3380" s="5"/>
      <c r="N3380" s="26"/>
      <c r="O3380" s="1"/>
      <c r="P3380" s="1"/>
      <c r="Q3380" s="1"/>
      <c r="R3380" s="1"/>
      <c r="S3380" s="1"/>
      <c r="T3380" s="1"/>
      <c r="U3380" s="1"/>
      <c r="V3380" s="5"/>
      <c r="W3380" s="5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37">
        <f t="shared" si="157"/>
        <v>0</v>
      </c>
    </row>
    <row r="3381" spans="1:61" hidden="1">
      <c r="A3381" s="6" t="s">
        <v>5394</v>
      </c>
      <c r="B3381" s="6" t="s">
        <v>5395</v>
      </c>
      <c r="C3381" s="6" t="s">
        <v>7</v>
      </c>
      <c r="D3381" s="6" t="s">
        <v>67</v>
      </c>
      <c r="E3381" s="6" t="s">
        <v>67</v>
      </c>
      <c r="F3381" s="6" t="s">
        <v>8233</v>
      </c>
      <c r="G3381" s="6"/>
      <c r="H3381" s="1"/>
      <c r="I3381" s="5"/>
      <c r="J3381" s="5"/>
      <c r="K3381" s="1"/>
      <c r="L3381" s="5"/>
      <c r="M3381" s="5"/>
      <c r="N3381" s="26"/>
      <c r="O3381" s="1"/>
      <c r="P3381" s="1"/>
      <c r="Q3381" s="1"/>
      <c r="R3381" s="1"/>
      <c r="S3381" s="1"/>
      <c r="T3381" s="1"/>
      <c r="U3381" s="1"/>
      <c r="V3381" s="5"/>
      <c r="W3381" s="5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37">
        <f t="shared" si="157"/>
        <v>0</v>
      </c>
    </row>
    <row r="3382" spans="1:61" hidden="1">
      <c r="A3382" s="6" t="s">
        <v>5647</v>
      </c>
      <c r="B3382" s="6" t="s">
        <v>5648</v>
      </c>
      <c r="C3382" s="6" t="s">
        <v>151</v>
      </c>
      <c r="D3382" s="6"/>
      <c r="E3382" s="6" t="s">
        <v>152</v>
      </c>
      <c r="F3382" s="6" t="s">
        <v>8233</v>
      </c>
      <c r="G3382" s="6"/>
      <c r="H3382" s="1"/>
      <c r="I3382" s="5"/>
      <c r="J3382" s="5"/>
      <c r="K3382" s="1"/>
      <c r="L3382" s="5"/>
      <c r="M3382" s="5"/>
      <c r="N3382" s="26"/>
      <c r="O3382" s="1"/>
      <c r="P3382" s="1"/>
      <c r="Q3382" s="1"/>
      <c r="R3382" s="1"/>
      <c r="S3382" s="1"/>
      <c r="T3382" s="1"/>
      <c r="U3382" s="1"/>
      <c r="V3382" s="5"/>
      <c r="W3382" s="5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37">
        <f t="shared" si="157"/>
        <v>0</v>
      </c>
    </row>
    <row r="3383" spans="1:61" hidden="1">
      <c r="A3383" s="6" t="s">
        <v>5396</v>
      </c>
      <c r="B3383" s="6" t="s">
        <v>5397</v>
      </c>
      <c r="C3383" s="6" t="s">
        <v>7</v>
      </c>
      <c r="D3383" s="6" t="s">
        <v>67</v>
      </c>
      <c r="E3383" s="6" t="s">
        <v>67</v>
      </c>
      <c r="F3383" s="6" t="s">
        <v>8233</v>
      </c>
      <c r="G3383" s="6"/>
      <c r="H3383" s="1"/>
      <c r="I3383" s="5"/>
      <c r="J3383" s="5"/>
      <c r="K3383" s="1"/>
      <c r="L3383" s="5"/>
      <c r="M3383" s="5"/>
      <c r="N3383" s="26"/>
      <c r="O3383" s="1"/>
      <c r="P3383" s="1"/>
      <c r="Q3383" s="1"/>
      <c r="R3383" s="1"/>
      <c r="S3383" s="1"/>
      <c r="T3383" s="1"/>
      <c r="U3383" s="1"/>
      <c r="V3383" s="5"/>
      <c r="W3383" s="5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37">
        <f t="shared" si="157"/>
        <v>0</v>
      </c>
    </row>
    <row r="3384" spans="1:61" hidden="1">
      <c r="A3384" s="6" t="s">
        <v>5398</v>
      </c>
      <c r="B3384" s="6" t="s">
        <v>5399</v>
      </c>
      <c r="C3384" s="6" t="s">
        <v>7</v>
      </c>
      <c r="D3384" s="6" t="s">
        <v>67</v>
      </c>
      <c r="E3384" s="6" t="s">
        <v>67</v>
      </c>
      <c r="F3384" s="6" t="s">
        <v>8233</v>
      </c>
      <c r="G3384" s="6"/>
      <c r="H3384" s="1"/>
      <c r="I3384" s="5"/>
      <c r="J3384" s="5"/>
      <c r="K3384" s="1"/>
      <c r="L3384" s="5"/>
      <c r="M3384" s="5"/>
      <c r="N3384" s="26"/>
      <c r="O3384" s="1"/>
      <c r="P3384" s="1"/>
      <c r="Q3384" s="1"/>
      <c r="R3384" s="1"/>
      <c r="S3384" s="1"/>
      <c r="T3384" s="1"/>
      <c r="U3384" s="1"/>
      <c r="V3384" s="5"/>
      <c r="W3384" s="5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37">
        <f t="shared" si="157"/>
        <v>0</v>
      </c>
    </row>
    <row r="3385" spans="1:61" hidden="1">
      <c r="A3385" s="6" t="s">
        <v>5400</v>
      </c>
      <c r="B3385" s="6" t="s">
        <v>5401</v>
      </c>
      <c r="C3385" s="6" t="s">
        <v>7</v>
      </c>
      <c r="D3385" s="6" t="s">
        <v>18</v>
      </c>
      <c r="E3385" s="6" t="s">
        <v>21</v>
      </c>
      <c r="F3385" s="6" t="s">
        <v>8233</v>
      </c>
      <c r="G3385" s="6"/>
      <c r="H3385" s="1"/>
      <c r="I3385" s="5"/>
      <c r="J3385" s="5"/>
      <c r="K3385" s="1"/>
      <c r="L3385" s="5"/>
      <c r="M3385" s="5"/>
      <c r="N3385" s="26"/>
      <c r="O3385" s="1"/>
      <c r="P3385" s="1"/>
      <c r="Q3385" s="1"/>
      <c r="R3385" s="1"/>
      <c r="S3385" s="1"/>
      <c r="T3385" s="1"/>
      <c r="U3385" s="1"/>
      <c r="V3385" s="5"/>
      <c r="W3385" s="5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37">
        <f t="shared" si="157"/>
        <v>0</v>
      </c>
    </row>
    <row r="3386" spans="1:61" hidden="1">
      <c r="A3386" s="6" t="s">
        <v>5649</v>
      </c>
      <c r="B3386" s="6" t="s">
        <v>5650</v>
      </c>
      <c r="C3386" s="6" t="s">
        <v>151</v>
      </c>
      <c r="D3386" s="6"/>
      <c r="E3386" s="6" t="s">
        <v>152</v>
      </c>
      <c r="F3386" s="6" t="s">
        <v>8233</v>
      </c>
      <c r="G3386" s="6"/>
      <c r="H3386" s="1"/>
      <c r="I3386" s="5"/>
      <c r="J3386" s="5"/>
      <c r="K3386" s="1"/>
      <c r="L3386" s="5"/>
      <c r="M3386" s="5"/>
      <c r="N3386" s="26"/>
      <c r="O3386" s="1"/>
      <c r="P3386" s="1"/>
      <c r="Q3386" s="1"/>
      <c r="R3386" s="1"/>
      <c r="S3386" s="1"/>
      <c r="T3386" s="1"/>
      <c r="U3386" s="1"/>
      <c r="V3386" s="5"/>
      <c r="W3386" s="5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37">
        <f t="shared" si="157"/>
        <v>0</v>
      </c>
    </row>
    <row r="3387" spans="1:61" hidden="1">
      <c r="A3387" s="6" t="s">
        <v>5402</v>
      </c>
      <c r="B3387" s="6" t="s">
        <v>5403</v>
      </c>
      <c r="C3387" s="6" t="s">
        <v>7</v>
      </c>
      <c r="D3387" s="6" t="s">
        <v>18</v>
      </c>
      <c r="E3387" s="6" t="s">
        <v>13</v>
      </c>
      <c r="F3387" s="6" t="s">
        <v>8233</v>
      </c>
      <c r="G3387" s="6"/>
      <c r="H3387" s="1"/>
      <c r="I3387" s="5"/>
      <c r="J3387" s="5"/>
      <c r="K3387" s="1"/>
      <c r="L3387" s="5"/>
      <c r="M3387" s="5"/>
      <c r="N3387" s="26"/>
      <c r="O3387" s="1"/>
      <c r="P3387" s="1"/>
      <c r="Q3387" s="1"/>
      <c r="R3387" s="1"/>
      <c r="S3387" s="1"/>
      <c r="T3387" s="1"/>
      <c r="U3387" s="1"/>
      <c r="V3387" s="5"/>
      <c r="W3387" s="5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37">
        <f t="shared" si="157"/>
        <v>0</v>
      </c>
    </row>
    <row r="3388" spans="1:61">
      <c r="A3388" s="7" t="s">
        <v>5404</v>
      </c>
      <c r="B3388" s="7" t="s">
        <v>5405</v>
      </c>
      <c r="C3388" s="7" t="s">
        <v>7</v>
      </c>
      <c r="D3388" s="7" t="s">
        <v>8199</v>
      </c>
      <c r="E3388" s="7" t="s">
        <v>9</v>
      </c>
      <c r="F3388" s="7" t="s">
        <v>8233</v>
      </c>
      <c r="G3388" s="25">
        <v>172907.0783524618</v>
      </c>
      <c r="H3388" s="1">
        <v>5163331.2254276844</v>
      </c>
      <c r="I3388" s="5"/>
      <c r="J3388" s="5"/>
      <c r="K3388" s="1">
        <v>326453.41975117906</v>
      </c>
      <c r="L3388" s="5"/>
      <c r="M3388" s="5"/>
      <c r="N3388" s="26">
        <v>171562.86323952902</v>
      </c>
      <c r="O3388" s="1">
        <v>590170.04623650969</v>
      </c>
      <c r="P3388" s="1">
        <v>159368.02999999997</v>
      </c>
      <c r="Q3388" s="1">
        <v>144358.07112960026</v>
      </c>
      <c r="R3388" s="1"/>
      <c r="S3388" s="1"/>
      <c r="T3388" s="1">
        <v>112884.53412031881</v>
      </c>
      <c r="U3388" s="1"/>
      <c r="V3388" s="5"/>
      <c r="W3388" s="5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>
        <v>45000</v>
      </c>
      <c r="AK3388" s="1"/>
      <c r="AL3388" s="1"/>
      <c r="AM3388" s="1"/>
      <c r="AN3388" s="1"/>
      <c r="AO3388" s="1"/>
      <c r="AP3388" s="1"/>
      <c r="AQ3388" s="1">
        <v>63800</v>
      </c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37">
        <f>BH3388+BG3388+BF3388+BE3388+BD3388+BB3388+BA3388+AZ3388+AY3388+AX3388+AW3388+AV3388+AU3388+AT3388+AS3388+AR3388+AQ3388+AP3388+AO3388+AN3388+AM3388+AL3388+AK3388+AJ3388+AI3388+AH3388+AG3388+AF3388+AE3388+AD3388+AC3388+AB3388+BC3388+AA3388+Z3388+Y3388+X3388+U3388+T3388+S3388+R3388+Q3388+P3388+O3388+N3388+M3388+L3388+K3388+J3388+I3388+H3388+G3388</f>
        <v>6949835.2682572827</v>
      </c>
    </row>
    <row r="3389" spans="1:61" hidden="1">
      <c r="A3389" s="6" t="s">
        <v>5406</v>
      </c>
      <c r="B3389" s="6" t="s">
        <v>5407</v>
      </c>
      <c r="C3389" s="6" t="s">
        <v>7</v>
      </c>
      <c r="D3389" s="6" t="s">
        <v>67</v>
      </c>
      <c r="E3389" s="6" t="s">
        <v>67</v>
      </c>
      <c r="F3389" s="6" t="s">
        <v>8233</v>
      </c>
      <c r="G3389" s="6"/>
      <c r="H3389" s="1"/>
      <c r="I3389" s="5"/>
      <c r="J3389" s="5"/>
      <c r="K3389" s="1"/>
      <c r="L3389" s="5"/>
      <c r="M3389" s="5"/>
      <c r="N3389" s="26"/>
      <c r="O3389" s="1"/>
      <c r="P3389" s="1"/>
      <c r="Q3389" s="1"/>
      <c r="R3389" s="1"/>
      <c r="S3389" s="1"/>
      <c r="T3389" s="1"/>
      <c r="U3389" s="1"/>
      <c r="V3389" s="5"/>
      <c r="W3389" s="5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37">
        <f t="shared" ref="BI3389:BI3414" si="158">BH3389+BG3389+BF3389+BE3389+BD3389+BB3389+BA3389+AZ3389+AY3389+AX3389+AW3389+AV3389+AU3389+AT3389+AS3389+AR3389+AQ3389+AP3389+AO3389+AN3389+AM3389+AL3389+AK3389+AJ3389+AI3389+AH3389+AG3389+AF3389+AE3389+AD3389+AC3389+AB3389+BC3389+AA3389+Z3389+Y3389+X3389+U3389+T3389+S3389+R3389+Q3389+P3389+O3389+N3389+M3389+L3389+K3389+J3389+I3389+H3389</f>
        <v>0</v>
      </c>
    </row>
    <row r="3390" spans="1:61" hidden="1">
      <c r="A3390" s="6" t="s">
        <v>7257</v>
      </c>
      <c r="B3390" s="6" t="s">
        <v>7458</v>
      </c>
      <c r="C3390" s="6" t="s">
        <v>7</v>
      </c>
      <c r="D3390" s="6" t="s">
        <v>8199</v>
      </c>
      <c r="E3390" s="6" t="s">
        <v>8221</v>
      </c>
      <c r="F3390" s="6" t="s">
        <v>8233</v>
      </c>
      <c r="G3390" s="6"/>
      <c r="H3390" s="1"/>
      <c r="I3390" s="5"/>
      <c r="J3390" s="5"/>
      <c r="K3390" s="1"/>
      <c r="L3390" s="5"/>
      <c r="M3390" s="5"/>
      <c r="N3390" s="26"/>
      <c r="O3390" s="1"/>
      <c r="P3390" s="1"/>
      <c r="Q3390" s="1"/>
      <c r="R3390" s="1"/>
      <c r="S3390" s="1"/>
      <c r="T3390" s="1"/>
      <c r="U3390" s="1"/>
      <c r="V3390" s="5"/>
      <c r="W3390" s="5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37">
        <f t="shared" si="158"/>
        <v>0</v>
      </c>
    </row>
    <row r="3391" spans="1:61" hidden="1">
      <c r="A3391" s="6" t="s">
        <v>7028</v>
      </c>
      <c r="B3391" s="6" t="s">
        <v>8081</v>
      </c>
      <c r="C3391" s="6" t="s">
        <v>151</v>
      </c>
      <c r="D3391" s="6"/>
      <c r="E3391" s="6" t="s">
        <v>8205</v>
      </c>
      <c r="F3391" s="6" t="s">
        <v>8233</v>
      </c>
      <c r="G3391" s="6"/>
      <c r="H3391" s="1"/>
      <c r="I3391" s="5"/>
      <c r="J3391" s="5"/>
      <c r="K3391" s="1"/>
      <c r="L3391" s="5"/>
      <c r="M3391" s="5"/>
      <c r="N3391" s="26"/>
      <c r="O3391" s="1"/>
      <c r="P3391" s="1"/>
      <c r="Q3391" s="1"/>
      <c r="R3391" s="1"/>
      <c r="S3391" s="1"/>
      <c r="T3391" s="1"/>
      <c r="U3391" s="1"/>
      <c r="V3391" s="5"/>
      <c r="W3391" s="5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37">
        <f t="shared" si="158"/>
        <v>0</v>
      </c>
    </row>
    <row r="3392" spans="1:61" hidden="1">
      <c r="A3392" s="6" t="s">
        <v>5651</v>
      </c>
      <c r="B3392" s="6" t="s">
        <v>5652</v>
      </c>
      <c r="C3392" s="6" t="s">
        <v>151</v>
      </c>
      <c r="D3392" s="6"/>
      <c r="E3392" s="6" t="s">
        <v>152</v>
      </c>
      <c r="F3392" s="6" t="s">
        <v>8233</v>
      </c>
      <c r="G3392" s="6"/>
      <c r="H3392" s="1"/>
      <c r="I3392" s="5"/>
      <c r="J3392" s="5"/>
      <c r="K3392" s="1"/>
      <c r="L3392" s="5"/>
      <c r="M3392" s="5"/>
      <c r="N3392" s="26"/>
      <c r="O3392" s="1"/>
      <c r="P3392" s="1"/>
      <c r="Q3392" s="1"/>
      <c r="R3392" s="1"/>
      <c r="S3392" s="1"/>
      <c r="T3392" s="1"/>
      <c r="U3392" s="1"/>
      <c r="V3392" s="5"/>
      <c r="W3392" s="5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37">
        <f t="shared" si="158"/>
        <v>0</v>
      </c>
    </row>
    <row r="3393" spans="1:61" hidden="1">
      <c r="A3393" s="6" t="s">
        <v>5408</v>
      </c>
      <c r="B3393" s="6" t="s">
        <v>5409</v>
      </c>
      <c r="C3393" s="6" t="s">
        <v>7</v>
      </c>
      <c r="D3393" s="6" t="s">
        <v>18</v>
      </c>
      <c r="E3393" s="6" t="s">
        <v>31</v>
      </c>
      <c r="F3393" s="6" t="s">
        <v>8233</v>
      </c>
      <c r="G3393" s="6"/>
      <c r="H3393" s="1"/>
      <c r="I3393" s="5"/>
      <c r="J3393" s="5"/>
      <c r="K3393" s="1"/>
      <c r="L3393" s="5"/>
      <c r="M3393" s="5"/>
      <c r="N3393" s="26"/>
      <c r="O3393" s="1"/>
      <c r="P3393" s="1"/>
      <c r="Q3393" s="1"/>
      <c r="R3393" s="1"/>
      <c r="S3393" s="1"/>
      <c r="T3393" s="1"/>
      <c r="U3393" s="1"/>
      <c r="V3393" s="5"/>
      <c r="W3393" s="5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37">
        <f t="shared" si="158"/>
        <v>0</v>
      </c>
    </row>
    <row r="3394" spans="1:61" hidden="1">
      <c r="A3394" s="6" t="s">
        <v>7029</v>
      </c>
      <c r="B3394" s="6" t="s">
        <v>7030</v>
      </c>
      <c r="C3394" s="6" t="s">
        <v>151</v>
      </c>
      <c r="D3394" s="6"/>
      <c r="E3394" s="6" t="s">
        <v>8205</v>
      </c>
      <c r="F3394" s="6" t="s">
        <v>8233</v>
      </c>
      <c r="G3394" s="6"/>
      <c r="H3394" s="1"/>
      <c r="I3394" s="5"/>
      <c r="J3394" s="5"/>
      <c r="K3394" s="1"/>
      <c r="L3394" s="5"/>
      <c r="M3394" s="5"/>
      <c r="N3394" s="26"/>
      <c r="O3394" s="1"/>
      <c r="P3394" s="1"/>
      <c r="Q3394" s="1"/>
      <c r="R3394" s="1"/>
      <c r="S3394" s="1"/>
      <c r="T3394" s="1"/>
      <c r="U3394" s="1"/>
      <c r="V3394" s="5"/>
      <c r="W3394" s="5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37">
        <f t="shared" si="158"/>
        <v>0</v>
      </c>
    </row>
    <row r="3395" spans="1:61" hidden="1">
      <c r="A3395" s="6" t="s">
        <v>5653</v>
      </c>
      <c r="B3395" s="6" t="s">
        <v>5654</v>
      </c>
      <c r="C3395" s="6" t="s">
        <v>151</v>
      </c>
      <c r="D3395" s="6"/>
      <c r="E3395" s="6" t="s">
        <v>152</v>
      </c>
      <c r="F3395" s="6" t="s">
        <v>8233</v>
      </c>
      <c r="G3395" s="6"/>
      <c r="H3395" s="1"/>
      <c r="I3395" s="5"/>
      <c r="J3395" s="5"/>
      <c r="K3395" s="1"/>
      <c r="L3395" s="5"/>
      <c r="M3395" s="5"/>
      <c r="N3395" s="26"/>
      <c r="O3395" s="1"/>
      <c r="P3395" s="1"/>
      <c r="Q3395" s="1"/>
      <c r="R3395" s="1"/>
      <c r="S3395" s="1"/>
      <c r="T3395" s="1"/>
      <c r="U3395" s="1"/>
      <c r="V3395" s="5"/>
      <c r="W3395" s="5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37">
        <f t="shared" si="158"/>
        <v>0</v>
      </c>
    </row>
    <row r="3396" spans="1:61" hidden="1">
      <c r="A3396" s="6" t="s">
        <v>7031</v>
      </c>
      <c r="B3396" s="6" t="s">
        <v>7032</v>
      </c>
      <c r="C3396" s="6" t="s">
        <v>151</v>
      </c>
      <c r="D3396" s="6"/>
      <c r="E3396" s="6" t="s">
        <v>8205</v>
      </c>
      <c r="F3396" s="6" t="s">
        <v>8233</v>
      </c>
      <c r="G3396" s="6"/>
      <c r="H3396" s="1"/>
      <c r="I3396" s="5"/>
      <c r="J3396" s="5"/>
      <c r="K3396" s="1"/>
      <c r="L3396" s="5"/>
      <c r="M3396" s="5"/>
      <c r="N3396" s="26"/>
      <c r="O3396" s="1"/>
      <c r="P3396" s="1"/>
      <c r="Q3396" s="1"/>
      <c r="R3396" s="1"/>
      <c r="S3396" s="1"/>
      <c r="T3396" s="1"/>
      <c r="U3396" s="1"/>
      <c r="V3396" s="5"/>
      <c r="W3396" s="5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37">
        <f t="shared" si="158"/>
        <v>0</v>
      </c>
    </row>
    <row r="3397" spans="1:61" s="27" customFormat="1" hidden="1">
      <c r="A3397" s="6" t="s">
        <v>5410</v>
      </c>
      <c r="B3397" s="6" t="s">
        <v>7459</v>
      </c>
      <c r="C3397" s="6" t="s">
        <v>7</v>
      </c>
      <c r="D3397" s="6" t="s">
        <v>8199</v>
      </c>
      <c r="E3397" s="6" t="s">
        <v>8204</v>
      </c>
      <c r="F3397" s="6" t="s">
        <v>8233</v>
      </c>
      <c r="G3397" s="6"/>
      <c r="H3397" s="25"/>
      <c r="I3397" s="17"/>
      <c r="J3397" s="17"/>
      <c r="K3397" s="17"/>
      <c r="L3397" s="17"/>
      <c r="M3397" s="17"/>
      <c r="N3397" s="26"/>
      <c r="O3397" s="25"/>
      <c r="P3397" s="25"/>
      <c r="Q3397" s="25"/>
      <c r="R3397" s="25"/>
      <c r="S3397" s="25"/>
      <c r="T3397" s="25"/>
      <c r="U3397" s="25"/>
      <c r="V3397" s="17"/>
      <c r="W3397" s="17"/>
      <c r="X3397" s="25"/>
      <c r="Y3397" s="25"/>
      <c r="Z3397" s="25"/>
      <c r="AA3397" s="25"/>
      <c r="AB3397" s="25"/>
      <c r="AC3397" s="25"/>
      <c r="AD3397" s="25"/>
      <c r="AE3397" s="25"/>
      <c r="AF3397" s="25"/>
      <c r="AG3397" s="25"/>
      <c r="AH3397" s="25"/>
      <c r="AI3397" s="25"/>
      <c r="AJ3397" s="25"/>
      <c r="AK3397" s="25"/>
      <c r="AL3397" s="25"/>
      <c r="AM3397" s="25"/>
      <c r="AN3397" s="25"/>
      <c r="AO3397" s="25"/>
      <c r="AP3397" s="25"/>
      <c r="AQ3397" s="25"/>
      <c r="AR3397" s="25"/>
      <c r="AS3397" s="25"/>
      <c r="AT3397" s="25"/>
      <c r="AU3397" s="25"/>
      <c r="AV3397" s="25"/>
      <c r="AW3397" s="25"/>
      <c r="AX3397" s="25"/>
      <c r="AY3397" s="25"/>
      <c r="AZ3397" s="25"/>
      <c r="BA3397" s="25"/>
      <c r="BB3397" s="25"/>
      <c r="BC3397" s="25"/>
      <c r="BD3397" s="25"/>
      <c r="BE3397" s="25"/>
      <c r="BF3397" s="25"/>
      <c r="BG3397" s="25"/>
      <c r="BH3397" s="25"/>
      <c r="BI3397" s="37">
        <f t="shared" si="158"/>
        <v>0</v>
      </c>
    </row>
    <row r="3398" spans="1:61" hidden="1">
      <c r="A3398" s="6" t="s">
        <v>5411</v>
      </c>
      <c r="B3398" s="6" t="s">
        <v>7515</v>
      </c>
      <c r="C3398" s="6" t="s">
        <v>7</v>
      </c>
      <c r="D3398" s="6" t="s">
        <v>67</v>
      </c>
      <c r="E3398" s="6" t="s">
        <v>67</v>
      </c>
      <c r="F3398" s="6" t="s">
        <v>8233</v>
      </c>
      <c r="G3398" s="6"/>
      <c r="H3398" s="1"/>
      <c r="I3398" s="5"/>
      <c r="J3398" s="5"/>
      <c r="K3398" s="1"/>
      <c r="L3398" s="5"/>
      <c r="M3398" s="5"/>
      <c r="N3398" s="26"/>
      <c r="O3398" s="1"/>
      <c r="P3398" s="1"/>
      <c r="Q3398" s="1"/>
      <c r="R3398" s="1"/>
      <c r="S3398" s="1"/>
      <c r="T3398" s="1"/>
      <c r="U3398" s="1"/>
      <c r="V3398" s="5"/>
      <c r="W3398" s="5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37">
        <f t="shared" si="158"/>
        <v>0</v>
      </c>
    </row>
    <row r="3399" spans="1:61" hidden="1">
      <c r="A3399" s="6" t="s">
        <v>5655</v>
      </c>
      <c r="B3399" s="6" t="s">
        <v>5656</v>
      </c>
      <c r="C3399" s="6" t="s">
        <v>151</v>
      </c>
      <c r="D3399" s="6"/>
      <c r="E3399" s="6" t="s">
        <v>152</v>
      </c>
      <c r="F3399" s="6" t="s">
        <v>8233</v>
      </c>
      <c r="G3399" s="6"/>
      <c r="H3399" s="1"/>
      <c r="I3399" s="5"/>
      <c r="J3399" s="5"/>
      <c r="K3399" s="1"/>
      <c r="L3399" s="5"/>
      <c r="M3399" s="5"/>
      <c r="N3399" s="26"/>
      <c r="O3399" s="1"/>
      <c r="P3399" s="1"/>
      <c r="Q3399" s="1"/>
      <c r="R3399" s="1"/>
      <c r="S3399" s="1"/>
      <c r="T3399" s="1"/>
      <c r="U3399" s="1"/>
      <c r="V3399" s="5"/>
      <c r="W3399" s="5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37">
        <f t="shared" si="158"/>
        <v>0</v>
      </c>
    </row>
    <row r="3400" spans="1:61" hidden="1">
      <c r="A3400" s="6" t="s">
        <v>5657</v>
      </c>
      <c r="B3400" s="6" t="s">
        <v>5658</v>
      </c>
      <c r="C3400" s="6" t="s">
        <v>151</v>
      </c>
      <c r="D3400" s="6"/>
      <c r="E3400" s="6" t="s">
        <v>152</v>
      </c>
      <c r="F3400" s="6" t="s">
        <v>8233</v>
      </c>
      <c r="G3400" s="6"/>
      <c r="H3400" s="1"/>
      <c r="I3400" s="5"/>
      <c r="J3400" s="5"/>
      <c r="K3400" s="1"/>
      <c r="L3400" s="5"/>
      <c r="M3400" s="5"/>
      <c r="N3400" s="26"/>
      <c r="O3400" s="1"/>
      <c r="P3400" s="1"/>
      <c r="Q3400" s="1"/>
      <c r="R3400" s="1"/>
      <c r="S3400" s="1"/>
      <c r="T3400" s="1"/>
      <c r="U3400" s="1"/>
      <c r="V3400" s="5"/>
      <c r="W3400" s="5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37">
        <f t="shared" si="158"/>
        <v>0</v>
      </c>
    </row>
    <row r="3401" spans="1:61" hidden="1">
      <c r="A3401" s="6" t="s">
        <v>7033</v>
      </c>
      <c r="B3401" s="6" t="s">
        <v>8082</v>
      </c>
      <c r="C3401" s="6" t="s">
        <v>151</v>
      </c>
      <c r="D3401" s="6"/>
      <c r="E3401" s="6" t="s">
        <v>8205</v>
      </c>
      <c r="F3401" s="6" t="s">
        <v>8233</v>
      </c>
      <c r="G3401" s="6"/>
      <c r="H3401" s="1"/>
      <c r="I3401" s="5"/>
      <c r="J3401" s="5"/>
      <c r="K3401" s="1"/>
      <c r="L3401" s="5"/>
      <c r="M3401" s="5"/>
      <c r="N3401" s="26"/>
      <c r="O3401" s="1"/>
      <c r="P3401" s="1"/>
      <c r="Q3401" s="1"/>
      <c r="R3401" s="1"/>
      <c r="S3401" s="1"/>
      <c r="T3401" s="1"/>
      <c r="U3401" s="1"/>
      <c r="V3401" s="5"/>
      <c r="W3401" s="5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37">
        <f t="shared" si="158"/>
        <v>0</v>
      </c>
    </row>
    <row r="3402" spans="1:61" hidden="1">
      <c r="A3402" s="6" t="s">
        <v>5659</v>
      </c>
      <c r="B3402" s="6" t="s">
        <v>5660</v>
      </c>
      <c r="C3402" s="6" t="s">
        <v>151</v>
      </c>
      <c r="D3402" s="6"/>
      <c r="E3402" s="6" t="s">
        <v>152</v>
      </c>
      <c r="F3402" s="6" t="s">
        <v>8233</v>
      </c>
      <c r="G3402" s="6"/>
      <c r="H3402" s="1"/>
      <c r="I3402" s="5"/>
      <c r="J3402" s="5"/>
      <c r="K3402" s="1"/>
      <c r="L3402" s="5"/>
      <c r="M3402" s="5"/>
      <c r="N3402" s="26"/>
      <c r="O3402" s="1"/>
      <c r="P3402" s="1"/>
      <c r="Q3402" s="1"/>
      <c r="R3402" s="1"/>
      <c r="S3402" s="1"/>
      <c r="T3402" s="1"/>
      <c r="U3402" s="1"/>
      <c r="V3402" s="5"/>
      <c r="W3402" s="5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37">
        <f t="shared" si="158"/>
        <v>0</v>
      </c>
    </row>
    <row r="3403" spans="1:61" hidden="1">
      <c r="A3403" s="6" t="s">
        <v>5661</v>
      </c>
      <c r="B3403" s="6" t="s">
        <v>5662</v>
      </c>
      <c r="C3403" s="6" t="s">
        <v>151</v>
      </c>
      <c r="D3403" s="6"/>
      <c r="E3403" s="6" t="s">
        <v>152</v>
      </c>
      <c r="F3403" s="6" t="s">
        <v>8233</v>
      </c>
      <c r="G3403" s="6"/>
      <c r="H3403" s="1"/>
      <c r="I3403" s="5"/>
      <c r="J3403" s="5"/>
      <c r="K3403" s="1"/>
      <c r="L3403" s="5"/>
      <c r="M3403" s="5"/>
      <c r="N3403" s="26"/>
      <c r="O3403" s="1"/>
      <c r="P3403" s="1"/>
      <c r="Q3403" s="1"/>
      <c r="R3403" s="1"/>
      <c r="S3403" s="1"/>
      <c r="T3403" s="1"/>
      <c r="U3403" s="1"/>
      <c r="V3403" s="5"/>
      <c r="W3403" s="5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37">
        <f t="shared" si="158"/>
        <v>0</v>
      </c>
    </row>
    <row r="3404" spans="1:61" hidden="1">
      <c r="A3404" s="6" t="s">
        <v>5663</v>
      </c>
      <c r="B3404" s="6" t="s">
        <v>5664</v>
      </c>
      <c r="C3404" s="6" t="s">
        <v>151</v>
      </c>
      <c r="D3404" s="6"/>
      <c r="E3404" s="6" t="s">
        <v>152</v>
      </c>
      <c r="F3404" s="6" t="s">
        <v>8233</v>
      </c>
      <c r="G3404" s="6"/>
      <c r="H3404" s="1"/>
      <c r="I3404" s="1"/>
      <c r="J3404" s="1"/>
      <c r="K3404" s="1"/>
      <c r="L3404" s="1"/>
      <c r="M3404" s="1"/>
      <c r="N3404" s="26"/>
      <c r="O3404" s="1"/>
      <c r="P3404" s="1"/>
      <c r="Q3404" s="1"/>
      <c r="R3404" s="1"/>
      <c r="S3404" s="1"/>
      <c r="T3404" s="1"/>
      <c r="U3404" s="1"/>
      <c r="V3404" s="5"/>
      <c r="W3404" s="5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37">
        <f t="shared" si="158"/>
        <v>0</v>
      </c>
    </row>
    <row r="3405" spans="1:61" hidden="1">
      <c r="A3405" s="6" t="s">
        <v>5412</v>
      </c>
      <c r="B3405" s="6" t="s">
        <v>7516</v>
      </c>
      <c r="C3405" s="6" t="s">
        <v>7</v>
      </c>
      <c r="D3405" s="6" t="s">
        <v>67</v>
      </c>
      <c r="E3405" s="6" t="s">
        <v>67</v>
      </c>
      <c r="F3405" s="6" t="s">
        <v>8233</v>
      </c>
      <c r="G3405" s="6"/>
      <c r="H3405" s="1"/>
      <c r="I3405" s="5"/>
      <c r="J3405" s="5"/>
      <c r="K3405" s="1"/>
      <c r="L3405" s="5"/>
      <c r="M3405" s="5"/>
      <c r="N3405" s="26"/>
      <c r="O3405" s="1"/>
      <c r="P3405" s="1"/>
      <c r="Q3405" s="1"/>
      <c r="R3405" s="1"/>
      <c r="S3405" s="1"/>
      <c r="T3405" s="1"/>
      <c r="U3405" s="1"/>
      <c r="V3405" s="5"/>
      <c r="W3405" s="5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37">
        <f t="shared" si="158"/>
        <v>0</v>
      </c>
    </row>
    <row r="3406" spans="1:61" hidden="1">
      <c r="A3406" s="6" t="s">
        <v>7034</v>
      </c>
      <c r="B3406" s="6" t="s">
        <v>8083</v>
      </c>
      <c r="C3406" s="6" t="s">
        <v>151</v>
      </c>
      <c r="D3406" s="6"/>
      <c r="E3406" s="6" t="s">
        <v>8205</v>
      </c>
      <c r="F3406" s="6" t="s">
        <v>8233</v>
      </c>
      <c r="G3406" s="6"/>
      <c r="H3406" s="1"/>
      <c r="I3406" s="5"/>
      <c r="J3406" s="5"/>
      <c r="K3406" s="1"/>
      <c r="L3406" s="5"/>
      <c r="M3406" s="5"/>
      <c r="N3406" s="26"/>
      <c r="O3406" s="1"/>
      <c r="P3406" s="1"/>
      <c r="Q3406" s="1"/>
      <c r="R3406" s="1"/>
      <c r="S3406" s="1"/>
      <c r="T3406" s="1"/>
      <c r="U3406" s="1"/>
      <c r="V3406" s="5"/>
      <c r="W3406" s="5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37">
        <f t="shared" si="158"/>
        <v>0</v>
      </c>
    </row>
    <row r="3407" spans="1:61" hidden="1">
      <c r="A3407" s="6" t="s">
        <v>5413</v>
      </c>
      <c r="B3407" s="6" t="s">
        <v>5414</v>
      </c>
      <c r="C3407" s="6" t="s">
        <v>7</v>
      </c>
      <c r="D3407" s="6" t="s">
        <v>18</v>
      </c>
      <c r="E3407" s="6" t="s">
        <v>13</v>
      </c>
      <c r="F3407" s="6" t="s">
        <v>8233</v>
      </c>
      <c r="G3407" s="6"/>
      <c r="H3407" s="1"/>
      <c r="I3407" s="1"/>
      <c r="J3407" s="1"/>
      <c r="K3407" s="1"/>
      <c r="L3407" s="5"/>
      <c r="M3407" s="5"/>
      <c r="N3407" s="26"/>
      <c r="O3407" s="1"/>
      <c r="P3407" s="1"/>
      <c r="Q3407" s="1"/>
      <c r="R3407" s="1"/>
      <c r="S3407" s="1"/>
      <c r="T3407" s="1"/>
      <c r="U3407" s="1"/>
      <c r="V3407" s="5"/>
      <c r="W3407" s="5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37">
        <f t="shared" si="158"/>
        <v>0</v>
      </c>
    </row>
    <row r="3408" spans="1:61" hidden="1">
      <c r="A3408" s="6" t="s">
        <v>7035</v>
      </c>
      <c r="B3408" s="6" t="s">
        <v>8084</v>
      </c>
      <c r="C3408" s="6" t="s">
        <v>151</v>
      </c>
      <c r="D3408" s="6"/>
      <c r="E3408" s="6" t="s">
        <v>8205</v>
      </c>
      <c r="F3408" s="6" t="s">
        <v>8233</v>
      </c>
      <c r="G3408" s="6"/>
      <c r="H3408" s="1"/>
      <c r="I3408" s="5"/>
      <c r="J3408" s="5"/>
      <c r="K3408" s="1"/>
      <c r="L3408" s="5"/>
      <c r="M3408" s="5"/>
      <c r="N3408" s="26"/>
      <c r="O3408" s="1"/>
      <c r="P3408" s="1"/>
      <c r="Q3408" s="1"/>
      <c r="R3408" s="1"/>
      <c r="S3408" s="1"/>
      <c r="T3408" s="1"/>
      <c r="U3408" s="1"/>
      <c r="V3408" s="5"/>
      <c r="W3408" s="5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37">
        <f t="shared" si="158"/>
        <v>0</v>
      </c>
    </row>
    <row r="3409" spans="1:61" hidden="1">
      <c r="A3409" s="6" t="s">
        <v>5415</v>
      </c>
      <c r="B3409" s="6" t="s">
        <v>5416</v>
      </c>
      <c r="C3409" s="6" t="s">
        <v>7</v>
      </c>
      <c r="D3409" s="6" t="s">
        <v>18</v>
      </c>
      <c r="E3409" s="6" t="s">
        <v>31</v>
      </c>
      <c r="F3409" s="6" t="s">
        <v>8233</v>
      </c>
      <c r="G3409" s="6"/>
      <c r="H3409" s="1"/>
      <c r="I3409" s="5"/>
      <c r="J3409" s="5"/>
      <c r="K3409" s="1"/>
      <c r="L3409" s="5"/>
      <c r="M3409" s="5"/>
      <c r="N3409" s="26"/>
      <c r="O3409" s="1"/>
      <c r="P3409" s="1"/>
      <c r="Q3409" s="1"/>
      <c r="R3409" s="1"/>
      <c r="S3409" s="1"/>
      <c r="T3409" s="1"/>
      <c r="U3409" s="1"/>
      <c r="V3409" s="5"/>
      <c r="W3409" s="5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37">
        <f t="shared" si="158"/>
        <v>0</v>
      </c>
    </row>
    <row r="3410" spans="1:61" hidden="1">
      <c r="A3410" s="6" t="s">
        <v>7036</v>
      </c>
      <c r="B3410" s="6" t="s">
        <v>7037</v>
      </c>
      <c r="C3410" s="6" t="s">
        <v>151</v>
      </c>
      <c r="D3410" s="6"/>
      <c r="E3410" s="6" t="s">
        <v>8205</v>
      </c>
      <c r="F3410" s="6" t="s">
        <v>8233</v>
      </c>
      <c r="G3410" s="6"/>
      <c r="H3410" s="1"/>
      <c r="I3410" s="5"/>
      <c r="J3410" s="5"/>
      <c r="K3410" s="1"/>
      <c r="L3410" s="5"/>
      <c r="M3410" s="5"/>
      <c r="N3410" s="26"/>
      <c r="O3410" s="1"/>
      <c r="P3410" s="1"/>
      <c r="Q3410" s="1"/>
      <c r="R3410" s="1"/>
      <c r="S3410" s="1"/>
      <c r="T3410" s="1"/>
      <c r="U3410" s="1"/>
      <c r="V3410" s="5"/>
      <c r="W3410" s="5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37">
        <f t="shared" si="158"/>
        <v>0</v>
      </c>
    </row>
    <row r="3411" spans="1:61" hidden="1">
      <c r="A3411" s="6" t="s">
        <v>7038</v>
      </c>
      <c r="B3411" s="6" t="s">
        <v>6929</v>
      </c>
      <c r="C3411" s="6" t="s">
        <v>151</v>
      </c>
      <c r="D3411" s="6"/>
      <c r="E3411" s="6" t="s">
        <v>8205</v>
      </c>
      <c r="F3411" s="6" t="s">
        <v>8233</v>
      </c>
      <c r="G3411" s="6"/>
      <c r="H3411" s="1"/>
      <c r="I3411" s="5"/>
      <c r="J3411" s="5"/>
      <c r="K3411" s="1"/>
      <c r="L3411" s="5"/>
      <c r="M3411" s="5"/>
      <c r="N3411" s="26"/>
      <c r="O3411" s="1"/>
      <c r="P3411" s="1"/>
      <c r="Q3411" s="1"/>
      <c r="R3411" s="1"/>
      <c r="S3411" s="1"/>
      <c r="T3411" s="1"/>
      <c r="U3411" s="1"/>
      <c r="V3411" s="5"/>
      <c r="W3411" s="5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37">
        <f t="shared" si="158"/>
        <v>0</v>
      </c>
    </row>
    <row r="3412" spans="1:61" hidden="1">
      <c r="A3412" s="6" t="s">
        <v>7039</v>
      </c>
      <c r="B3412" s="6" t="s">
        <v>7040</v>
      </c>
      <c r="C3412" s="6" t="s">
        <v>151</v>
      </c>
      <c r="D3412" s="6"/>
      <c r="E3412" s="6" t="s">
        <v>8205</v>
      </c>
      <c r="F3412" s="6" t="s">
        <v>8233</v>
      </c>
      <c r="G3412" s="6"/>
      <c r="H3412" s="1"/>
      <c r="I3412" s="5"/>
      <c r="J3412" s="5"/>
      <c r="K3412" s="1"/>
      <c r="L3412" s="5"/>
      <c r="M3412" s="5"/>
      <c r="N3412" s="26"/>
      <c r="O3412" s="1"/>
      <c r="P3412" s="1"/>
      <c r="Q3412" s="1"/>
      <c r="R3412" s="1"/>
      <c r="S3412" s="1"/>
      <c r="T3412" s="1"/>
      <c r="U3412" s="1"/>
      <c r="V3412" s="5"/>
      <c r="W3412" s="5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37">
        <f t="shared" si="158"/>
        <v>0</v>
      </c>
    </row>
    <row r="3413" spans="1:61" hidden="1">
      <c r="A3413" s="6" t="s">
        <v>5665</v>
      </c>
      <c r="B3413" s="6" t="s">
        <v>5666</v>
      </c>
      <c r="C3413" s="6" t="s">
        <v>151</v>
      </c>
      <c r="D3413" s="6"/>
      <c r="E3413" s="6" t="s">
        <v>152</v>
      </c>
      <c r="F3413" s="6" t="s">
        <v>8233</v>
      </c>
      <c r="G3413" s="6"/>
      <c r="H3413" s="1"/>
      <c r="I3413" s="5"/>
      <c r="J3413" s="5"/>
      <c r="K3413" s="1"/>
      <c r="L3413" s="5"/>
      <c r="M3413" s="5"/>
      <c r="N3413" s="26"/>
      <c r="O3413" s="1"/>
      <c r="P3413" s="1"/>
      <c r="Q3413" s="1"/>
      <c r="R3413" s="1"/>
      <c r="S3413" s="1"/>
      <c r="T3413" s="1"/>
      <c r="U3413" s="1"/>
      <c r="V3413" s="5"/>
      <c r="W3413" s="5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37">
        <f t="shared" si="158"/>
        <v>0</v>
      </c>
    </row>
    <row r="3414" spans="1:61" hidden="1">
      <c r="A3414" s="6" t="s">
        <v>5417</v>
      </c>
      <c r="B3414" s="6" t="s">
        <v>5418</v>
      </c>
      <c r="C3414" s="6" t="s">
        <v>7</v>
      </c>
      <c r="D3414" s="6" t="s">
        <v>18</v>
      </c>
      <c r="E3414" s="6" t="s">
        <v>13</v>
      </c>
      <c r="F3414" s="6" t="s">
        <v>8233</v>
      </c>
      <c r="G3414" s="6"/>
      <c r="H3414" s="1"/>
      <c r="I3414" s="5"/>
      <c r="J3414" s="5"/>
      <c r="K3414" s="1"/>
      <c r="L3414" s="5"/>
      <c r="M3414" s="5"/>
      <c r="N3414" s="26"/>
      <c r="O3414" s="1"/>
      <c r="P3414" s="1"/>
      <c r="Q3414" s="1"/>
      <c r="R3414" s="1"/>
      <c r="S3414" s="1"/>
      <c r="T3414" s="1"/>
      <c r="U3414" s="1"/>
      <c r="V3414" s="5"/>
      <c r="W3414" s="5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37">
        <f t="shared" si="158"/>
        <v>0</v>
      </c>
    </row>
    <row r="3415" spans="1:61">
      <c r="A3415" s="7" t="s">
        <v>5667</v>
      </c>
      <c r="B3415" s="7" t="s">
        <v>5668</v>
      </c>
      <c r="C3415" s="7" t="s">
        <v>151</v>
      </c>
      <c r="D3415" s="7"/>
      <c r="E3415" s="7" t="s">
        <v>152</v>
      </c>
      <c r="F3415" s="7" t="s">
        <v>8233</v>
      </c>
      <c r="G3415" s="25">
        <v>12517.896191439862</v>
      </c>
      <c r="H3415" s="1"/>
      <c r="I3415" s="5"/>
      <c r="J3415" s="5"/>
      <c r="K3415" s="1"/>
      <c r="L3415" s="5"/>
      <c r="M3415" s="5"/>
      <c r="N3415" s="26"/>
      <c r="O3415" s="1">
        <v>635.68774804106988</v>
      </c>
      <c r="P3415" s="1"/>
      <c r="Q3415" s="1">
        <v>13333.643412545642</v>
      </c>
      <c r="R3415" s="1"/>
      <c r="S3415" s="1"/>
      <c r="T3415" s="1"/>
      <c r="U3415" s="1"/>
      <c r="V3415" s="5"/>
      <c r="W3415" s="5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37">
        <f>BH3415+BG3415+BF3415+BE3415+BD3415+BB3415+BA3415+AZ3415+AY3415+AX3415+AW3415+AV3415+AU3415+AT3415+AS3415+AR3415+AQ3415+AP3415+AO3415+AN3415+AM3415+AL3415+AK3415+AJ3415+AI3415+AH3415+AG3415+AF3415+AE3415+AD3415+AC3415+AB3415+BC3415+AA3415+Z3415+Y3415+X3415+U3415+T3415+S3415+R3415+Q3415+P3415+O3415+N3415+M3415+L3415+K3415+J3415+I3415+H3415+G3415</f>
        <v>26487.227352026573</v>
      </c>
    </row>
    <row r="3416" spans="1:61" hidden="1">
      <c r="A3416" s="6" t="s">
        <v>5669</v>
      </c>
      <c r="B3416" s="6" t="s">
        <v>3373</v>
      </c>
      <c r="C3416" s="6" t="s">
        <v>151</v>
      </c>
      <c r="D3416" s="6"/>
      <c r="E3416" s="6" t="s">
        <v>152</v>
      </c>
      <c r="F3416" s="6" t="s">
        <v>8233</v>
      </c>
      <c r="G3416" s="6"/>
      <c r="H3416" s="1"/>
      <c r="I3416" s="5"/>
      <c r="J3416" s="5"/>
      <c r="K3416" s="1"/>
      <c r="L3416" s="5"/>
      <c r="M3416" s="5"/>
      <c r="N3416" s="26"/>
      <c r="O3416" s="1"/>
      <c r="P3416" s="1"/>
      <c r="Q3416" s="1"/>
      <c r="R3416" s="1"/>
      <c r="S3416" s="1"/>
      <c r="T3416" s="1"/>
      <c r="U3416" s="1"/>
      <c r="V3416" s="5"/>
      <c r="W3416" s="5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37">
        <f t="shared" ref="BI3416:BI3432" si="159">BH3416+BG3416+BF3416+BE3416+BD3416+BB3416+BA3416+AZ3416+AY3416+AX3416+AW3416+AV3416+AU3416+AT3416+AS3416+AR3416+AQ3416+AP3416+AO3416+AN3416+AM3416+AL3416+AK3416+AJ3416+AI3416+AH3416+AG3416+AF3416+AE3416+AD3416+AC3416+AB3416+BC3416+AA3416+Z3416+Y3416+X3416+U3416+T3416+S3416+R3416+Q3416+P3416+O3416+N3416+M3416+L3416+K3416+J3416+I3416+H3416</f>
        <v>0</v>
      </c>
    </row>
    <row r="3417" spans="1:61" hidden="1">
      <c r="A3417" s="6" t="s">
        <v>7041</v>
      </c>
      <c r="B3417" s="6" t="s">
        <v>8085</v>
      </c>
      <c r="C3417" s="6" t="s">
        <v>151</v>
      </c>
      <c r="D3417" s="6"/>
      <c r="E3417" s="6" t="s">
        <v>8211</v>
      </c>
      <c r="F3417" s="6" t="s">
        <v>8233</v>
      </c>
      <c r="G3417" s="6"/>
      <c r="H3417" s="1"/>
      <c r="I3417" s="5"/>
      <c r="J3417" s="5"/>
      <c r="K3417" s="1"/>
      <c r="L3417" s="5"/>
      <c r="M3417" s="5"/>
      <c r="N3417" s="26"/>
      <c r="O3417" s="1"/>
      <c r="P3417" s="1"/>
      <c r="Q3417" s="1"/>
      <c r="R3417" s="1"/>
      <c r="S3417" s="1"/>
      <c r="T3417" s="1"/>
      <c r="U3417" s="1"/>
      <c r="V3417" s="5"/>
      <c r="W3417" s="5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37">
        <f t="shared" si="159"/>
        <v>0</v>
      </c>
    </row>
    <row r="3418" spans="1:61" hidden="1">
      <c r="A3418" s="6" t="s">
        <v>7042</v>
      </c>
      <c r="B3418" s="6" t="s">
        <v>7043</v>
      </c>
      <c r="C3418" s="6" t="s">
        <v>151</v>
      </c>
      <c r="D3418" s="6"/>
      <c r="E3418" s="6" t="s">
        <v>8211</v>
      </c>
      <c r="F3418" s="6" t="s">
        <v>8233</v>
      </c>
      <c r="G3418" s="6"/>
      <c r="H3418" s="1"/>
      <c r="I3418" s="5"/>
      <c r="J3418" s="5"/>
      <c r="K3418" s="1"/>
      <c r="L3418" s="5"/>
      <c r="M3418" s="5"/>
      <c r="N3418" s="26"/>
      <c r="O3418" s="1"/>
      <c r="P3418" s="1"/>
      <c r="Q3418" s="1"/>
      <c r="R3418" s="1"/>
      <c r="S3418" s="1"/>
      <c r="T3418" s="1"/>
      <c r="U3418" s="1"/>
      <c r="V3418" s="5"/>
      <c r="W3418" s="5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37">
        <f t="shared" si="159"/>
        <v>0</v>
      </c>
    </row>
    <row r="3419" spans="1:61" hidden="1">
      <c r="A3419" s="6" t="s">
        <v>5419</v>
      </c>
      <c r="B3419" s="6" t="s">
        <v>5420</v>
      </c>
      <c r="C3419" s="6" t="s">
        <v>7</v>
      </c>
      <c r="D3419" s="6" t="s">
        <v>18</v>
      </c>
      <c r="E3419" s="6" t="s">
        <v>13</v>
      </c>
      <c r="F3419" s="6" t="s">
        <v>8233</v>
      </c>
      <c r="G3419" s="6"/>
      <c r="H3419" s="1"/>
      <c r="I3419" s="5"/>
      <c r="J3419" s="5"/>
      <c r="K3419" s="1"/>
      <c r="L3419" s="5"/>
      <c r="M3419" s="5"/>
      <c r="N3419" s="26"/>
      <c r="O3419" s="1"/>
      <c r="P3419" s="1"/>
      <c r="Q3419" s="1"/>
      <c r="R3419" s="1"/>
      <c r="S3419" s="1"/>
      <c r="T3419" s="1"/>
      <c r="U3419" s="1"/>
      <c r="V3419" s="5"/>
      <c r="W3419" s="5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37">
        <f t="shared" si="159"/>
        <v>0</v>
      </c>
    </row>
    <row r="3420" spans="1:61" hidden="1">
      <c r="A3420" s="6" t="s">
        <v>5670</v>
      </c>
      <c r="B3420" s="6" t="s">
        <v>5671</v>
      </c>
      <c r="C3420" s="6" t="s">
        <v>151</v>
      </c>
      <c r="D3420" s="6"/>
      <c r="E3420" s="6" t="s">
        <v>152</v>
      </c>
      <c r="F3420" s="6" t="s">
        <v>8233</v>
      </c>
      <c r="G3420" s="6"/>
      <c r="H3420" s="1"/>
      <c r="I3420" s="5"/>
      <c r="J3420" s="5"/>
      <c r="K3420" s="1"/>
      <c r="L3420" s="5"/>
      <c r="M3420" s="5"/>
      <c r="N3420" s="26"/>
      <c r="O3420" s="1"/>
      <c r="P3420" s="1"/>
      <c r="Q3420" s="1"/>
      <c r="R3420" s="1"/>
      <c r="S3420" s="1"/>
      <c r="T3420" s="1"/>
      <c r="U3420" s="1"/>
      <c r="V3420" s="5"/>
      <c r="W3420" s="5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37">
        <f t="shared" si="159"/>
        <v>0</v>
      </c>
    </row>
    <row r="3421" spans="1:61" hidden="1">
      <c r="A3421" s="6" t="s">
        <v>5421</v>
      </c>
      <c r="B3421" s="6" t="s">
        <v>5422</v>
      </c>
      <c r="C3421" s="6" t="s">
        <v>7</v>
      </c>
      <c r="D3421" s="6" t="s">
        <v>18</v>
      </c>
      <c r="E3421" s="6" t="s">
        <v>31</v>
      </c>
      <c r="F3421" s="6" t="s">
        <v>8233</v>
      </c>
      <c r="G3421" s="6"/>
      <c r="H3421" s="1"/>
      <c r="I3421" s="5"/>
      <c r="J3421" s="5"/>
      <c r="K3421" s="1"/>
      <c r="L3421" s="5"/>
      <c r="M3421" s="5"/>
      <c r="N3421" s="26"/>
      <c r="O3421" s="1"/>
      <c r="P3421" s="1"/>
      <c r="Q3421" s="1"/>
      <c r="R3421" s="1"/>
      <c r="S3421" s="1"/>
      <c r="T3421" s="1"/>
      <c r="U3421" s="1"/>
      <c r="V3421" s="5"/>
      <c r="W3421" s="5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37">
        <f t="shared" si="159"/>
        <v>0</v>
      </c>
    </row>
    <row r="3422" spans="1:61" hidden="1">
      <c r="A3422" s="6" t="s">
        <v>5672</v>
      </c>
      <c r="B3422" s="6" t="s">
        <v>5673</v>
      </c>
      <c r="C3422" s="6" t="s">
        <v>151</v>
      </c>
      <c r="D3422" s="6"/>
      <c r="E3422" s="6" t="s">
        <v>152</v>
      </c>
      <c r="F3422" s="6" t="s">
        <v>8233</v>
      </c>
      <c r="G3422" s="6"/>
      <c r="H3422" s="1"/>
      <c r="I3422" s="5"/>
      <c r="J3422" s="5"/>
      <c r="K3422" s="1"/>
      <c r="L3422" s="5"/>
      <c r="M3422" s="5"/>
      <c r="N3422" s="26"/>
      <c r="O3422" s="1"/>
      <c r="P3422" s="1"/>
      <c r="Q3422" s="1"/>
      <c r="R3422" s="1"/>
      <c r="S3422" s="1"/>
      <c r="T3422" s="1"/>
      <c r="U3422" s="1"/>
      <c r="V3422" s="5"/>
      <c r="W3422" s="5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37">
        <f t="shared" si="159"/>
        <v>0</v>
      </c>
    </row>
    <row r="3423" spans="1:61" hidden="1">
      <c r="A3423" s="6" t="s">
        <v>5674</v>
      </c>
      <c r="B3423" s="6" t="s">
        <v>5675</v>
      </c>
      <c r="C3423" s="6" t="s">
        <v>151</v>
      </c>
      <c r="D3423" s="6"/>
      <c r="E3423" s="6" t="s">
        <v>152</v>
      </c>
      <c r="F3423" s="6" t="s">
        <v>8233</v>
      </c>
      <c r="G3423" s="6"/>
      <c r="H3423" s="1"/>
      <c r="I3423" s="5"/>
      <c r="J3423" s="5"/>
      <c r="K3423" s="1"/>
      <c r="L3423" s="5"/>
      <c r="M3423" s="5"/>
      <c r="N3423" s="26"/>
      <c r="O3423" s="1"/>
      <c r="P3423" s="1"/>
      <c r="Q3423" s="1"/>
      <c r="R3423" s="1"/>
      <c r="S3423" s="1"/>
      <c r="T3423" s="1"/>
      <c r="U3423" s="1"/>
      <c r="V3423" s="5"/>
      <c r="W3423" s="5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37">
        <f t="shared" si="159"/>
        <v>0</v>
      </c>
    </row>
    <row r="3424" spans="1:61" hidden="1">
      <c r="A3424" s="6" t="s">
        <v>5676</v>
      </c>
      <c r="B3424" s="6" t="s">
        <v>5677</v>
      </c>
      <c r="C3424" s="6" t="s">
        <v>151</v>
      </c>
      <c r="D3424" s="6"/>
      <c r="E3424" s="6" t="s">
        <v>152</v>
      </c>
      <c r="F3424" s="6" t="s">
        <v>8233</v>
      </c>
      <c r="G3424" s="6"/>
      <c r="H3424" s="1"/>
      <c r="I3424" s="5"/>
      <c r="J3424" s="5"/>
      <c r="K3424" s="1"/>
      <c r="L3424" s="5"/>
      <c r="M3424" s="5"/>
      <c r="N3424" s="26"/>
      <c r="O3424" s="1"/>
      <c r="P3424" s="1"/>
      <c r="Q3424" s="1"/>
      <c r="R3424" s="1"/>
      <c r="S3424" s="1"/>
      <c r="T3424" s="1"/>
      <c r="U3424" s="1"/>
      <c r="V3424" s="5"/>
      <c r="W3424" s="5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37">
        <f t="shared" si="159"/>
        <v>0</v>
      </c>
    </row>
    <row r="3425" spans="1:61" hidden="1">
      <c r="A3425" s="6" t="s">
        <v>5678</v>
      </c>
      <c r="B3425" s="6" t="s">
        <v>5679</v>
      </c>
      <c r="C3425" s="6" t="s">
        <v>151</v>
      </c>
      <c r="D3425" s="6"/>
      <c r="E3425" s="6" t="s">
        <v>152</v>
      </c>
      <c r="F3425" s="6" t="s">
        <v>8233</v>
      </c>
      <c r="G3425" s="6"/>
      <c r="H3425" s="1"/>
      <c r="I3425" s="5"/>
      <c r="J3425" s="5"/>
      <c r="K3425" s="1"/>
      <c r="L3425" s="5"/>
      <c r="M3425" s="5"/>
      <c r="N3425" s="26"/>
      <c r="O3425" s="1"/>
      <c r="P3425" s="1"/>
      <c r="Q3425" s="1"/>
      <c r="R3425" s="1"/>
      <c r="S3425" s="1"/>
      <c r="T3425" s="1"/>
      <c r="U3425" s="1"/>
      <c r="V3425" s="5"/>
      <c r="W3425" s="5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37">
        <f t="shared" si="159"/>
        <v>0</v>
      </c>
    </row>
    <row r="3426" spans="1:61" hidden="1">
      <c r="A3426" s="6" t="s">
        <v>7044</v>
      </c>
      <c r="B3426" s="6" t="s">
        <v>7045</v>
      </c>
      <c r="C3426" s="6" t="s">
        <v>151</v>
      </c>
      <c r="D3426" s="6"/>
      <c r="E3426" s="6" t="s">
        <v>8205</v>
      </c>
      <c r="F3426" s="6" t="s">
        <v>8233</v>
      </c>
      <c r="G3426" s="6"/>
      <c r="H3426" s="1"/>
      <c r="I3426" s="5"/>
      <c r="J3426" s="5"/>
      <c r="K3426" s="1"/>
      <c r="L3426" s="5"/>
      <c r="M3426" s="5"/>
      <c r="N3426" s="26"/>
      <c r="O3426" s="1"/>
      <c r="P3426" s="1"/>
      <c r="Q3426" s="1"/>
      <c r="R3426" s="1"/>
      <c r="S3426" s="1"/>
      <c r="T3426" s="1"/>
      <c r="U3426" s="1"/>
      <c r="V3426" s="5"/>
      <c r="W3426" s="5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37">
        <f t="shared" si="159"/>
        <v>0</v>
      </c>
    </row>
    <row r="3427" spans="1:61" hidden="1">
      <c r="A3427" s="6" t="s">
        <v>5680</v>
      </c>
      <c r="B3427" s="6" t="s">
        <v>5681</v>
      </c>
      <c r="C3427" s="6" t="s">
        <v>151</v>
      </c>
      <c r="D3427" s="6"/>
      <c r="E3427" s="6" t="s">
        <v>152</v>
      </c>
      <c r="F3427" s="6" t="s">
        <v>8233</v>
      </c>
      <c r="G3427" s="6"/>
      <c r="H3427" s="1"/>
      <c r="I3427" s="5"/>
      <c r="J3427" s="5"/>
      <c r="K3427" s="1"/>
      <c r="L3427" s="5"/>
      <c r="M3427" s="5"/>
      <c r="N3427" s="26"/>
      <c r="O3427" s="1"/>
      <c r="P3427" s="1"/>
      <c r="Q3427" s="1"/>
      <c r="R3427" s="1"/>
      <c r="S3427" s="1"/>
      <c r="T3427" s="1"/>
      <c r="U3427" s="1"/>
      <c r="V3427" s="5"/>
      <c r="W3427" s="5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37">
        <f t="shared" si="159"/>
        <v>0</v>
      </c>
    </row>
    <row r="3428" spans="1:61" hidden="1">
      <c r="A3428" s="6" t="s">
        <v>5423</v>
      </c>
      <c r="B3428" s="6" t="s">
        <v>5424</v>
      </c>
      <c r="C3428" s="6" t="s">
        <v>7</v>
      </c>
      <c r="D3428" s="6" t="s">
        <v>18</v>
      </c>
      <c r="E3428" s="6" t="s">
        <v>31</v>
      </c>
      <c r="F3428" s="6" t="s">
        <v>8233</v>
      </c>
      <c r="G3428" s="6"/>
      <c r="H3428" s="1"/>
      <c r="I3428" s="5"/>
      <c r="J3428" s="5"/>
      <c r="K3428" s="1"/>
      <c r="L3428" s="5"/>
      <c r="M3428" s="5"/>
      <c r="N3428" s="26"/>
      <c r="O3428" s="1"/>
      <c r="P3428" s="1"/>
      <c r="Q3428" s="1"/>
      <c r="R3428" s="1"/>
      <c r="S3428" s="1"/>
      <c r="T3428" s="1"/>
      <c r="U3428" s="1"/>
      <c r="V3428" s="5"/>
      <c r="W3428" s="5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37">
        <f t="shared" si="159"/>
        <v>0</v>
      </c>
    </row>
    <row r="3429" spans="1:61" hidden="1">
      <c r="A3429" s="6" t="s">
        <v>5425</v>
      </c>
      <c r="B3429" s="6" t="s">
        <v>5426</v>
      </c>
      <c r="C3429" s="6" t="s">
        <v>7</v>
      </c>
      <c r="D3429" s="6" t="s">
        <v>18</v>
      </c>
      <c r="E3429" s="6" t="s">
        <v>21</v>
      </c>
      <c r="F3429" s="6" t="s">
        <v>8233</v>
      </c>
      <c r="G3429" s="6"/>
      <c r="H3429" s="1"/>
      <c r="I3429" s="5"/>
      <c r="J3429" s="5"/>
      <c r="K3429" s="1"/>
      <c r="L3429" s="5"/>
      <c r="M3429" s="5"/>
      <c r="N3429" s="26"/>
      <c r="O3429" s="1"/>
      <c r="P3429" s="1"/>
      <c r="Q3429" s="1"/>
      <c r="R3429" s="1"/>
      <c r="S3429" s="1"/>
      <c r="T3429" s="1"/>
      <c r="U3429" s="1"/>
      <c r="V3429" s="5"/>
      <c r="W3429" s="5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37">
        <f t="shared" si="159"/>
        <v>0</v>
      </c>
    </row>
    <row r="3430" spans="1:61" hidden="1">
      <c r="A3430" s="6" t="s">
        <v>5427</v>
      </c>
      <c r="B3430" s="6" t="s">
        <v>5428</v>
      </c>
      <c r="C3430" s="6" t="s">
        <v>7</v>
      </c>
      <c r="D3430" s="6" t="s">
        <v>8199</v>
      </c>
      <c r="E3430" s="6" t="s">
        <v>21</v>
      </c>
      <c r="F3430" s="6" t="s">
        <v>8233</v>
      </c>
      <c r="G3430" s="6"/>
      <c r="H3430" s="1"/>
      <c r="I3430" s="5"/>
      <c r="J3430" s="5"/>
      <c r="K3430" s="1"/>
      <c r="L3430" s="5"/>
      <c r="M3430" s="5"/>
      <c r="N3430" s="26"/>
      <c r="O3430" s="1"/>
      <c r="P3430" s="1"/>
      <c r="Q3430" s="1"/>
      <c r="R3430" s="1"/>
      <c r="S3430" s="1"/>
      <c r="T3430" s="1"/>
      <c r="U3430" s="1"/>
      <c r="V3430" s="5"/>
      <c r="W3430" s="5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37">
        <f t="shared" si="159"/>
        <v>0</v>
      </c>
    </row>
    <row r="3431" spans="1:61" hidden="1">
      <c r="A3431" s="6" t="s">
        <v>5429</v>
      </c>
      <c r="B3431" s="6" t="s">
        <v>5430</v>
      </c>
      <c r="C3431" s="6" t="s">
        <v>7</v>
      </c>
      <c r="D3431" s="6" t="s">
        <v>18</v>
      </c>
      <c r="E3431" s="6" t="s">
        <v>31</v>
      </c>
      <c r="F3431" s="6" t="s">
        <v>8233</v>
      </c>
      <c r="G3431" s="6"/>
      <c r="H3431" s="1"/>
      <c r="I3431" s="5"/>
      <c r="J3431" s="5"/>
      <c r="K3431" s="1"/>
      <c r="L3431" s="5"/>
      <c r="M3431" s="5"/>
      <c r="N3431" s="26"/>
      <c r="O3431" s="1"/>
      <c r="P3431" s="1"/>
      <c r="Q3431" s="1"/>
      <c r="R3431" s="1"/>
      <c r="S3431" s="1"/>
      <c r="T3431" s="1"/>
      <c r="U3431" s="1"/>
      <c r="V3431" s="5"/>
      <c r="W3431" s="5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37">
        <f t="shared" si="159"/>
        <v>0</v>
      </c>
    </row>
    <row r="3432" spans="1:61" hidden="1">
      <c r="A3432" s="6" t="s">
        <v>5431</v>
      </c>
      <c r="B3432" s="6" t="s">
        <v>5432</v>
      </c>
      <c r="C3432" s="6" t="s">
        <v>7</v>
      </c>
      <c r="D3432" s="6" t="s">
        <v>18</v>
      </c>
      <c r="E3432" s="6" t="s">
        <v>31</v>
      </c>
      <c r="F3432" s="6" t="s">
        <v>8233</v>
      </c>
      <c r="G3432" s="6"/>
      <c r="H3432" s="1"/>
      <c r="I3432" s="5"/>
      <c r="J3432" s="5"/>
      <c r="K3432" s="1"/>
      <c r="L3432" s="5"/>
      <c r="M3432" s="5"/>
      <c r="N3432" s="26"/>
      <c r="O3432" s="1"/>
      <c r="P3432" s="1"/>
      <c r="Q3432" s="1"/>
      <c r="R3432" s="1"/>
      <c r="S3432" s="1"/>
      <c r="T3432" s="1"/>
      <c r="U3432" s="1"/>
      <c r="V3432" s="5"/>
      <c r="W3432" s="5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37">
        <f t="shared" si="159"/>
        <v>0</v>
      </c>
    </row>
    <row r="3433" spans="1:61" s="27" customFormat="1">
      <c r="A3433" s="7" t="s">
        <v>5433</v>
      </c>
      <c r="B3433" s="7" t="s">
        <v>5434</v>
      </c>
      <c r="C3433" s="7" t="s">
        <v>7</v>
      </c>
      <c r="D3433" s="7" t="s">
        <v>8199</v>
      </c>
      <c r="E3433" s="7" t="s">
        <v>13</v>
      </c>
      <c r="F3433" s="7" t="s">
        <v>8233</v>
      </c>
      <c r="G3433" s="25"/>
      <c r="H3433" s="25"/>
      <c r="I3433" s="17"/>
      <c r="J3433" s="17"/>
      <c r="K3433" s="25"/>
      <c r="L3433" s="17"/>
      <c r="M3433" s="17"/>
      <c r="N3433" s="26"/>
      <c r="O3433" s="25">
        <v>66606.093785986799</v>
      </c>
      <c r="P3433" s="25"/>
      <c r="Q3433" s="25">
        <v>59547.403717982124</v>
      </c>
      <c r="R3433" s="25"/>
      <c r="S3433" s="25"/>
      <c r="T3433" s="25"/>
      <c r="U3433" s="25"/>
      <c r="V3433" s="17"/>
      <c r="W3433" s="17"/>
      <c r="X3433" s="25"/>
      <c r="Y3433" s="25"/>
      <c r="Z3433" s="25"/>
      <c r="AA3433" s="25"/>
      <c r="AB3433" s="25"/>
      <c r="AC3433" s="25"/>
      <c r="AD3433" s="25"/>
      <c r="AE3433" s="25"/>
      <c r="AF3433" s="25"/>
      <c r="AG3433" s="25"/>
      <c r="AH3433" s="25"/>
      <c r="AI3433" s="25"/>
      <c r="AJ3433" s="25"/>
      <c r="AK3433" s="25"/>
      <c r="AL3433" s="25"/>
      <c r="AM3433" s="25"/>
      <c r="AN3433" s="25"/>
      <c r="AO3433" s="25"/>
      <c r="AP3433" s="25"/>
      <c r="AQ3433" s="25"/>
      <c r="AR3433" s="25"/>
      <c r="AS3433" s="25"/>
      <c r="AT3433" s="25"/>
      <c r="AU3433" s="25"/>
      <c r="AV3433" s="25"/>
      <c r="AW3433" s="25"/>
      <c r="AX3433" s="25"/>
      <c r="AY3433" s="25"/>
      <c r="AZ3433" s="25"/>
      <c r="BA3433" s="25"/>
      <c r="BB3433" s="25"/>
      <c r="BC3433" s="25"/>
      <c r="BD3433" s="25"/>
      <c r="BE3433" s="25"/>
      <c r="BF3433" s="25"/>
      <c r="BG3433" s="25"/>
      <c r="BH3433" s="25"/>
      <c r="BI3433" s="37">
        <f>BH3433+BG3433+BF3433+BE3433+BD3433+BB3433+BA3433+AZ3433+AY3433+AX3433+AW3433+AV3433+AU3433+AT3433+AS3433+AR3433+AQ3433+AP3433+AO3433+AN3433+AM3433+AL3433+AK3433+AJ3433+AI3433+AH3433+AG3433+AF3433+AE3433+AD3433+AC3433+AB3433+BC3433+AA3433+Z3433+Y3433+X3433+U3433+T3433+S3433+R3433+Q3433+P3433+O3433+N3433+M3433+L3433+K3433+J3433+I3433+H3433+G3433</f>
        <v>126153.49750396892</v>
      </c>
    </row>
    <row r="3434" spans="1:61">
      <c r="A3434" s="7" t="s">
        <v>5435</v>
      </c>
      <c r="B3434" s="7" t="s">
        <v>5436</v>
      </c>
      <c r="C3434" s="7" t="s">
        <v>7</v>
      </c>
      <c r="D3434" s="7" t="s">
        <v>8199</v>
      </c>
      <c r="E3434" s="7" t="s">
        <v>21</v>
      </c>
      <c r="F3434" s="7" t="s">
        <v>8233</v>
      </c>
      <c r="G3434" s="25"/>
      <c r="H3434" s="1"/>
      <c r="I3434" s="5"/>
      <c r="J3434" s="5"/>
      <c r="K3434" s="1"/>
      <c r="L3434" s="5"/>
      <c r="M3434" s="5"/>
      <c r="N3434" s="26"/>
      <c r="O3434" s="1">
        <v>17687.876768877333</v>
      </c>
      <c r="P3434" s="1">
        <v>2061.3999999999996</v>
      </c>
      <c r="Q3434" s="1"/>
      <c r="R3434" s="1"/>
      <c r="S3434" s="1"/>
      <c r="T3434" s="1"/>
      <c r="U3434" s="1"/>
      <c r="V3434" s="5"/>
      <c r="W3434" s="5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37">
        <f>BH3434+BG3434+BF3434+BE3434+BD3434+BB3434+BA3434+AZ3434+AY3434+AX3434+AW3434+AV3434+AU3434+AT3434+AS3434+AR3434+AQ3434+AP3434+AO3434+AN3434+AM3434+AL3434+AK3434+AJ3434+AI3434+AH3434+AG3434+AF3434+AE3434+AD3434+AC3434+AB3434+BC3434+AA3434+Z3434+Y3434+X3434+U3434+T3434+S3434+R3434+Q3434+P3434+O3434+N3434+M3434+L3434+K3434+J3434+I3434+H3434+G3434</f>
        <v>19749.276768877331</v>
      </c>
    </row>
    <row r="3435" spans="1:61" hidden="1">
      <c r="A3435" s="6" t="s">
        <v>5437</v>
      </c>
      <c r="B3435" s="6" t="s">
        <v>5438</v>
      </c>
      <c r="C3435" s="6" t="s">
        <v>7</v>
      </c>
      <c r="D3435" s="6" t="s">
        <v>8199</v>
      </c>
      <c r="E3435" s="6" t="s">
        <v>21</v>
      </c>
      <c r="F3435" s="6" t="s">
        <v>8233</v>
      </c>
      <c r="G3435" s="6"/>
      <c r="H3435" s="1"/>
      <c r="I3435" s="5"/>
      <c r="J3435" s="5"/>
      <c r="K3435" s="1"/>
      <c r="L3435" s="5"/>
      <c r="M3435" s="5"/>
      <c r="N3435" s="26"/>
      <c r="O3435" s="1"/>
      <c r="P3435" s="1"/>
      <c r="Q3435" s="1"/>
      <c r="R3435" s="1"/>
      <c r="S3435" s="1"/>
      <c r="T3435" s="1"/>
      <c r="U3435" s="1"/>
      <c r="V3435" s="5"/>
      <c r="W3435" s="5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37">
        <f>BH3435+BG3435+BF3435+BE3435+BD3435+BB3435+BA3435+AZ3435+AY3435+AX3435+AW3435+AV3435+AU3435+AT3435+AS3435+AR3435+AQ3435+AP3435+AO3435+AN3435+AM3435+AL3435+AK3435+AJ3435+AI3435+AH3435+AG3435+AF3435+AE3435+AD3435+AC3435+AB3435+BC3435+AA3435+Z3435+Y3435+X3435+U3435+T3435+S3435+R3435+Q3435+P3435+O3435+N3435+M3435+L3435+K3435+J3435+I3435+H3435</f>
        <v>0</v>
      </c>
    </row>
    <row r="3436" spans="1:61" hidden="1">
      <c r="A3436" s="6" t="s">
        <v>5439</v>
      </c>
      <c r="B3436" s="6" t="s">
        <v>5440</v>
      </c>
      <c r="C3436" s="6" t="s">
        <v>7</v>
      </c>
      <c r="D3436" s="6" t="s">
        <v>18</v>
      </c>
      <c r="E3436" s="6" t="s">
        <v>13</v>
      </c>
      <c r="F3436" s="6" t="s">
        <v>8233</v>
      </c>
      <c r="G3436" s="6"/>
      <c r="H3436" s="1"/>
      <c r="I3436" s="5"/>
      <c r="J3436" s="5"/>
      <c r="K3436" s="1"/>
      <c r="L3436" s="5"/>
      <c r="M3436" s="5"/>
      <c r="N3436" s="26"/>
      <c r="O3436" s="1"/>
      <c r="P3436" s="1"/>
      <c r="Q3436" s="1"/>
      <c r="R3436" s="1"/>
      <c r="S3436" s="1"/>
      <c r="T3436" s="1"/>
      <c r="U3436" s="1"/>
      <c r="V3436" s="5"/>
      <c r="W3436" s="5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37">
        <f>BH3436+BG3436+BF3436+BE3436+BD3436+BB3436+BA3436+AZ3436+AY3436+AX3436+AW3436+AV3436+AU3436+AT3436+AS3436+AR3436+AQ3436+AP3436+AO3436+AN3436+AM3436+AL3436+AK3436+AJ3436+AI3436+AH3436+AG3436+AF3436+AE3436+AD3436+AC3436+AB3436+BC3436+AA3436+Z3436+Y3436+X3436+U3436+T3436+S3436+R3436+Q3436+P3436+O3436+N3436+M3436+L3436+K3436+J3436+I3436+H3436</f>
        <v>0</v>
      </c>
    </row>
    <row r="3437" spans="1:61" hidden="1">
      <c r="A3437" s="6" t="s">
        <v>5682</v>
      </c>
      <c r="B3437" s="6" t="s">
        <v>2035</v>
      </c>
      <c r="C3437" s="6" t="s">
        <v>151</v>
      </c>
      <c r="D3437" s="6"/>
      <c r="E3437" s="6" t="s">
        <v>152</v>
      </c>
      <c r="F3437" s="6" t="s">
        <v>8233</v>
      </c>
      <c r="G3437" s="6"/>
      <c r="H3437" s="1"/>
      <c r="I3437" s="5"/>
      <c r="J3437" s="5"/>
      <c r="K3437" s="1"/>
      <c r="L3437" s="5"/>
      <c r="M3437" s="5"/>
      <c r="N3437" s="26"/>
      <c r="O3437" s="1"/>
      <c r="P3437" s="1"/>
      <c r="Q3437" s="1"/>
      <c r="R3437" s="1"/>
      <c r="S3437" s="1"/>
      <c r="T3437" s="1"/>
      <c r="U3437" s="1"/>
      <c r="V3437" s="5"/>
      <c r="W3437" s="5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37">
        <f>BH3437+BG3437+BF3437+BE3437+BD3437+BB3437+BA3437+AZ3437+AY3437+AX3437+AW3437+AV3437+AU3437+AT3437+AS3437+AR3437+AQ3437+AP3437+AO3437+AN3437+AM3437+AL3437+AK3437+AJ3437+AI3437+AH3437+AG3437+AF3437+AE3437+AD3437+AC3437+AB3437+BC3437+AA3437+Z3437+Y3437+X3437+U3437+T3437+S3437+R3437+Q3437+P3437+O3437+N3437+M3437+L3437+K3437+J3437+I3437+H3437</f>
        <v>0</v>
      </c>
    </row>
    <row r="3438" spans="1:61" hidden="1">
      <c r="A3438" s="6" t="s">
        <v>7046</v>
      </c>
      <c r="B3438" s="6" t="s">
        <v>7047</v>
      </c>
      <c r="C3438" s="6" t="s">
        <v>151</v>
      </c>
      <c r="D3438" s="6"/>
      <c r="E3438" s="6" t="s">
        <v>8205</v>
      </c>
      <c r="F3438" s="6" t="s">
        <v>8233</v>
      </c>
      <c r="G3438" s="6"/>
      <c r="H3438" s="1"/>
      <c r="I3438" s="5"/>
      <c r="J3438" s="5"/>
      <c r="K3438" s="1"/>
      <c r="L3438" s="5"/>
      <c r="M3438" s="5"/>
      <c r="N3438" s="26"/>
      <c r="O3438" s="1"/>
      <c r="P3438" s="1"/>
      <c r="Q3438" s="1"/>
      <c r="R3438" s="1"/>
      <c r="S3438" s="1"/>
      <c r="T3438" s="1"/>
      <c r="U3438" s="1"/>
      <c r="V3438" s="5"/>
      <c r="W3438" s="5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37">
        <f>BH3438+BG3438+BF3438+BE3438+BD3438+BB3438+BA3438+AZ3438+AY3438+AX3438+AW3438+AV3438+AU3438+AT3438+AS3438+AR3438+AQ3438+AP3438+AO3438+AN3438+AM3438+AL3438+AK3438+AJ3438+AI3438+AH3438+AG3438+AF3438+AE3438+AD3438+AC3438+AB3438+BC3438+AA3438+Z3438+Y3438+X3438+U3438+T3438+S3438+R3438+Q3438+P3438+O3438+N3438+M3438+L3438+K3438+J3438+I3438+H3438</f>
        <v>0</v>
      </c>
    </row>
    <row r="3439" spans="1:61" hidden="1">
      <c r="A3439" s="6" t="s">
        <v>7048</v>
      </c>
      <c r="B3439" s="6" t="s">
        <v>8086</v>
      </c>
      <c r="C3439" s="6" t="s">
        <v>151</v>
      </c>
      <c r="D3439" s="6"/>
      <c r="E3439" s="6" t="s">
        <v>8211</v>
      </c>
      <c r="F3439" s="6" t="s">
        <v>8233</v>
      </c>
      <c r="G3439" s="6"/>
      <c r="H3439" s="1"/>
      <c r="I3439" s="5"/>
      <c r="J3439" s="5"/>
      <c r="K3439" s="1"/>
      <c r="L3439" s="5"/>
      <c r="M3439" s="5"/>
      <c r="N3439" s="26"/>
      <c r="O3439" s="1"/>
      <c r="P3439" s="1"/>
      <c r="Q3439" s="1"/>
      <c r="R3439" s="1"/>
      <c r="S3439" s="1"/>
      <c r="T3439" s="1"/>
      <c r="U3439" s="1"/>
      <c r="V3439" s="5"/>
      <c r="W3439" s="5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37">
        <f>BH3439+BG3439+BF3439+BE3439+BD3439+BB3439+BA3439+AZ3439+AY3439+AX3439+AW3439+AV3439+AU3439+AT3439+AS3439+AR3439+AQ3439+AP3439+AO3439+AN3439+AM3439+AL3439+AK3439+AJ3439+AI3439+AH3439+AG3439+AF3439+AE3439+AD3439+AC3439+AB3439+BC3439+AA3439+Z3439+Y3439+X3439+U3439+T3439+S3439+R3439+Q3439+P3439+O3439+N3439+M3439+L3439+K3439+J3439+I3439+H3439</f>
        <v>0</v>
      </c>
    </row>
    <row r="3440" spans="1:61" s="27" customFormat="1">
      <c r="A3440" s="7" t="s">
        <v>5441</v>
      </c>
      <c r="B3440" s="7" t="s">
        <v>5442</v>
      </c>
      <c r="C3440" s="7" t="s">
        <v>7</v>
      </c>
      <c r="D3440" s="7" t="s">
        <v>8199</v>
      </c>
      <c r="E3440" s="7" t="s">
        <v>28</v>
      </c>
      <c r="F3440" s="7" t="s">
        <v>8233</v>
      </c>
      <c r="G3440" s="25">
        <v>1027594.6233992393</v>
      </c>
      <c r="H3440" s="25">
        <v>24950091.864744052</v>
      </c>
      <c r="I3440" s="17"/>
      <c r="J3440" s="25">
        <v>480000</v>
      </c>
      <c r="K3440" s="25">
        <v>1038849.8938805558</v>
      </c>
      <c r="L3440" s="17"/>
      <c r="M3440" s="17"/>
      <c r="N3440" s="26">
        <v>1764141.5706970866</v>
      </c>
      <c r="O3440" s="25">
        <v>6897874.4678758597</v>
      </c>
      <c r="P3440" s="25">
        <v>157048.88</v>
      </c>
      <c r="Q3440" s="25">
        <v>555396.18648922723</v>
      </c>
      <c r="R3440" s="25">
        <v>120357.37037037036</v>
      </c>
      <c r="S3440" s="25"/>
      <c r="T3440" s="25">
        <v>287557.38371385797</v>
      </c>
      <c r="U3440" s="25"/>
      <c r="V3440" s="17"/>
      <c r="W3440" s="17"/>
      <c r="X3440" s="25"/>
      <c r="Y3440" s="25"/>
      <c r="Z3440" s="25"/>
      <c r="AA3440" s="25"/>
      <c r="AB3440" s="25"/>
      <c r="AC3440" s="25"/>
      <c r="AD3440" s="25"/>
      <c r="AE3440" s="25"/>
      <c r="AF3440" s="25">
        <v>84000</v>
      </c>
      <c r="AG3440" s="25"/>
      <c r="AH3440" s="25"/>
      <c r="AI3440" s="25"/>
      <c r="AJ3440" s="25">
        <v>44844</v>
      </c>
      <c r="AK3440" s="25"/>
      <c r="AL3440" s="25"/>
      <c r="AM3440" s="25"/>
      <c r="AN3440" s="25"/>
      <c r="AO3440" s="25"/>
      <c r="AP3440" s="25"/>
      <c r="AQ3440" s="25"/>
      <c r="AR3440" s="25"/>
      <c r="AS3440" s="25"/>
      <c r="AT3440" s="25"/>
      <c r="AU3440" s="25"/>
      <c r="AV3440" s="25"/>
      <c r="AW3440" s="25"/>
      <c r="AX3440" s="25"/>
      <c r="AY3440" s="25"/>
      <c r="AZ3440" s="25"/>
      <c r="BA3440" s="25"/>
      <c r="BB3440" s="25"/>
      <c r="BC3440" s="25">
        <v>705859.04429999995</v>
      </c>
      <c r="BD3440" s="25">
        <v>214048.47177027923</v>
      </c>
      <c r="BE3440" s="25">
        <v>319788.75328819931</v>
      </c>
      <c r="BF3440" s="25"/>
      <c r="BG3440" s="25"/>
      <c r="BH3440" s="25"/>
      <c r="BI3440" s="37">
        <f>BH3440+BG3440+BF3440+BE3440+BD3440+BB3440+BA3440+AZ3440+AY3440+AX3440+AW3440+AV3440+AU3440+AT3440+AS3440+AR3440+AQ3440+AP3440+AO3440+AN3440+AM3440+AL3440+AK3440+AJ3440+AI3440+AH3440+AG3440+AF3440+AE3440+AD3440+AC3440+AB3440+BC3440+AA3440+Z3440+Y3440+X3440+U3440+T3440+S3440+R3440+Q3440+P3440+O3440+N3440+M3440+L3440+K3440+J3440+I3440+H3440+G3440</f>
        <v>38647452.510528728</v>
      </c>
    </row>
    <row r="3441" spans="1:61" hidden="1">
      <c r="A3441" s="6" t="s">
        <v>5683</v>
      </c>
      <c r="B3441" s="6" t="s">
        <v>5684</v>
      </c>
      <c r="C3441" s="6" t="s">
        <v>151</v>
      </c>
      <c r="D3441" s="6"/>
      <c r="E3441" s="6" t="s">
        <v>152</v>
      </c>
      <c r="F3441" s="6" t="s">
        <v>8233</v>
      </c>
      <c r="G3441" s="6"/>
      <c r="H3441" s="1"/>
      <c r="I3441" s="5"/>
      <c r="J3441" s="5"/>
      <c r="K3441" s="1"/>
      <c r="L3441" s="5"/>
      <c r="M3441" s="5"/>
      <c r="N3441" s="26"/>
      <c r="O3441" s="1"/>
      <c r="P3441" s="1"/>
      <c r="Q3441" s="1"/>
      <c r="R3441" s="1"/>
      <c r="S3441" s="1"/>
      <c r="T3441" s="1"/>
      <c r="U3441" s="1"/>
      <c r="V3441" s="5"/>
      <c r="W3441" s="5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37">
        <f t="shared" ref="BI3441:BI3448" si="160">BH3441+BG3441+BF3441+BE3441+BD3441+BB3441+BA3441+AZ3441+AY3441+AX3441+AW3441+AV3441+AU3441+AT3441+AS3441+AR3441+AQ3441+AP3441+AO3441+AN3441+AM3441+AL3441+AK3441+AJ3441+AI3441+AH3441+AG3441+AF3441+AE3441+AD3441+AC3441+AB3441+BC3441+AA3441+Z3441+Y3441+X3441+U3441+T3441+S3441+R3441+Q3441+P3441+O3441+N3441+M3441+L3441+K3441+J3441+I3441+H3441</f>
        <v>0</v>
      </c>
    </row>
    <row r="3442" spans="1:61" hidden="1">
      <c r="A3442" s="6" t="s">
        <v>7049</v>
      </c>
      <c r="B3442" s="6" t="s">
        <v>8087</v>
      </c>
      <c r="C3442" s="6" t="s">
        <v>151</v>
      </c>
      <c r="D3442" s="6"/>
      <c r="E3442" s="6" t="s">
        <v>8205</v>
      </c>
      <c r="F3442" s="6" t="s">
        <v>8233</v>
      </c>
      <c r="G3442" s="6"/>
      <c r="H3442" s="1"/>
      <c r="I3442" s="5"/>
      <c r="J3442" s="5"/>
      <c r="K3442" s="1"/>
      <c r="L3442" s="5"/>
      <c r="M3442" s="5"/>
      <c r="N3442" s="26"/>
      <c r="O3442" s="1"/>
      <c r="P3442" s="1"/>
      <c r="Q3442" s="1"/>
      <c r="R3442" s="1"/>
      <c r="S3442" s="1"/>
      <c r="T3442" s="1"/>
      <c r="U3442" s="1"/>
      <c r="V3442" s="5"/>
      <c r="W3442" s="5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37">
        <f t="shared" si="160"/>
        <v>0</v>
      </c>
    </row>
    <row r="3443" spans="1:61" hidden="1">
      <c r="A3443" s="6" t="s">
        <v>5685</v>
      </c>
      <c r="B3443" s="6" t="s">
        <v>5686</v>
      </c>
      <c r="C3443" s="6" t="s">
        <v>151</v>
      </c>
      <c r="D3443" s="6"/>
      <c r="E3443" s="6" t="s">
        <v>152</v>
      </c>
      <c r="F3443" s="6" t="s">
        <v>8233</v>
      </c>
      <c r="G3443" s="6"/>
      <c r="H3443" s="1"/>
      <c r="I3443" s="5"/>
      <c r="J3443" s="5"/>
      <c r="K3443" s="1"/>
      <c r="L3443" s="5"/>
      <c r="M3443" s="5"/>
      <c r="N3443" s="26"/>
      <c r="O3443" s="1"/>
      <c r="P3443" s="1"/>
      <c r="Q3443" s="1"/>
      <c r="R3443" s="1"/>
      <c r="S3443" s="1"/>
      <c r="T3443" s="1"/>
      <c r="U3443" s="1"/>
      <c r="V3443" s="5"/>
      <c r="W3443" s="5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37">
        <f t="shared" si="160"/>
        <v>0</v>
      </c>
    </row>
    <row r="3444" spans="1:61" hidden="1">
      <c r="A3444" s="6" t="s">
        <v>5443</v>
      </c>
      <c r="B3444" s="6" t="s">
        <v>5444</v>
      </c>
      <c r="C3444" s="6" t="s">
        <v>7</v>
      </c>
      <c r="D3444" s="6" t="s">
        <v>67</v>
      </c>
      <c r="E3444" s="6" t="s">
        <v>67</v>
      </c>
      <c r="F3444" s="6" t="s">
        <v>8233</v>
      </c>
      <c r="G3444" s="6"/>
      <c r="H3444" s="1"/>
      <c r="I3444" s="5"/>
      <c r="J3444" s="5"/>
      <c r="K3444" s="1"/>
      <c r="L3444" s="5"/>
      <c r="M3444" s="5"/>
      <c r="N3444" s="26"/>
      <c r="O3444" s="1"/>
      <c r="P3444" s="1"/>
      <c r="Q3444" s="1"/>
      <c r="R3444" s="1"/>
      <c r="S3444" s="1"/>
      <c r="T3444" s="1"/>
      <c r="U3444" s="1"/>
      <c r="V3444" s="5"/>
      <c r="W3444" s="5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37">
        <f t="shared" si="160"/>
        <v>0</v>
      </c>
    </row>
    <row r="3445" spans="1:61" hidden="1">
      <c r="A3445" s="6" t="s">
        <v>5445</v>
      </c>
      <c r="B3445" s="6" t="s">
        <v>5446</v>
      </c>
      <c r="C3445" s="6" t="s">
        <v>7</v>
      </c>
      <c r="D3445" s="6" t="s">
        <v>67</v>
      </c>
      <c r="E3445" s="6" t="s">
        <v>67</v>
      </c>
      <c r="F3445" s="6" t="s">
        <v>8233</v>
      </c>
      <c r="G3445" s="6"/>
      <c r="H3445" s="1"/>
      <c r="I3445" s="5"/>
      <c r="J3445" s="5"/>
      <c r="K3445" s="1"/>
      <c r="L3445" s="5"/>
      <c r="M3445" s="5"/>
      <c r="N3445" s="26"/>
      <c r="O3445" s="1"/>
      <c r="P3445" s="1"/>
      <c r="Q3445" s="1"/>
      <c r="R3445" s="1"/>
      <c r="S3445" s="1"/>
      <c r="T3445" s="1"/>
      <c r="U3445" s="1"/>
      <c r="V3445" s="5"/>
      <c r="W3445" s="5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37">
        <f t="shared" si="160"/>
        <v>0</v>
      </c>
    </row>
    <row r="3446" spans="1:61" hidden="1">
      <c r="A3446" s="6" t="s">
        <v>5447</v>
      </c>
      <c r="B3446" s="6" t="s">
        <v>5448</v>
      </c>
      <c r="C3446" s="6" t="s">
        <v>7</v>
      </c>
      <c r="D3446" s="6" t="s">
        <v>67</v>
      </c>
      <c r="E3446" s="6" t="s">
        <v>67</v>
      </c>
      <c r="F3446" s="6" t="s">
        <v>8233</v>
      </c>
      <c r="G3446" s="6"/>
      <c r="H3446" s="1"/>
      <c r="I3446" s="5"/>
      <c r="J3446" s="5"/>
      <c r="K3446" s="1"/>
      <c r="L3446" s="5"/>
      <c r="M3446" s="5"/>
      <c r="N3446" s="26"/>
      <c r="O3446" s="1"/>
      <c r="P3446" s="1"/>
      <c r="Q3446" s="1"/>
      <c r="R3446" s="1"/>
      <c r="S3446" s="1"/>
      <c r="T3446" s="1"/>
      <c r="U3446" s="1"/>
      <c r="V3446" s="5"/>
      <c r="W3446" s="5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37">
        <f t="shared" si="160"/>
        <v>0</v>
      </c>
    </row>
    <row r="3447" spans="1:61" hidden="1">
      <c r="A3447" s="6" t="s">
        <v>7050</v>
      </c>
      <c r="B3447" s="6" t="s">
        <v>7051</v>
      </c>
      <c r="C3447" s="6" t="s">
        <v>151</v>
      </c>
      <c r="D3447" s="6"/>
      <c r="E3447" s="6" t="s">
        <v>8205</v>
      </c>
      <c r="F3447" s="6" t="s">
        <v>8233</v>
      </c>
      <c r="G3447" s="6"/>
      <c r="H3447" s="1"/>
      <c r="I3447" s="5"/>
      <c r="J3447" s="5"/>
      <c r="K3447" s="1"/>
      <c r="L3447" s="5"/>
      <c r="M3447" s="5"/>
      <c r="N3447" s="26"/>
      <c r="O3447" s="1"/>
      <c r="P3447" s="1"/>
      <c r="Q3447" s="1"/>
      <c r="R3447" s="1"/>
      <c r="S3447" s="1"/>
      <c r="T3447" s="1"/>
      <c r="U3447" s="1"/>
      <c r="V3447" s="5"/>
      <c r="W3447" s="5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37">
        <f t="shared" si="160"/>
        <v>0</v>
      </c>
    </row>
    <row r="3448" spans="1:61" hidden="1">
      <c r="A3448" s="6" t="s">
        <v>5449</v>
      </c>
      <c r="B3448" s="6" t="s">
        <v>5450</v>
      </c>
      <c r="C3448" s="6" t="s">
        <v>7</v>
      </c>
      <c r="D3448" s="6" t="s">
        <v>8199</v>
      </c>
      <c r="E3448" s="6" t="s">
        <v>21</v>
      </c>
      <c r="F3448" s="6" t="s">
        <v>8233</v>
      </c>
      <c r="G3448" s="6"/>
      <c r="H3448" s="1"/>
      <c r="I3448" s="5"/>
      <c r="J3448" s="5"/>
      <c r="K3448" s="1"/>
      <c r="L3448" s="5"/>
      <c r="M3448" s="5"/>
      <c r="N3448" s="26"/>
      <c r="O3448" s="1"/>
      <c r="P3448" s="1"/>
      <c r="Q3448" s="1"/>
      <c r="R3448" s="1"/>
      <c r="S3448" s="1"/>
      <c r="T3448" s="1"/>
      <c r="U3448" s="1"/>
      <c r="V3448" s="5"/>
      <c r="W3448" s="5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37">
        <f t="shared" si="160"/>
        <v>0</v>
      </c>
    </row>
    <row r="3449" spans="1:61">
      <c r="A3449" s="7" t="s">
        <v>5451</v>
      </c>
      <c r="B3449" s="7" t="s">
        <v>7460</v>
      </c>
      <c r="C3449" s="7" t="s">
        <v>7</v>
      </c>
      <c r="D3449" s="7" t="s">
        <v>8199</v>
      </c>
      <c r="E3449" s="7" t="s">
        <v>13</v>
      </c>
      <c r="F3449" s="7" t="s">
        <v>8233</v>
      </c>
      <c r="G3449" s="25"/>
      <c r="H3449" s="1"/>
      <c r="I3449" s="5"/>
      <c r="J3449" s="5"/>
      <c r="K3449" s="1"/>
      <c r="L3449" s="5"/>
      <c r="M3449" s="5"/>
      <c r="N3449" s="26"/>
      <c r="O3449" s="1">
        <v>1375.0067323409828</v>
      </c>
      <c r="P3449" s="1"/>
      <c r="Q3449" s="1"/>
      <c r="R3449" s="1"/>
      <c r="S3449" s="1"/>
      <c r="T3449" s="1"/>
      <c r="U3449" s="1"/>
      <c r="V3449" s="5"/>
      <c r="W3449" s="5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37">
        <f>BH3449+BG3449+BF3449+BE3449+BD3449+BB3449+BA3449+AZ3449+AY3449+AX3449+AW3449+AV3449+AU3449+AT3449+AS3449+AR3449+AQ3449+AP3449+AO3449+AN3449+AM3449+AL3449+AK3449+AJ3449+AI3449+AH3449+AG3449+AF3449+AE3449+AD3449+AC3449+AB3449+BC3449+AA3449+Z3449+Y3449+X3449+U3449+T3449+S3449+R3449+Q3449+P3449+O3449+N3449+M3449+L3449+K3449+J3449+I3449+H3449+G3449</f>
        <v>1375.0067323409828</v>
      </c>
    </row>
    <row r="3450" spans="1:61" hidden="1">
      <c r="A3450" s="6" t="s">
        <v>5687</v>
      </c>
      <c r="B3450" s="6" t="s">
        <v>5688</v>
      </c>
      <c r="C3450" s="6" t="s">
        <v>151</v>
      </c>
      <c r="D3450" s="6"/>
      <c r="E3450" s="6" t="s">
        <v>152</v>
      </c>
      <c r="F3450" s="6" t="s">
        <v>8233</v>
      </c>
      <c r="G3450" s="6"/>
      <c r="H3450" s="1"/>
      <c r="I3450" s="5"/>
      <c r="J3450" s="5"/>
      <c r="K3450" s="1"/>
      <c r="L3450" s="5"/>
      <c r="M3450" s="5"/>
      <c r="N3450" s="26"/>
      <c r="O3450" s="1"/>
      <c r="P3450" s="1"/>
      <c r="Q3450" s="1"/>
      <c r="R3450" s="1"/>
      <c r="S3450" s="1"/>
      <c r="T3450" s="1"/>
      <c r="U3450" s="1"/>
      <c r="V3450" s="5"/>
      <c r="W3450" s="5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37">
        <f t="shared" ref="BI3450:BI3459" si="161">BH3450+BG3450+BF3450+BE3450+BD3450+BB3450+BA3450+AZ3450+AY3450+AX3450+AW3450+AV3450+AU3450+AT3450+AS3450+AR3450+AQ3450+AP3450+AO3450+AN3450+AM3450+AL3450+AK3450+AJ3450+AI3450+AH3450+AG3450+AF3450+AE3450+AD3450+AC3450+AB3450+BC3450+AA3450+Z3450+Y3450+X3450+U3450+T3450+S3450+R3450+Q3450+P3450+O3450+N3450+M3450+L3450+K3450+J3450+I3450+H3450</f>
        <v>0</v>
      </c>
    </row>
    <row r="3451" spans="1:61" hidden="1">
      <c r="A3451" s="6" t="s">
        <v>5689</v>
      </c>
      <c r="B3451" s="6" t="s">
        <v>5690</v>
      </c>
      <c r="C3451" s="6" t="s">
        <v>151</v>
      </c>
      <c r="D3451" s="6"/>
      <c r="E3451" s="6" t="s">
        <v>152</v>
      </c>
      <c r="F3451" s="6" t="s">
        <v>8233</v>
      </c>
      <c r="G3451" s="6"/>
      <c r="H3451" s="1"/>
      <c r="I3451" s="5"/>
      <c r="J3451" s="5"/>
      <c r="K3451" s="1"/>
      <c r="L3451" s="5"/>
      <c r="M3451" s="5"/>
      <c r="N3451" s="26"/>
      <c r="O3451" s="1"/>
      <c r="P3451" s="1"/>
      <c r="Q3451" s="1"/>
      <c r="R3451" s="1"/>
      <c r="S3451" s="1"/>
      <c r="T3451" s="1"/>
      <c r="U3451" s="1"/>
      <c r="V3451" s="5"/>
      <c r="W3451" s="5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37">
        <f t="shared" si="161"/>
        <v>0</v>
      </c>
    </row>
    <row r="3452" spans="1:61" hidden="1">
      <c r="A3452" s="6" t="s">
        <v>5691</v>
      </c>
      <c r="B3452" s="6" t="s">
        <v>5692</v>
      </c>
      <c r="C3452" s="6" t="s">
        <v>151</v>
      </c>
      <c r="D3452" s="6"/>
      <c r="E3452" s="6" t="s">
        <v>152</v>
      </c>
      <c r="F3452" s="6" t="s">
        <v>8233</v>
      </c>
      <c r="G3452" s="6"/>
      <c r="H3452" s="1"/>
      <c r="I3452" s="5"/>
      <c r="J3452" s="5"/>
      <c r="K3452" s="1"/>
      <c r="L3452" s="5"/>
      <c r="M3452" s="5"/>
      <c r="N3452" s="26"/>
      <c r="O3452" s="1"/>
      <c r="P3452" s="1"/>
      <c r="Q3452" s="1"/>
      <c r="R3452" s="1"/>
      <c r="S3452" s="1"/>
      <c r="T3452" s="1"/>
      <c r="U3452" s="1"/>
      <c r="V3452" s="5"/>
      <c r="W3452" s="5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37">
        <f t="shared" si="161"/>
        <v>0</v>
      </c>
    </row>
    <row r="3453" spans="1:61" hidden="1">
      <c r="A3453" s="6" t="s">
        <v>5693</v>
      </c>
      <c r="B3453" s="6" t="s">
        <v>5694</v>
      </c>
      <c r="C3453" s="6" t="s">
        <v>151</v>
      </c>
      <c r="D3453" s="6"/>
      <c r="E3453" s="6" t="s">
        <v>152</v>
      </c>
      <c r="F3453" s="6" t="s">
        <v>8233</v>
      </c>
      <c r="G3453" s="6"/>
      <c r="H3453" s="1"/>
      <c r="I3453" s="5"/>
      <c r="J3453" s="5"/>
      <c r="K3453" s="1"/>
      <c r="L3453" s="5"/>
      <c r="M3453" s="5"/>
      <c r="N3453" s="26"/>
      <c r="O3453" s="1"/>
      <c r="P3453" s="1"/>
      <c r="Q3453" s="1"/>
      <c r="R3453" s="1"/>
      <c r="S3453" s="1"/>
      <c r="T3453" s="1"/>
      <c r="U3453" s="1"/>
      <c r="V3453" s="5"/>
      <c r="W3453" s="5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37">
        <f t="shared" si="161"/>
        <v>0</v>
      </c>
    </row>
    <row r="3454" spans="1:61" hidden="1">
      <c r="A3454" s="6" t="s">
        <v>5695</v>
      </c>
      <c r="B3454" s="6" t="s">
        <v>5696</v>
      </c>
      <c r="C3454" s="6" t="s">
        <v>151</v>
      </c>
      <c r="D3454" s="6"/>
      <c r="E3454" s="6" t="s">
        <v>152</v>
      </c>
      <c r="F3454" s="6" t="s">
        <v>8233</v>
      </c>
      <c r="G3454" s="6"/>
      <c r="H3454" s="1"/>
      <c r="I3454" s="5"/>
      <c r="J3454" s="5"/>
      <c r="K3454" s="1"/>
      <c r="L3454" s="5"/>
      <c r="M3454" s="5"/>
      <c r="N3454" s="26"/>
      <c r="O3454" s="1"/>
      <c r="P3454" s="1"/>
      <c r="Q3454" s="1"/>
      <c r="R3454" s="1"/>
      <c r="S3454" s="1"/>
      <c r="T3454" s="1"/>
      <c r="U3454" s="1"/>
      <c r="V3454" s="5"/>
      <c r="W3454" s="5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37">
        <f t="shared" si="161"/>
        <v>0</v>
      </c>
    </row>
    <row r="3455" spans="1:61" hidden="1">
      <c r="A3455" s="6" t="s">
        <v>5697</v>
      </c>
      <c r="B3455" s="6" t="s">
        <v>5698</v>
      </c>
      <c r="C3455" s="6" t="s">
        <v>151</v>
      </c>
      <c r="D3455" s="6"/>
      <c r="E3455" s="6" t="s">
        <v>152</v>
      </c>
      <c r="F3455" s="6" t="s">
        <v>8233</v>
      </c>
      <c r="G3455" s="6"/>
      <c r="H3455" s="1"/>
      <c r="I3455" s="5"/>
      <c r="J3455" s="5"/>
      <c r="K3455" s="1"/>
      <c r="L3455" s="5"/>
      <c r="M3455" s="5"/>
      <c r="N3455" s="26"/>
      <c r="O3455" s="1"/>
      <c r="P3455" s="1"/>
      <c r="Q3455" s="1"/>
      <c r="R3455" s="1"/>
      <c r="S3455" s="1"/>
      <c r="T3455" s="1"/>
      <c r="U3455" s="1"/>
      <c r="V3455" s="5"/>
      <c r="W3455" s="5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37">
        <f t="shared" si="161"/>
        <v>0</v>
      </c>
    </row>
    <row r="3456" spans="1:61" hidden="1">
      <c r="A3456" s="6" t="s">
        <v>5452</v>
      </c>
      <c r="B3456" s="6" t="s">
        <v>5453</v>
      </c>
      <c r="C3456" s="6" t="s">
        <v>7</v>
      </c>
      <c r="D3456" s="6" t="s">
        <v>67</v>
      </c>
      <c r="E3456" s="6" t="s">
        <v>67</v>
      </c>
      <c r="F3456" s="6" t="s">
        <v>8233</v>
      </c>
      <c r="G3456" s="6"/>
      <c r="H3456" s="1"/>
      <c r="I3456" s="5"/>
      <c r="J3456" s="5"/>
      <c r="K3456" s="1"/>
      <c r="L3456" s="5"/>
      <c r="M3456" s="5"/>
      <c r="N3456" s="26"/>
      <c r="O3456" s="1"/>
      <c r="P3456" s="1"/>
      <c r="Q3456" s="1"/>
      <c r="R3456" s="1"/>
      <c r="S3456" s="1"/>
      <c r="T3456" s="1"/>
      <c r="U3456" s="1"/>
      <c r="V3456" s="5"/>
      <c r="W3456" s="5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37">
        <f t="shared" si="161"/>
        <v>0</v>
      </c>
    </row>
    <row r="3457" spans="1:61" hidden="1">
      <c r="A3457" s="6" t="s">
        <v>5454</v>
      </c>
      <c r="B3457" s="6" t="s">
        <v>5455</v>
      </c>
      <c r="C3457" s="6" t="s">
        <v>7</v>
      </c>
      <c r="D3457" s="6" t="s">
        <v>67</v>
      </c>
      <c r="E3457" s="6" t="s">
        <v>67</v>
      </c>
      <c r="F3457" s="6" t="s">
        <v>8233</v>
      </c>
      <c r="G3457" s="6"/>
      <c r="H3457" s="1"/>
      <c r="I3457" s="5"/>
      <c r="J3457" s="5"/>
      <c r="K3457" s="1"/>
      <c r="L3457" s="5"/>
      <c r="M3457" s="5"/>
      <c r="N3457" s="26"/>
      <c r="O3457" s="1"/>
      <c r="P3457" s="1"/>
      <c r="Q3457" s="1"/>
      <c r="R3457" s="1"/>
      <c r="S3457" s="1"/>
      <c r="T3457" s="1"/>
      <c r="U3457" s="1"/>
      <c r="V3457" s="5"/>
      <c r="W3457" s="5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37">
        <f t="shared" si="161"/>
        <v>0</v>
      </c>
    </row>
    <row r="3458" spans="1:61" hidden="1">
      <c r="A3458" s="6" t="s">
        <v>5456</v>
      </c>
      <c r="B3458" s="6" t="s">
        <v>5457</v>
      </c>
      <c r="C3458" s="6" t="s">
        <v>7</v>
      </c>
      <c r="D3458" s="6" t="s">
        <v>8199</v>
      </c>
      <c r="E3458" s="6" t="s">
        <v>13</v>
      </c>
      <c r="F3458" s="6" t="s">
        <v>8233</v>
      </c>
      <c r="G3458" s="6"/>
      <c r="H3458" s="1"/>
      <c r="I3458" s="5"/>
      <c r="J3458" s="5"/>
      <c r="K3458" s="1"/>
      <c r="L3458" s="5"/>
      <c r="M3458" s="5"/>
      <c r="N3458" s="26"/>
      <c r="O3458" s="1"/>
      <c r="P3458" s="1"/>
      <c r="Q3458" s="1"/>
      <c r="R3458" s="1"/>
      <c r="S3458" s="1"/>
      <c r="T3458" s="1"/>
      <c r="U3458" s="1"/>
      <c r="V3458" s="5"/>
      <c r="W3458" s="5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37">
        <f t="shared" si="161"/>
        <v>0</v>
      </c>
    </row>
    <row r="3459" spans="1:61" hidden="1">
      <c r="A3459" s="6" t="s">
        <v>7052</v>
      </c>
      <c r="B3459" s="6" t="s">
        <v>7053</v>
      </c>
      <c r="C3459" s="6" t="s">
        <v>151</v>
      </c>
      <c r="D3459" s="6"/>
      <c r="E3459" s="6" t="s">
        <v>8205</v>
      </c>
      <c r="F3459" s="6" t="s">
        <v>8233</v>
      </c>
      <c r="G3459" s="6"/>
      <c r="H3459" s="1"/>
      <c r="I3459" s="5"/>
      <c r="J3459" s="5"/>
      <c r="K3459" s="1"/>
      <c r="L3459" s="5"/>
      <c r="M3459" s="5"/>
      <c r="N3459" s="26"/>
      <c r="O3459" s="1"/>
      <c r="P3459" s="1"/>
      <c r="Q3459" s="1"/>
      <c r="R3459" s="1"/>
      <c r="S3459" s="1"/>
      <c r="T3459" s="1"/>
      <c r="U3459" s="1"/>
      <c r="V3459" s="5"/>
      <c r="W3459" s="5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37">
        <f t="shared" si="161"/>
        <v>0</v>
      </c>
    </row>
    <row r="3460" spans="1:61">
      <c r="A3460" s="7" t="s">
        <v>5699</v>
      </c>
      <c r="B3460" s="7" t="s">
        <v>5700</v>
      </c>
      <c r="C3460" s="7" t="s">
        <v>151</v>
      </c>
      <c r="D3460" s="7"/>
      <c r="E3460" s="7" t="s">
        <v>152</v>
      </c>
      <c r="F3460" s="7" t="s">
        <v>8233</v>
      </c>
      <c r="G3460" s="25"/>
      <c r="H3460" s="1"/>
      <c r="I3460" s="5"/>
      <c r="J3460" s="5"/>
      <c r="K3460" s="1"/>
      <c r="L3460" s="5"/>
      <c r="M3460" s="5"/>
      <c r="N3460" s="26"/>
      <c r="O3460" s="1"/>
      <c r="P3460" s="1"/>
      <c r="Q3460" s="1">
        <v>6472.4253919307712</v>
      </c>
      <c r="R3460" s="1"/>
      <c r="S3460" s="1"/>
      <c r="T3460" s="1"/>
      <c r="U3460" s="1"/>
      <c r="V3460" s="5"/>
      <c r="W3460" s="5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37">
        <f>BH3460+BG3460+BF3460+BE3460+BD3460+BB3460+BA3460+AZ3460+AY3460+AX3460+AW3460+AV3460+AU3460+AT3460+AS3460+AR3460+AQ3460+AP3460+AO3460+AN3460+AM3460+AL3460+AK3460+AJ3460+AI3460+AH3460+AG3460+AF3460+AE3460+AD3460+AC3460+AB3460+BC3460+AA3460+Z3460+Y3460+X3460+U3460+T3460+S3460+R3460+Q3460+P3460+O3460+N3460+M3460+L3460+K3460+J3460+I3460+H3460+G3460</f>
        <v>6472.4253919307712</v>
      </c>
    </row>
    <row r="3461" spans="1:61" hidden="1">
      <c r="A3461" s="6" t="s">
        <v>7054</v>
      </c>
      <c r="B3461" s="6" t="s">
        <v>8088</v>
      </c>
      <c r="C3461" s="6" t="s">
        <v>151</v>
      </c>
      <c r="D3461" s="6"/>
      <c r="E3461" s="6" t="s">
        <v>8205</v>
      </c>
      <c r="F3461" s="6" t="s">
        <v>8233</v>
      </c>
      <c r="G3461" s="6"/>
      <c r="H3461" s="1"/>
      <c r="I3461" s="5"/>
      <c r="J3461" s="5"/>
      <c r="K3461" s="1"/>
      <c r="L3461" s="5"/>
      <c r="M3461" s="5"/>
      <c r="N3461" s="26"/>
      <c r="O3461" s="1"/>
      <c r="P3461" s="1"/>
      <c r="Q3461" s="1"/>
      <c r="R3461" s="1"/>
      <c r="S3461" s="1"/>
      <c r="T3461" s="1"/>
      <c r="U3461" s="1"/>
      <c r="V3461" s="5"/>
      <c r="W3461" s="5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37">
        <f>BH3461+BG3461+BF3461+BE3461+BD3461+BB3461+BA3461+AZ3461+AY3461+AX3461+AW3461+AV3461+AU3461+AT3461+AS3461+AR3461+AQ3461+AP3461+AO3461+AN3461+AM3461+AL3461+AK3461+AJ3461+AI3461+AH3461+AG3461+AF3461+AE3461+AD3461+AC3461+AB3461+BC3461+AA3461+Z3461+Y3461+X3461+U3461+T3461+S3461+R3461+Q3461+P3461+O3461+N3461+M3461+L3461+K3461+J3461+I3461+H3461</f>
        <v>0</v>
      </c>
    </row>
    <row r="3462" spans="1:61" hidden="1">
      <c r="A3462" s="6" t="s">
        <v>7055</v>
      </c>
      <c r="B3462" s="6" t="s">
        <v>7056</v>
      </c>
      <c r="C3462" s="6" t="s">
        <v>151</v>
      </c>
      <c r="D3462" s="6"/>
      <c r="E3462" s="6" t="s">
        <v>8205</v>
      </c>
      <c r="F3462" s="6" t="s">
        <v>8233</v>
      </c>
      <c r="G3462" s="6"/>
      <c r="H3462" s="1"/>
      <c r="I3462" s="5"/>
      <c r="J3462" s="5"/>
      <c r="K3462" s="1"/>
      <c r="L3462" s="5"/>
      <c r="M3462" s="5"/>
      <c r="N3462" s="26"/>
      <c r="O3462" s="1"/>
      <c r="P3462" s="1"/>
      <c r="Q3462" s="1"/>
      <c r="R3462" s="1"/>
      <c r="S3462" s="1"/>
      <c r="T3462" s="1"/>
      <c r="U3462" s="1"/>
      <c r="V3462" s="5"/>
      <c r="W3462" s="5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37">
        <f>BH3462+BG3462+BF3462+BE3462+BD3462+BB3462+BA3462+AZ3462+AY3462+AX3462+AW3462+AV3462+AU3462+AT3462+AS3462+AR3462+AQ3462+AP3462+AO3462+AN3462+AM3462+AL3462+AK3462+AJ3462+AI3462+AH3462+AG3462+AF3462+AE3462+AD3462+AC3462+AB3462+BC3462+AA3462+Z3462+Y3462+X3462+U3462+T3462+S3462+R3462+Q3462+P3462+O3462+N3462+M3462+L3462+K3462+J3462+I3462+H3462</f>
        <v>0</v>
      </c>
    </row>
    <row r="3463" spans="1:61" hidden="1">
      <c r="A3463" s="6" t="s">
        <v>5701</v>
      </c>
      <c r="B3463" s="6" t="s">
        <v>5702</v>
      </c>
      <c r="C3463" s="6" t="s">
        <v>151</v>
      </c>
      <c r="D3463" s="6"/>
      <c r="E3463" s="6" t="s">
        <v>152</v>
      </c>
      <c r="F3463" s="6" t="s">
        <v>8233</v>
      </c>
      <c r="G3463" s="6"/>
      <c r="H3463" s="1"/>
      <c r="I3463" s="5"/>
      <c r="J3463" s="5"/>
      <c r="K3463" s="1"/>
      <c r="L3463" s="5"/>
      <c r="M3463" s="5"/>
      <c r="N3463" s="26"/>
      <c r="O3463" s="1"/>
      <c r="P3463" s="1"/>
      <c r="Q3463" s="1"/>
      <c r="R3463" s="1"/>
      <c r="S3463" s="1"/>
      <c r="T3463" s="1"/>
      <c r="U3463" s="1"/>
      <c r="V3463" s="5"/>
      <c r="W3463" s="5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37">
        <f>BH3463+BG3463+BF3463+BE3463+BD3463+BB3463+BA3463+AZ3463+AY3463+AX3463+AW3463+AV3463+AU3463+AT3463+AS3463+AR3463+AQ3463+AP3463+AO3463+AN3463+AM3463+AL3463+AK3463+AJ3463+AI3463+AH3463+AG3463+AF3463+AE3463+AD3463+AC3463+AB3463+BC3463+AA3463+Z3463+Y3463+X3463+U3463+T3463+S3463+R3463+Q3463+P3463+O3463+N3463+M3463+L3463+K3463+J3463+I3463+H3463</f>
        <v>0</v>
      </c>
    </row>
    <row r="3464" spans="1:61">
      <c r="A3464" s="7" t="s">
        <v>5458</v>
      </c>
      <c r="B3464" s="7" t="s">
        <v>5459</v>
      </c>
      <c r="C3464" s="7" t="s">
        <v>7</v>
      </c>
      <c r="D3464" s="7" t="s">
        <v>8199</v>
      </c>
      <c r="E3464" s="7" t="s">
        <v>9</v>
      </c>
      <c r="F3464" s="7" t="s">
        <v>8233</v>
      </c>
      <c r="G3464" s="25">
        <v>277209.43685544527</v>
      </c>
      <c r="H3464" s="1">
        <v>8442717.6885435879</v>
      </c>
      <c r="I3464" s="1">
        <v>480000</v>
      </c>
      <c r="J3464" s="1">
        <v>480000</v>
      </c>
      <c r="K3464" s="1">
        <v>467686.91605575784</v>
      </c>
      <c r="L3464" s="5"/>
      <c r="M3464" s="5"/>
      <c r="N3464" s="26">
        <v>1574326.19893321</v>
      </c>
      <c r="O3464" s="1">
        <v>1635852.5748325766</v>
      </c>
      <c r="P3464" s="1">
        <v>35296.040000000008</v>
      </c>
      <c r="Q3464" s="1">
        <v>216789.79672703039</v>
      </c>
      <c r="R3464" s="1">
        <v>120357.37037037036</v>
      </c>
      <c r="S3464" s="1"/>
      <c r="T3464" s="1">
        <v>789728.90037312335</v>
      </c>
      <c r="U3464" s="1"/>
      <c r="V3464" s="5"/>
      <c r="W3464" s="5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>
        <v>24054</v>
      </c>
      <c r="AK3464" s="1"/>
      <c r="AL3464" s="1"/>
      <c r="AM3464" s="1"/>
      <c r="AN3464" s="1"/>
      <c r="AO3464" s="1"/>
      <c r="AP3464" s="1"/>
      <c r="AQ3464" s="1">
        <v>245000</v>
      </c>
      <c r="AR3464" s="1"/>
      <c r="AS3464" s="1"/>
      <c r="AT3464" s="1"/>
      <c r="AU3464" s="1"/>
      <c r="AV3464" s="1"/>
      <c r="AW3464" s="1"/>
      <c r="AX3464" s="1"/>
      <c r="AY3464" s="1"/>
      <c r="AZ3464" s="1">
        <v>48144.6</v>
      </c>
      <c r="BA3464" s="1"/>
      <c r="BB3464" s="1"/>
      <c r="BC3464" s="1"/>
      <c r="BD3464" s="1"/>
      <c r="BE3464" s="1"/>
      <c r="BF3464" s="1"/>
      <c r="BG3464" s="1"/>
      <c r="BH3464" s="1"/>
      <c r="BI3464" s="37">
        <f>BH3464+BG3464+BF3464+BE3464+BD3464+BB3464+BA3464+AZ3464+AY3464+AX3464+AW3464+AV3464+AU3464+AT3464+AS3464+AR3464+AQ3464+AP3464+AO3464+AN3464+AM3464+AL3464+AK3464+AJ3464+AI3464+AH3464+AG3464+AF3464+AE3464+AD3464+AC3464+AB3464+BC3464+AA3464+Z3464+Y3464+X3464+U3464+T3464+S3464+R3464+Q3464+P3464+O3464+N3464+M3464+L3464+K3464+J3464+I3464+H3464+G3464</f>
        <v>14837163.522691101</v>
      </c>
    </row>
    <row r="3465" spans="1:61" hidden="1">
      <c r="A3465" s="6" t="s">
        <v>5460</v>
      </c>
      <c r="B3465" s="6" t="s">
        <v>5461</v>
      </c>
      <c r="C3465" s="6" t="s">
        <v>7</v>
      </c>
      <c r="D3465" s="6" t="s">
        <v>8199</v>
      </c>
      <c r="E3465" s="6" t="s">
        <v>21</v>
      </c>
      <c r="F3465" s="6" t="s">
        <v>8233</v>
      </c>
      <c r="G3465" s="6"/>
      <c r="H3465" s="1"/>
      <c r="I3465" s="5"/>
      <c r="J3465" s="5"/>
      <c r="K3465" s="1"/>
      <c r="L3465" s="5"/>
      <c r="M3465" s="5"/>
      <c r="N3465" s="26"/>
      <c r="O3465" s="1"/>
      <c r="P3465" s="1"/>
      <c r="Q3465" s="1"/>
      <c r="R3465" s="1"/>
      <c r="S3465" s="1"/>
      <c r="T3465" s="1"/>
      <c r="U3465" s="1"/>
      <c r="V3465" s="5"/>
      <c r="W3465" s="5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37">
        <f t="shared" ref="BI3465:BI3499" si="162">BH3465+BG3465+BF3465+BE3465+BD3465+BB3465+BA3465+AZ3465+AY3465+AX3465+AW3465+AV3465+AU3465+AT3465+AS3465+AR3465+AQ3465+AP3465+AO3465+AN3465+AM3465+AL3465+AK3465+AJ3465+AI3465+AH3465+AG3465+AF3465+AE3465+AD3465+AC3465+AB3465+BC3465+AA3465+Z3465+Y3465+X3465+U3465+T3465+S3465+R3465+Q3465+P3465+O3465+N3465+M3465+L3465+K3465+J3465+I3465+H3465</f>
        <v>0</v>
      </c>
    </row>
    <row r="3466" spans="1:61" hidden="1">
      <c r="A3466" s="6" t="s">
        <v>5462</v>
      </c>
      <c r="B3466" s="6" t="s">
        <v>5463</v>
      </c>
      <c r="C3466" s="6" t="s">
        <v>7</v>
      </c>
      <c r="D3466" s="6" t="s">
        <v>8199</v>
      </c>
      <c r="E3466" s="6" t="s">
        <v>13</v>
      </c>
      <c r="F3466" s="6" t="s">
        <v>8233</v>
      </c>
      <c r="G3466" s="6"/>
      <c r="H3466" s="1"/>
      <c r="I3466" s="5"/>
      <c r="J3466" s="5"/>
      <c r="K3466" s="1"/>
      <c r="L3466" s="5"/>
      <c r="M3466" s="5"/>
      <c r="N3466" s="26"/>
      <c r="O3466" s="1"/>
      <c r="P3466" s="1"/>
      <c r="Q3466" s="1"/>
      <c r="R3466" s="1"/>
      <c r="S3466" s="1"/>
      <c r="T3466" s="1"/>
      <c r="U3466" s="1"/>
      <c r="V3466" s="5"/>
      <c r="W3466" s="5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37">
        <f t="shared" si="162"/>
        <v>0</v>
      </c>
    </row>
    <row r="3467" spans="1:61" hidden="1">
      <c r="A3467" s="6" t="s">
        <v>7381</v>
      </c>
      <c r="B3467" s="6" t="s">
        <v>8089</v>
      </c>
      <c r="C3467" s="6" t="s">
        <v>151</v>
      </c>
      <c r="D3467" s="6"/>
      <c r="E3467" s="6" t="s">
        <v>8201</v>
      </c>
      <c r="F3467" s="6" t="s">
        <v>8233</v>
      </c>
      <c r="G3467" s="6"/>
      <c r="H3467" s="1"/>
      <c r="I3467" s="5"/>
      <c r="J3467" s="5"/>
      <c r="K3467" s="1"/>
      <c r="L3467" s="5"/>
      <c r="M3467" s="5"/>
      <c r="N3467" s="26"/>
      <c r="O3467" s="1"/>
      <c r="P3467" s="1"/>
      <c r="Q3467" s="1"/>
      <c r="R3467" s="1"/>
      <c r="S3467" s="1"/>
      <c r="T3467" s="1"/>
      <c r="U3467" s="1"/>
      <c r="V3467" s="5"/>
      <c r="W3467" s="5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37">
        <f t="shared" si="162"/>
        <v>0</v>
      </c>
    </row>
    <row r="3468" spans="1:61" hidden="1">
      <c r="A3468" s="6" t="s">
        <v>7382</v>
      </c>
      <c r="B3468" s="6" t="s">
        <v>8090</v>
      </c>
      <c r="C3468" s="6" t="s">
        <v>151</v>
      </c>
      <c r="D3468" s="6"/>
      <c r="E3468" s="6" t="s">
        <v>8205</v>
      </c>
      <c r="F3468" s="6" t="s">
        <v>8233</v>
      </c>
      <c r="G3468" s="6"/>
      <c r="H3468" s="1"/>
      <c r="I3468" s="5"/>
      <c r="J3468" s="5"/>
      <c r="K3468" s="1"/>
      <c r="L3468" s="5"/>
      <c r="M3468" s="5"/>
      <c r="N3468" s="26"/>
      <c r="O3468" s="1"/>
      <c r="P3468" s="1"/>
      <c r="Q3468" s="1"/>
      <c r="R3468" s="1"/>
      <c r="S3468" s="1"/>
      <c r="T3468" s="1"/>
      <c r="U3468" s="1"/>
      <c r="V3468" s="5"/>
      <c r="W3468" s="5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37">
        <f t="shared" si="162"/>
        <v>0</v>
      </c>
    </row>
    <row r="3469" spans="1:61" hidden="1">
      <c r="A3469" s="6" t="s">
        <v>7383</v>
      </c>
      <c r="B3469" s="6" t="s">
        <v>8091</v>
      </c>
      <c r="C3469" s="6" t="s">
        <v>151</v>
      </c>
      <c r="D3469" s="6"/>
      <c r="E3469" s="6" t="s">
        <v>8205</v>
      </c>
      <c r="F3469" s="6" t="s">
        <v>8233</v>
      </c>
      <c r="G3469" s="6"/>
      <c r="H3469" s="1"/>
      <c r="I3469" s="5"/>
      <c r="J3469" s="5"/>
      <c r="K3469" s="1"/>
      <c r="L3469" s="5"/>
      <c r="M3469" s="5"/>
      <c r="N3469" s="26"/>
      <c r="O3469" s="1"/>
      <c r="P3469" s="1"/>
      <c r="Q3469" s="1"/>
      <c r="R3469" s="1"/>
      <c r="S3469" s="1"/>
      <c r="T3469" s="1"/>
      <c r="U3469" s="1"/>
      <c r="V3469" s="5"/>
      <c r="W3469" s="5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37">
        <f t="shared" si="162"/>
        <v>0</v>
      </c>
    </row>
    <row r="3470" spans="1:61" hidden="1">
      <c r="A3470" s="6" t="s">
        <v>5703</v>
      </c>
      <c r="B3470" s="6" t="s">
        <v>5704</v>
      </c>
      <c r="C3470" s="6" t="s">
        <v>151</v>
      </c>
      <c r="D3470" s="6"/>
      <c r="E3470" s="6" t="s">
        <v>152</v>
      </c>
      <c r="F3470" s="6" t="s">
        <v>8233</v>
      </c>
      <c r="G3470" s="6"/>
      <c r="H3470" s="1"/>
      <c r="I3470" s="5"/>
      <c r="J3470" s="5"/>
      <c r="K3470" s="1"/>
      <c r="L3470" s="5"/>
      <c r="M3470" s="5"/>
      <c r="N3470" s="26"/>
      <c r="O3470" s="1"/>
      <c r="P3470" s="1"/>
      <c r="Q3470" s="1"/>
      <c r="R3470" s="1"/>
      <c r="S3470" s="1"/>
      <c r="T3470" s="1"/>
      <c r="U3470" s="1"/>
      <c r="V3470" s="5"/>
      <c r="W3470" s="5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37">
        <f t="shared" si="162"/>
        <v>0</v>
      </c>
    </row>
    <row r="3471" spans="1:61" hidden="1">
      <c r="A3471" s="6" t="s">
        <v>5705</v>
      </c>
      <c r="B3471" s="6" t="s">
        <v>5706</v>
      </c>
      <c r="C3471" s="6" t="s">
        <v>151</v>
      </c>
      <c r="D3471" s="6"/>
      <c r="E3471" s="6" t="s">
        <v>152</v>
      </c>
      <c r="F3471" s="6" t="s">
        <v>8233</v>
      </c>
      <c r="G3471" s="6"/>
      <c r="H3471" s="1"/>
      <c r="I3471" s="5"/>
      <c r="J3471" s="5"/>
      <c r="K3471" s="1"/>
      <c r="L3471" s="5"/>
      <c r="M3471" s="5"/>
      <c r="N3471" s="26"/>
      <c r="O3471" s="1"/>
      <c r="P3471" s="1"/>
      <c r="Q3471" s="1"/>
      <c r="R3471" s="1"/>
      <c r="S3471" s="1"/>
      <c r="T3471" s="1"/>
      <c r="U3471" s="1"/>
      <c r="V3471" s="5"/>
      <c r="W3471" s="5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37">
        <f t="shared" si="162"/>
        <v>0</v>
      </c>
    </row>
    <row r="3472" spans="1:61" hidden="1">
      <c r="A3472" s="6" t="s">
        <v>5464</v>
      </c>
      <c r="B3472" s="6" t="s">
        <v>5465</v>
      </c>
      <c r="C3472" s="6" t="s">
        <v>7</v>
      </c>
      <c r="D3472" s="6" t="s">
        <v>67</v>
      </c>
      <c r="E3472" s="6" t="s">
        <v>67</v>
      </c>
      <c r="F3472" s="6" t="s">
        <v>8233</v>
      </c>
      <c r="G3472" s="6"/>
      <c r="H3472" s="1"/>
      <c r="I3472" s="5"/>
      <c r="J3472" s="5"/>
      <c r="K3472" s="1"/>
      <c r="L3472" s="5"/>
      <c r="M3472" s="5"/>
      <c r="N3472" s="26"/>
      <c r="O3472" s="1"/>
      <c r="P3472" s="1"/>
      <c r="Q3472" s="1"/>
      <c r="R3472" s="1"/>
      <c r="S3472" s="1"/>
      <c r="T3472" s="1"/>
      <c r="U3472" s="1"/>
      <c r="V3472" s="5"/>
      <c r="W3472" s="5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37">
        <f t="shared" si="162"/>
        <v>0</v>
      </c>
    </row>
    <row r="3473" spans="1:61" hidden="1">
      <c r="A3473" s="6" t="s">
        <v>7057</v>
      </c>
      <c r="B3473" s="6" t="s">
        <v>8092</v>
      </c>
      <c r="C3473" s="6" t="s">
        <v>151</v>
      </c>
      <c r="D3473" s="6"/>
      <c r="E3473" s="6" t="s">
        <v>8211</v>
      </c>
      <c r="F3473" s="6" t="s">
        <v>8233</v>
      </c>
      <c r="G3473" s="6"/>
      <c r="H3473" s="1"/>
      <c r="I3473" s="5"/>
      <c r="J3473" s="5"/>
      <c r="K3473" s="1"/>
      <c r="L3473" s="5"/>
      <c r="M3473" s="5"/>
      <c r="N3473" s="26"/>
      <c r="O3473" s="1"/>
      <c r="P3473" s="1"/>
      <c r="Q3473" s="1"/>
      <c r="R3473" s="1"/>
      <c r="S3473" s="1"/>
      <c r="T3473" s="1"/>
      <c r="U3473" s="1"/>
      <c r="V3473" s="5"/>
      <c r="W3473" s="5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37">
        <f t="shared" si="162"/>
        <v>0</v>
      </c>
    </row>
    <row r="3474" spans="1:61" hidden="1">
      <c r="A3474" s="6" t="s">
        <v>5707</v>
      </c>
      <c r="B3474" s="6" t="s">
        <v>5708</v>
      </c>
      <c r="C3474" s="6" t="s">
        <v>151</v>
      </c>
      <c r="D3474" s="6"/>
      <c r="E3474" s="6" t="s">
        <v>152</v>
      </c>
      <c r="F3474" s="6" t="s">
        <v>8233</v>
      </c>
      <c r="G3474" s="6"/>
      <c r="H3474" s="1"/>
      <c r="I3474" s="5"/>
      <c r="J3474" s="1"/>
      <c r="K3474" s="1"/>
      <c r="L3474" s="5"/>
      <c r="M3474" s="5"/>
      <c r="N3474" s="26"/>
      <c r="O3474" s="1"/>
      <c r="P3474" s="1"/>
      <c r="Q3474" s="1"/>
      <c r="R3474" s="1"/>
      <c r="S3474" s="1"/>
      <c r="T3474" s="1"/>
      <c r="U3474" s="1"/>
      <c r="V3474" s="5"/>
      <c r="W3474" s="5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37">
        <f t="shared" si="162"/>
        <v>0</v>
      </c>
    </row>
    <row r="3475" spans="1:61" hidden="1">
      <c r="A3475" s="6" t="s">
        <v>5709</v>
      </c>
      <c r="B3475" s="6" t="s">
        <v>5710</v>
      </c>
      <c r="C3475" s="6" t="s">
        <v>151</v>
      </c>
      <c r="D3475" s="6"/>
      <c r="E3475" s="6" t="s">
        <v>152</v>
      </c>
      <c r="F3475" s="6" t="s">
        <v>8233</v>
      </c>
      <c r="G3475" s="6"/>
      <c r="H3475" s="1"/>
      <c r="I3475" s="5"/>
      <c r="J3475" s="5"/>
      <c r="K3475" s="1"/>
      <c r="L3475" s="5"/>
      <c r="M3475" s="5"/>
      <c r="N3475" s="26"/>
      <c r="O3475" s="1"/>
      <c r="P3475" s="1"/>
      <c r="Q3475" s="1"/>
      <c r="R3475" s="1"/>
      <c r="S3475" s="1"/>
      <c r="T3475" s="1"/>
      <c r="U3475" s="1"/>
      <c r="V3475" s="5"/>
      <c r="W3475" s="5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37">
        <f t="shared" si="162"/>
        <v>0</v>
      </c>
    </row>
    <row r="3476" spans="1:61" hidden="1">
      <c r="A3476" s="6" t="s">
        <v>5711</v>
      </c>
      <c r="B3476" s="6" t="s">
        <v>5712</v>
      </c>
      <c r="C3476" s="6" t="s">
        <v>151</v>
      </c>
      <c r="D3476" s="6"/>
      <c r="E3476" s="6" t="s">
        <v>152</v>
      </c>
      <c r="F3476" s="6" t="s">
        <v>8233</v>
      </c>
      <c r="G3476" s="6"/>
      <c r="H3476" s="1"/>
      <c r="I3476" s="5"/>
      <c r="J3476" s="5"/>
      <c r="K3476" s="1"/>
      <c r="L3476" s="5"/>
      <c r="M3476" s="5"/>
      <c r="N3476" s="26"/>
      <c r="O3476" s="1"/>
      <c r="P3476" s="1"/>
      <c r="Q3476" s="1"/>
      <c r="R3476" s="1"/>
      <c r="S3476" s="1"/>
      <c r="T3476" s="1"/>
      <c r="U3476" s="1"/>
      <c r="V3476" s="5"/>
      <c r="W3476" s="5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37">
        <f t="shared" si="162"/>
        <v>0</v>
      </c>
    </row>
    <row r="3477" spans="1:61" hidden="1">
      <c r="A3477" s="6" t="s">
        <v>5713</v>
      </c>
      <c r="B3477" s="6" t="s">
        <v>5714</v>
      </c>
      <c r="C3477" s="6" t="s">
        <v>151</v>
      </c>
      <c r="D3477" s="6"/>
      <c r="E3477" s="6" t="s">
        <v>152</v>
      </c>
      <c r="F3477" s="6" t="s">
        <v>8233</v>
      </c>
      <c r="G3477" s="6"/>
      <c r="H3477" s="1"/>
      <c r="I3477" s="5"/>
      <c r="J3477" s="5"/>
      <c r="K3477" s="1"/>
      <c r="L3477" s="5"/>
      <c r="M3477" s="5"/>
      <c r="N3477" s="26"/>
      <c r="O3477" s="1"/>
      <c r="P3477" s="1"/>
      <c r="Q3477" s="1"/>
      <c r="R3477" s="1"/>
      <c r="S3477" s="1"/>
      <c r="T3477" s="1"/>
      <c r="U3477" s="1"/>
      <c r="V3477" s="5"/>
      <c r="W3477" s="5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37">
        <f t="shared" si="162"/>
        <v>0</v>
      </c>
    </row>
    <row r="3478" spans="1:61" hidden="1">
      <c r="A3478" s="6" t="s">
        <v>5715</v>
      </c>
      <c r="B3478" s="6" t="s">
        <v>5716</v>
      </c>
      <c r="C3478" s="6" t="s">
        <v>151</v>
      </c>
      <c r="D3478" s="6"/>
      <c r="E3478" s="6" t="s">
        <v>152</v>
      </c>
      <c r="F3478" s="6" t="s">
        <v>8233</v>
      </c>
      <c r="G3478" s="6"/>
      <c r="H3478" s="1"/>
      <c r="I3478" s="5"/>
      <c r="J3478" s="5"/>
      <c r="K3478" s="1"/>
      <c r="L3478" s="5"/>
      <c r="M3478" s="5"/>
      <c r="N3478" s="26"/>
      <c r="O3478" s="1"/>
      <c r="P3478" s="1"/>
      <c r="Q3478" s="1"/>
      <c r="R3478" s="1"/>
      <c r="S3478" s="1"/>
      <c r="T3478" s="1"/>
      <c r="U3478" s="1"/>
      <c r="V3478" s="5"/>
      <c r="W3478" s="5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37">
        <f t="shared" si="162"/>
        <v>0</v>
      </c>
    </row>
    <row r="3479" spans="1:61" hidden="1">
      <c r="A3479" s="6" t="s">
        <v>5466</v>
      </c>
      <c r="B3479" s="6" t="s">
        <v>5467</v>
      </c>
      <c r="C3479" s="6" t="s">
        <v>7</v>
      </c>
      <c r="D3479" s="6" t="s">
        <v>18</v>
      </c>
      <c r="E3479" s="6" t="s">
        <v>31</v>
      </c>
      <c r="F3479" s="6" t="s">
        <v>8233</v>
      </c>
      <c r="G3479" s="6"/>
      <c r="H3479" s="1"/>
      <c r="I3479" s="1"/>
      <c r="J3479" s="1"/>
      <c r="K3479" s="3"/>
      <c r="L3479" s="1"/>
      <c r="M3479" s="1"/>
      <c r="N3479" s="26"/>
      <c r="O3479" s="1"/>
      <c r="P3479" s="1"/>
      <c r="Q3479" s="3"/>
      <c r="R3479" s="3"/>
      <c r="S3479" s="1"/>
      <c r="T3479" s="1"/>
      <c r="U3479" s="1"/>
      <c r="V3479" s="5"/>
      <c r="W3479" s="5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37">
        <f t="shared" si="162"/>
        <v>0</v>
      </c>
    </row>
    <row r="3480" spans="1:61" hidden="1">
      <c r="A3480" s="6" t="s">
        <v>5468</v>
      </c>
      <c r="B3480" s="6" t="s">
        <v>5469</v>
      </c>
      <c r="C3480" s="6" t="s">
        <v>7</v>
      </c>
      <c r="D3480" s="6" t="s">
        <v>67</v>
      </c>
      <c r="E3480" s="6" t="s">
        <v>67</v>
      </c>
      <c r="F3480" s="6" t="s">
        <v>8233</v>
      </c>
      <c r="G3480" s="6"/>
      <c r="H3480" s="1"/>
      <c r="I3480" s="5"/>
      <c r="J3480" s="5"/>
      <c r="K3480" s="1"/>
      <c r="L3480" s="5"/>
      <c r="M3480" s="5"/>
      <c r="N3480" s="26"/>
      <c r="O3480" s="1"/>
      <c r="P3480" s="1"/>
      <c r="Q3480" s="1"/>
      <c r="R3480" s="1"/>
      <c r="S3480" s="1"/>
      <c r="T3480" s="1"/>
      <c r="U3480" s="1"/>
      <c r="V3480" s="5"/>
      <c r="W3480" s="5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37">
        <f t="shared" si="162"/>
        <v>0</v>
      </c>
    </row>
    <row r="3481" spans="1:61" hidden="1">
      <c r="A3481" s="6" t="s">
        <v>5717</v>
      </c>
      <c r="B3481" s="6" t="s">
        <v>5718</v>
      </c>
      <c r="C3481" s="6" t="s">
        <v>151</v>
      </c>
      <c r="D3481" s="6"/>
      <c r="E3481" s="6" t="s">
        <v>152</v>
      </c>
      <c r="F3481" s="6" t="s">
        <v>8233</v>
      </c>
      <c r="G3481" s="6"/>
      <c r="H3481" s="1"/>
      <c r="I3481" s="5"/>
      <c r="J3481" s="5"/>
      <c r="K3481" s="1"/>
      <c r="L3481" s="5"/>
      <c r="M3481" s="5"/>
      <c r="N3481" s="26"/>
      <c r="O3481" s="1"/>
      <c r="P3481" s="1"/>
      <c r="Q3481" s="1"/>
      <c r="R3481" s="1"/>
      <c r="S3481" s="1"/>
      <c r="T3481" s="1"/>
      <c r="U3481" s="1"/>
      <c r="V3481" s="5"/>
      <c r="W3481" s="5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37">
        <f t="shared" si="162"/>
        <v>0</v>
      </c>
    </row>
    <row r="3482" spans="1:61" hidden="1">
      <c r="A3482" s="6" t="s">
        <v>5719</v>
      </c>
      <c r="B3482" s="6" t="s">
        <v>5720</v>
      </c>
      <c r="C3482" s="6" t="s">
        <v>151</v>
      </c>
      <c r="D3482" s="6"/>
      <c r="E3482" s="6" t="s">
        <v>152</v>
      </c>
      <c r="F3482" s="6" t="s">
        <v>8233</v>
      </c>
      <c r="G3482" s="6"/>
      <c r="H3482" s="1"/>
      <c r="I3482" s="5"/>
      <c r="J3482" s="5"/>
      <c r="K3482" s="1"/>
      <c r="L3482" s="5"/>
      <c r="M3482" s="5"/>
      <c r="N3482" s="26"/>
      <c r="O3482" s="1"/>
      <c r="P3482" s="1"/>
      <c r="Q3482" s="1"/>
      <c r="R3482" s="1"/>
      <c r="S3482" s="1"/>
      <c r="T3482" s="1"/>
      <c r="U3482" s="1"/>
      <c r="V3482" s="5"/>
      <c r="W3482" s="5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37">
        <f t="shared" si="162"/>
        <v>0</v>
      </c>
    </row>
    <row r="3483" spans="1:61" hidden="1">
      <c r="A3483" s="6" t="s">
        <v>5721</v>
      </c>
      <c r="B3483" s="6" t="s">
        <v>5722</v>
      </c>
      <c r="C3483" s="6" t="s">
        <v>151</v>
      </c>
      <c r="D3483" s="6"/>
      <c r="E3483" s="6" t="s">
        <v>152</v>
      </c>
      <c r="F3483" s="6" t="s">
        <v>8233</v>
      </c>
      <c r="G3483" s="6"/>
      <c r="H3483" s="1"/>
      <c r="I3483" s="5"/>
      <c r="J3483" s="5"/>
      <c r="K3483" s="1"/>
      <c r="L3483" s="5"/>
      <c r="M3483" s="5"/>
      <c r="N3483" s="26"/>
      <c r="O3483" s="1"/>
      <c r="P3483" s="1"/>
      <c r="Q3483" s="1"/>
      <c r="R3483" s="1"/>
      <c r="S3483" s="1"/>
      <c r="T3483" s="1"/>
      <c r="U3483" s="1"/>
      <c r="V3483" s="5"/>
      <c r="W3483" s="5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37">
        <f t="shared" si="162"/>
        <v>0</v>
      </c>
    </row>
    <row r="3484" spans="1:61" hidden="1">
      <c r="A3484" s="6" t="s">
        <v>5723</v>
      </c>
      <c r="B3484" s="6" t="s">
        <v>5724</v>
      </c>
      <c r="C3484" s="6" t="s">
        <v>151</v>
      </c>
      <c r="D3484" s="6"/>
      <c r="E3484" s="6" t="s">
        <v>152</v>
      </c>
      <c r="F3484" s="6" t="s">
        <v>8233</v>
      </c>
      <c r="G3484" s="6"/>
      <c r="H3484" s="1"/>
      <c r="I3484" s="5"/>
      <c r="J3484" s="5"/>
      <c r="K3484" s="1"/>
      <c r="L3484" s="5"/>
      <c r="M3484" s="5"/>
      <c r="N3484" s="26"/>
      <c r="O3484" s="1"/>
      <c r="P3484" s="1"/>
      <c r="Q3484" s="1"/>
      <c r="R3484" s="1"/>
      <c r="S3484" s="1"/>
      <c r="T3484" s="1"/>
      <c r="U3484" s="1"/>
      <c r="V3484" s="5"/>
      <c r="W3484" s="5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37">
        <f t="shared" si="162"/>
        <v>0</v>
      </c>
    </row>
    <row r="3485" spans="1:61" hidden="1">
      <c r="A3485" s="6" t="s">
        <v>5725</v>
      </c>
      <c r="B3485" s="6" t="s">
        <v>5726</v>
      </c>
      <c r="C3485" s="6" t="s">
        <v>151</v>
      </c>
      <c r="D3485" s="6"/>
      <c r="E3485" s="6" t="s">
        <v>152</v>
      </c>
      <c r="F3485" s="6" t="s">
        <v>8233</v>
      </c>
      <c r="G3485" s="6"/>
      <c r="H3485" s="1"/>
      <c r="I3485" s="5"/>
      <c r="J3485" s="5"/>
      <c r="K3485" s="1"/>
      <c r="L3485" s="5"/>
      <c r="M3485" s="5"/>
      <c r="N3485" s="26"/>
      <c r="O3485" s="1"/>
      <c r="P3485" s="1"/>
      <c r="Q3485" s="1"/>
      <c r="R3485" s="1"/>
      <c r="S3485" s="1"/>
      <c r="T3485" s="1"/>
      <c r="U3485" s="1"/>
      <c r="V3485" s="5"/>
      <c r="W3485" s="5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37">
        <f t="shared" si="162"/>
        <v>0</v>
      </c>
    </row>
    <row r="3486" spans="1:61" hidden="1">
      <c r="A3486" s="6" t="s">
        <v>5727</v>
      </c>
      <c r="B3486" s="6" t="s">
        <v>5728</v>
      </c>
      <c r="C3486" s="6" t="s">
        <v>151</v>
      </c>
      <c r="D3486" s="6"/>
      <c r="E3486" s="6" t="s">
        <v>152</v>
      </c>
      <c r="F3486" s="6" t="s">
        <v>8233</v>
      </c>
      <c r="G3486" s="6"/>
      <c r="H3486" s="1"/>
      <c r="I3486" s="5"/>
      <c r="J3486" s="5"/>
      <c r="K3486" s="1"/>
      <c r="L3486" s="5"/>
      <c r="M3486" s="5"/>
      <c r="N3486" s="26"/>
      <c r="O3486" s="1"/>
      <c r="P3486" s="1"/>
      <c r="Q3486" s="1"/>
      <c r="R3486" s="1"/>
      <c r="S3486" s="1"/>
      <c r="T3486" s="1"/>
      <c r="U3486" s="1"/>
      <c r="V3486" s="5"/>
      <c r="W3486" s="5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37">
        <f t="shared" si="162"/>
        <v>0</v>
      </c>
    </row>
    <row r="3487" spans="1:61" hidden="1">
      <c r="A3487" s="6" t="s">
        <v>5729</v>
      </c>
      <c r="B3487" s="6" t="s">
        <v>5706</v>
      </c>
      <c r="C3487" s="6" t="s">
        <v>151</v>
      </c>
      <c r="D3487" s="6"/>
      <c r="E3487" s="6" t="s">
        <v>152</v>
      </c>
      <c r="F3487" s="6" t="s">
        <v>8233</v>
      </c>
      <c r="G3487" s="6"/>
      <c r="H3487" s="1"/>
      <c r="I3487" s="5"/>
      <c r="J3487" s="5"/>
      <c r="K3487" s="1"/>
      <c r="L3487" s="5"/>
      <c r="M3487" s="5"/>
      <c r="N3487" s="26"/>
      <c r="O3487" s="1"/>
      <c r="P3487" s="1"/>
      <c r="Q3487" s="1"/>
      <c r="R3487" s="1"/>
      <c r="S3487" s="1"/>
      <c r="T3487" s="1"/>
      <c r="U3487" s="1"/>
      <c r="V3487" s="5"/>
      <c r="W3487" s="5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37">
        <f t="shared" si="162"/>
        <v>0</v>
      </c>
    </row>
    <row r="3488" spans="1:61" hidden="1">
      <c r="A3488" s="6" t="s">
        <v>5730</v>
      </c>
      <c r="B3488" s="6" t="s">
        <v>5731</v>
      </c>
      <c r="C3488" s="6" t="s">
        <v>151</v>
      </c>
      <c r="D3488" s="6"/>
      <c r="E3488" s="6" t="s">
        <v>152</v>
      </c>
      <c r="F3488" s="6" t="s">
        <v>8233</v>
      </c>
      <c r="G3488" s="6"/>
      <c r="H3488" s="1"/>
      <c r="I3488" s="5"/>
      <c r="J3488" s="5"/>
      <c r="K3488" s="1"/>
      <c r="L3488" s="5"/>
      <c r="M3488" s="5"/>
      <c r="N3488" s="26"/>
      <c r="O3488" s="1"/>
      <c r="P3488" s="1"/>
      <c r="Q3488" s="1"/>
      <c r="R3488" s="1"/>
      <c r="S3488" s="1"/>
      <c r="T3488" s="1"/>
      <c r="U3488" s="1"/>
      <c r="V3488" s="5"/>
      <c r="W3488" s="5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37">
        <f t="shared" si="162"/>
        <v>0</v>
      </c>
    </row>
    <row r="3489" spans="1:61" hidden="1">
      <c r="A3489" s="6" t="s">
        <v>5732</v>
      </c>
      <c r="B3489" s="6" t="s">
        <v>5733</v>
      </c>
      <c r="C3489" s="6" t="s">
        <v>151</v>
      </c>
      <c r="D3489" s="6"/>
      <c r="E3489" s="6" t="s">
        <v>152</v>
      </c>
      <c r="F3489" s="6" t="s">
        <v>8233</v>
      </c>
      <c r="G3489" s="6"/>
      <c r="H3489" s="1"/>
      <c r="I3489" s="5"/>
      <c r="J3489" s="5"/>
      <c r="K3489" s="1"/>
      <c r="L3489" s="5"/>
      <c r="M3489" s="5"/>
      <c r="N3489" s="26"/>
      <c r="O3489" s="1"/>
      <c r="P3489" s="1"/>
      <c r="Q3489" s="1"/>
      <c r="R3489" s="1"/>
      <c r="S3489" s="1"/>
      <c r="T3489" s="1"/>
      <c r="U3489" s="1"/>
      <c r="V3489" s="5"/>
      <c r="W3489" s="5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37">
        <f t="shared" si="162"/>
        <v>0</v>
      </c>
    </row>
    <row r="3490" spans="1:61" hidden="1">
      <c r="A3490" s="6" t="s">
        <v>7058</v>
      </c>
      <c r="B3490" s="6" t="s">
        <v>7059</v>
      </c>
      <c r="C3490" s="6" t="s">
        <v>151</v>
      </c>
      <c r="D3490" s="6"/>
      <c r="E3490" s="6" t="s">
        <v>8205</v>
      </c>
      <c r="F3490" s="6" t="s">
        <v>8233</v>
      </c>
      <c r="G3490" s="6"/>
      <c r="H3490" s="1"/>
      <c r="I3490" s="5"/>
      <c r="J3490" s="5"/>
      <c r="K3490" s="1"/>
      <c r="L3490" s="5"/>
      <c r="M3490" s="5"/>
      <c r="N3490" s="26"/>
      <c r="O3490" s="1"/>
      <c r="P3490" s="1"/>
      <c r="Q3490" s="1"/>
      <c r="R3490" s="1"/>
      <c r="S3490" s="1"/>
      <c r="T3490" s="1"/>
      <c r="U3490" s="1"/>
      <c r="V3490" s="5"/>
      <c r="W3490" s="5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37">
        <f t="shared" si="162"/>
        <v>0</v>
      </c>
    </row>
    <row r="3491" spans="1:61" hidden="1">
      <c r="A3491" s="6" t="s">
        <v>5734</v>
      </c>
      <c r="B3491" s="6" t="s">
        <v>5735</v>
      </c>
      <c r="C3491" s="6" t="s">
        <v>151</v>
      </c>
      <c r="D3491" s="6"/>
      <c r="E3491" s="6" t="s">
        <v>152</v>
      </c>
      <c r="F3491" s="6" t="s">
        <v>8233</v>
      </c>
      <c r="G3491" s="6"/>
      <c r="H3491" s="1"/>
      <c r="I3491" s="5"/>
      <c r="J3491" s="5"/>
      <c r="K3491" s="1"/>
      <c r="L3491" s="5"/>
      <c r="M3491" s="5"/>
      <c r="N3491" s="26"/>
      <c r="O3491" s="1"/>
      <c r="P3491" s="1"/>
      <c r="Q3491" s="1"/>
      <c r="R3491" s="1"/>
      <c r="S3491" s="1"/>
      <c r="T3491" s="1"/>
      <c r="U3491" s="1"/>
      <c r="V3491" s="5"/>
      <c r="W3491" s="5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37">
        <f t="shared" si="162"/>
        <v>0</v>
      </c>
    </row>
    <row r="3492" spans="1:61" hidden="1">
      <c r="A3492" s="6" t="s">
        <v>5736</v>
      </c>
      <c r="B3492" s="6" t="s">
        <v>5737</v>
      </c>
      <c r="C3492" s="6" t="s">
        <v>151</v>
      </c>
      <c r="D3492" s="6"/>
      <c r="E3492" s="6" t="s">
        <v>152</v>
      </c>
      <c r="F3492" s="6" t="s">
        <v>8233</v>
      </c>
      <c r="G3492" s="6"/>
      <c r="H3492" s="1"/>
      <c r="I3492" s="5"/>
      <c r="J3492" s="5"/>
      <c r="K3492" s="1"/>
      <c r="L3492" s="5"/>
      <c r="M3492" s="5"/>
      <c r="N3492" s="26"/>
      <c r="O3492" s="1"/>
      <c r="P3492" s="1"/>
      <c r="Q3492" s="1"/>
      <c r="R3492" s="1"/>
      <c r="S3492" s="1"/>
      <c r="T3492" s="1"/>
      <c r="U3492" s="1"/>
      <c r="V3492" s="5"/>
      <c r="W3492" s="5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37">
        <f t="shared" si="162"/>
        <v>0</v>
      </c>
    </row>
    <row r="3493" spans="1:61" hidden="1">
      <c r="A3493" s="6" t="s">
        <v>5470</v>
      </c>
      <c r="B3493" s="6" t="s">
        <v>5471</v>
      </c>
      <c r="C3493" s="6" t="s">
        <v>7</v>
      </c>
      <c r="D3493" s="6" t="s">
        <v>67</v>
      </c>
      <c r="E3493" s="6" t="s">
        <v>67</v>
      </c>
      <c r="F3493" s="6" t="s">
        <v>8233</v>
      </c>
      <c r="G3493" s="6"/>
      <c r="H3493" s="1"/>
      <c r="I3493" s="5"/>
      <c r="J3493" s="5"/>
      <c r="K3493" s="1"/>
      <c r="L3493" s="5"/>
      <c r="M3493" s="5"/>
      <c r="N3493" s="26"/>
      <c r="O3493" s="1"/>
      <c r="P3493" s="1"/>
      <c r="Q3493" s="1"/>
      <c r="R3493" s="1"/>
      <c r="S3493" s="1"/>
      <c r="T3493" s="1"/>
      <c r="U3493" s="1"/>
      <c r="V3493" s="5"/>
      <c r="W3493" s="5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37">
        <f t="shared" si="162"/>
        <v>0</v>
      </c>
    </row>
    <row r="3494" spans="1:61" hidden="1">
      <c r="A3494" s="6" t="s">
        <v>7258</v>
      </c>
      <c r="B3494" s="6" t="s">
        <v>7461</v>
      </c>
      <c r="C3494" s="6" t="s">
        <v>7</v>
      </c>
      <c r="D3494" s="6" t="s">
        <v>8199</v>
      </c>
      <c r="E3494" s="6" t="s">
        <v>8205</v>
      </c>
      <c r="F3494" s="6" t="s">
        <v>8233</v>
      </c>
      <c r="G3494" s="6"/>
      <c r="H3494" s="1"/>
      <c r="I3494" s="5"/>
      <c r="J3494" s="5"/>
      <c r="K3494" s="1"/>
      <c r="L3494" s="5"/>
      <c r="M3494" s="5"/>
      <c r="N3494" s="26"/>
      <c r="O3494" s="1"/>
      <c r="P3494" s="1"/>
      <c r="Q3494" s="1"/>
      <c r="R3494" s="1"/>
      <c r="S3494" s="1"/>
      <c r="T3494" s="1"/>
      <c r="U3494" s="1"/>
      <c r="V3494" s="5"/>
      <c r="W3494" s="5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37">
        <f t="shared" si="162"/>
        <v>0</v>
      </c>
    </row>
    <row r="3495" spans="1:61" hidden="1">
      <c r="A3495" s="6" t="s">
        <v>5738</v>
      </c>
      <c r="B3495" s="6" t="s">
        <v>5739</v>
      </c>
      <c r="C3495" s="6" t="s">
        <v>151</v>
      </c>
      <c r="D3495" s="6"/>
      <c r="E3495" s="6" t="s">
        <v>152</v>
      </c>
      <c r="F3495" s="6" t="s">
        <v>8233</v>
      </c>
      <c r="G3495" s="6"/>
      <c r="H3495" s="1"/>
      <c r="I3495" s="5"/>
      <c r="J3495" s="5"/>
      <c r="K3495" s="1"/>
      <c r="L3495" s="5"/>
      <c r="M3495" s="5"/>
      <c r="N3495" s="26"/>
      <c r="O3495" s="1"/>
      <c r="P3495" s="1"/>
      <c r="Q3495" s="1"/>
      <c r="R3495" s="1"/>
      <c r="S3495" s="1"/>
      <c r="T3495" s="1"/>
      <c r="U3495" s="1"/>
      <c r="V3495" s="5"/>
      <c r="W3495" s="5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37">
        <f t="shared" si="162"/>
        <v>0</v>
      </c>
    </row>
    <row r="3496" spans="1:61" hidden="1">
      <c r="A3496" s="6" t="s">
        <v>5740</v>
      </c>
      <c r="B3496" s="6" t="s">
        <v>5741</v>
      </c>
      <c r="C3496" s="6" t="s">
        <v>151</v>
      </c>
      <c r="D3496" s="6"/>
      <c r="E3496" s="6" t="s">
        <v>152</v>
      </c>
      <c r="F3496" s="6" t="s">
        <v>8233</v>
      </c>
      <c r="G3496" s="6"/>
      <c r="H3496" s="1"/>
      <c r="I3496" s="5"/>
      <c r="J3496" s="5"/>
      <c r="K3496" s="1"/>
      <c r="L3496" s="5"/>
      <c r="M3496" s="5"/>
      <c r="N3496" s="26"/>
      <c r="O3496" s="1"/>
      <c r="P3496" s="1"/>
      <c r="Q3496" s="1"/>
      <c r="R3496" s="1"/>
      <c r="S3496" s="1"/>
      <c r="T3496" s="1"/>
      <c r="U3496" s="1"/>
      <c r="V3496" s="5"/>
      <c r="W3496" s="5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37">
        <f t="shared" si="162"/>
        <v>0</v>
      </c>
    </row>
    <row r="3497" spans="1:61" hidden="1">
      <c r="A3497" s="6" t="s">
        <v>5742</v>
      </c>
      <c r="B3497" s="6" t="s">
        <v>5743</v>
      </c>
      <c r="C3497" s="6" t="s">
        <v>151</v>
      </c>
      <c r="D3497" s="6"/>
      <c r="E3497" s="6" t="s">
        <v>152</v>
      </c>
      <c r="F3497" s="6" t="s">
        <v>8233</v>
      </c>
      <c r="G3497" s="6"/>
      <c r="H3497" s="1"/>
      <c r="I3497" s="5"/>
      <c r="J3497" s="5"/>
      <c r="K3497" s="1"/>
      <c r="L3497" s="5"/>
      <c r="M3497" s="5"/>
      <c r="N3497" s="26"/>
      <c r="O3497" s="1"/>
      <c r="P3497" s="1"/>
      <c r="Q3497" s="1"/>
      <c r="R3497" s="1"/>
      <c r="S3497" s="1"/>
      <c r="T3497" s="1"/>
      <c r="U3497" s="1"/>
      <c r="V3497" s="5"/>
      <c r="W3497" s="5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37">
        <f t="shared" si="162"/>
        <v>0</v>
      </c>
    </row>
    <row r="3498" spans="1:61" hidden="1">
      <c r="A3498" s="6" t="s">
        <v>7259</v>
      </c>
      <c r="B3498" s="6" t="s">
        <v>7462</v>
      </c>
      <c r="C3498" s="6" t="s">
        <v>7</v>
      </c>
      <c r="D3498" s="6" t="s">
        <v>8199</v>
      </c>
      <c r="E3498" s="6" t="s">
        <v>8213</v>
      </c>
      <c r="F3498" s="6" t="s">
        <v>8233</v>
      </c>
      <c r="G3498" s="6"/>
      <c r="H3498" s="1"/>
      <c r="I3498" s="5"/>
      <c r="J3498" s="5"/>
      <c r="K3498" s="1"/>
      <c r="L3498" s="5"/>
      <c r="M3498" s="5"/>
      <c r="N3498" s="26"/>
      <c r="O3498" s="1"/>
      <c r="P3498" s="1"/>
      <c r="Q3498" s="1"/>
      <c r="R3498" s="1"/>
      <c r="S3498" s="1"/>
      <c r="T3498" s="1"/>
      <c r="U3498" s="1"/>
      <c r="V3498" s="5"/>
      <c r="W3498" s="5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37">
        <f t="shared" si="162"/>
        <v>0</v>
      </c>
    </row>
    <row r="3499" spans="1:61" hidden="1">
      <c r="A3499" s="6" t="s">
        <v>5744</v>
      </c>
      <c r="B3499" s="6" t="s">
        <v>7462</v>
      </c>
      <c r="C3499" s="6" t="s">
        <v>151</v>
      </c>
      <c r="D3499" s="6"/>
      <c r="E3499" s="6" t="s">
        <v>152</v>
      </c>
      <c r="F3499" s="6" t="s">
        <v>8233</v>
      </c>
      <c r="G3499" s="6"/>
      <c r="H3499" s="1"/>
      <c r="I3499" s="5"/>
      <c r="J3499" s="5"/>
      <c r="K3499" s="1"/>
      <c r="L3499" s="5"/>
      <c r="M3499" s="5"/>
      <c r="N3499" s="26"/>
      <c r="O3499" s="1"/>
      <c r="P3499" s="1"/>
      <c r="Q3499" s="1"/>
      <c r="R3499" s="1"/>
      <c r="S3499" s="1"/>
      <c r="T3499" s="1"/>
      <c r="U3499" s="1"/>
      <c r="V3499" s="5"/>
      <c r="W3499" s="5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37">
        <f t="shared" si="162"/>
        <v>0</v>
      </c>
    </row>
    <row r="3500" spans="1:61">
      <c r="A3500" s="7" t="s">
        <v>5472</v>
      </c>
      <c r="B3500" s="7" t="s">
        <v>5473</v>
      </c>
      <c r="C3500" s="7" t="s">
        <v>7</v>
      </c>
      <c r="D3500" s="7" t="s">
        <v>8199</v>
      </c>
      <c r="E3500" s="7" t="s">
        <v>21</v>
      </c>
      <c r="F3500" s="7" t="s">
        <v>8233</v>
      </c>
      <c r="G3500" s="25"/>
      <c r="H3500" s="1"/>
      <c r="I3500" s="5"/>
      <c r="J3500" s="5"/>
      <c r="K3500" s="1"/>
      <c r="L3500" s="5"/>
      <c r="M3500" s="5"/>
      <c r="N3500" s="26"/>
      <c r="O3500" s="1">
        <v>287785.24471071991</v>
      </c>
      <c r="P3500" s="1">
        <v>806.95</v>
      </c>
      <c r="Q3500" s="1">
        <v>14422.642553069585</v>
      </c>
      <c r="R3500" s="1"/>
      <c r="S3500" s="1"/>
      <c r="T3500" s="1"/>
      <c r="U3500" s="1"/>
      <c r="V3500" s="5"/>
      <c r="W3500" s="5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37">
        <f>BH3500+BG3500+BF3500+BE3500+BD3500+BB3500+BA3500+AZ3500+AY3500+AX3500+AW3500+AV3500+AU3500+AT3500+AS3500+AR3500+AQ3500+AP3500+AO3500+AN3500+AM3500+AL3500+AK3500+AJ3500+AI3500+AH3500+AG3500+AF3500+AE3500+AD3500+AC3500+AB3500+BC3500+AA3500+Z3500+Y3500+X3500+U3500+T3500+S3500+R3500+Q3500+P3500+O3500+N3500+M3500+L3500+K3500+J3500+I3500+H3500+G3500</f>
        <v>303014.83726378949</v>
      </c>
    </row>
    <row r="3501" spans="1:61" hidden="1">
      <c r="A3501" s="6" t="s">
        <v>7260</v>
      </c>
      <c r="B3501" s="6" t="s">
        <v>7463</v>
      </c>
      <c r="C3501" s="6" t="s">
        <v>7</v>
      </c>
      <c r="D3501" s="6" t="s">
        <v>8199</v>
      </c>
      <c r="E3501" s="6" t="s">
        <v>8216</v>
      </c>
      <c r="F3501" s="6" t="s">
        <v>8233</v>
      </c>
      <c r="G3501" s="6"/>
      <c r="H3501" s="1"/>
      <c r="I3501" s="5"/>
      <c r="J3501" s="5"/>
      <c r="K3501" s="1"/>
      <c r="L3501" s="5"/>
      <c r="M3501" s="5"/>
      <c r="N3501" s="26"/>
      <c r="O3501" s="1"/>
      <c r="P3501" s="1"/>
      <c r="Q3501" s="1"/>
      <c r="R3501" s="1"/>
      <c r="S3501" s="1"/>
      <c r="T3501" s="1"/>
      <c r="U3501" s="1"/>
      <c r="V3501" s="5"/>
      <c r="W3501" s="5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37">
        <f>BH3501+BG3501+BF3501+BE3501+BD3501+BB3501+BA3501+AZ3501+AY3501+AX3501+AW3501+AV3501+AU3501+AT3501+AS3501+AR3501+AQ3501+AP3501+AO3501+AN3501+AM3501+AL3501+AK3501+AJ3501+AI3501+AH3501+AG3501+AF3501+AE3501+AD3501+AC3501+AB3501+BC3501+AA3501+Z3501+Y3501+X3501+U3501+T3501+S3501+R3501+Q3501+P3501+O3501+N3501+M3501+L3501+K3501+J3501+I3501+H3501</f>
        <v>0</v>
      </c>
    </row>
    <row r="3502" spans="1:61" hidden="1">
      <c r="A3502" s="6" t="s">
        <v>5745</v>
      </c>
      <c r="B3502" s="6" t="s">
        <v>5746</v>
      </c>
      <c r="C3502" s="6" t="s">
        <v>151</v>
      </c>
      <c r="D3502" s="6"/>
      <c r="E3502" s="6" t="s">
        <v>152</v>
      </c>
      <c r="F3502" s="6" t="s">
        <v>8233</v>
      </c>
      <c r="G3502" s="6"/>
      <c r="H3502" s="1"/>
      <c r="I3502" s="5"/>
      <c r="J3502" s="5"/>
      <c r="K3502" s="1"/>
      <c r="L3502" s="5"/>
      <c r="M3502" s="5"/>
      <c r="N3502" s="26"/>
      <c r="O3502" s="1"/>
      <c r="P3502" s="1"/>
      <c r="Q3502" s="1"/>
      <c r="R3502" s="1"/>
      <c r="S3502" s="1"/>
      <c r="T3502" s="1"/>
      <c r="U3502" s="1"/>
      <c r="V3502" s="5"/>
      <c r="W3502" s="5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37">
        <f>BH3502+BG3502+BF3502+BE3502+BD3502+BB3502+BA3502+AZ3502+AY3502+AX3502+AW3502+AV3502+AU3502+AT3502+AS3502+AR3502+AQ3502+AP3502+AO3502+AN3502+AM3502+AL3502+AK3502+AJ3502+AI3502+AH3502+AG3502+AF3502+AE3502+AD3502+AC3502+AB3502+BC3502+AA3502+Z3502+Y3502+X3502+U3502+T3502+S3502+R3502+Q3502+P3502+O3502+N3502+M3502+L3502+K3502+J3502+I3502+H3502</f>
        <v>0</v>
      </c>
    </row>
    <row r="3503" spans="1:61" hidden="1">
      <c r="A3503" s="6" t="s">
        <v>5474</v>
      </c>
      <c r="B3503" s="6" t="s">
        <v>5475</v>
      </c>
      <c r="C3503" s="6" t="s">
        <v>7</v>
      </c>
      <c r="D3503" s="6" t="s">
        <v>18</v>
      </c>
      <c r="E3503" s="6" t="s">
        <v>13</v>
      </c>
      <c r="F3503" s="6" t="s">
        <v>8233</v>
      </c>
      <c r="G3503" s="6"/>
      <c r="H3503" s="1"/>
      <c r="I3503" s="5"/>
      <c r="J3503" s="5"/>
      <c r="K3503" s="1"/>
      <c r="L3503" s="5"/>
      <c r="M3503" s="5"/>
      <c r="N3503" s="26"/>
      <c r="O3503" s="1"/>
      <c r="P3503" s="1"/>
      <c r="Q3503" s="1"/>
      <c r="R3503" s="1"/>
      <c r="S3503" s="1"/>
      <c r="T3503" s="1"/>
      <c r="U3503" s="1"/>
      <c r="V3503" s="5"/>
      <c r="W3503" s="5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37">
        <f>BH3503+BG3503+BF3503+BE3503+BD3503+BB3503+BA3503+AZ3503+AY3503+AX3503+AW3503+AV3503+AU3503+AT3503+AS3503+AR3503+AQ3503+AP3503+AO3503+AN3503+AM3503+AL3503+AK3503+AJ3503+AI3503+AH3503+AG3503+AF3503+AE3503+AD3503+AC3503+AB3503+BC3503+AA3503+Z3503+Y3503+X3503+U3503+T3503+S3503+R3503+Q3503+P3503+O3503+N3503+M3503+L3503+K3503+J3503+I3503+H3503</f>
        <v>0</v>
      </c>
    </row>
    <row r="3504" spans="1:61">
      <c r="A3504" s="7" t="s">
        <v>5476</v>
      </c>
      <c r="B3504" s="7" t="s">
        <v>5477</v>
      </c>
      <c r="C3504" s="7" t="s">
        <v>7</v>
      </c>
      <c r="D3504" s="7" t="s">
        <v>8199</v>
      </c>
      <c r="E3504" s="7" t="s">
        <v>21</v>
      </c>
      <c r="F3504" s="7" t="s">
        <v>8233</v>
      </c>
      <c r="G3504" s="25"/>
      <c r="H3504" s="1"/>
      <c r="I3504" s="5"/>
      <c r="J3504" s="5"/>
      <c r="K3504" s="1"/>
      <c r="L3504" s="5"/>
      <c r="M3504" s="5"/>
      <c r="N3504" s="26"/>
      <c r="O3504" s="1"/>
      <c r="P3504" s="1"/>
      <c r="Q3504" s="1"/>
      <c r="R3504" s="1"/>
      <c r="S3504" s="1"/>
      <c r="T3504" s="1"/>
      <c r="U3504" s="1"/>
      <c r="V3504" s="5"/>
      <c r="W3504" s="5"/>
      <c r="X3504" s="1">
        <v>600000</v>
      </c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37">
        <f>BH3504+BG3504+BF3504+BE3504+BD3504+BB3504+BA3504+AZ3504+AY3504+AX3504+AW3504+AV3504+AU3504+AT3504+AS3504+AR3504+AQ3504+AP3504+AO3504+AN3504+AM3504+AL3504+AK3504+AJ3504+AI3504+AH3504+AG3504+AF3504+AE3504+AD3504+AC3504+AB3504+BC3504+AA3504+Z3504+Y3504+X3504+U3504+T3504+S3504+R3504+Q3504+P3504+O3504+N3504+M3504+L3504+K3504+J3504+I3504+H3504+G3504</f>
        <v>600000</v>
      </c>
    </row>
    <row r="3505" spans="1:61" hidden="1">
      <c r="A3505" s="6" t="s">
        <v>5478</v>
      </c>
      <c r="B3505" s="6" t="s">
        <v>5479</v>
      </c>
      <c r="C3505" s="6" t="s">
        <v>7</v>
      </c>
      <c r="D3505" s="6" t="s">
        <v>18</v>
      </c>
      <c r="E3505" s="6" t="s">
        <v>13</v>
      </c>
      <c r="F3505" s="6" t="s">
        <v>8233</v>
      </c>
      <c r="G3505" s="6"/>
      <c r="H3505" s="1"/>
      <c r="I3505" s="5"/>
      <c r="J3505" s="5"/>
      <c r="K3505" s="1"/>
      <c r="L3505" s="5"/>
      <c r="M3505" s="5"/>
      <c r="N3505" s="26"/>
      <c r="O3505" s="1"/>
      <c r="P3505" s="1"/>
      <c r="Q3505" s="1"/>
      <c r="R3505" s="1"/>
      <c r="S3505" s="1"/>
      <c r="T3505" s="1"/>
      <c r="U3505" s="1"/>
      <c r="V3505" s="5"/>
      <c r="W3505" s="5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37">
        <f>BH3505+BG3505+BF3505+BE3505+BD3505+BB3505+BA3505+AZ3505+AY3505+AX3505+AW3505+AV3505+AU3505+AT3505+AS3505+AR3505+AQ3505+AP3505+AO3505+AN3505+AM3505+AL3505+AK3505+AJ3505+AI3505+AH3505+AG3505+AF3505+AE3505+AD3505+AC3505+AB3505+BC3505+AA3505+Z3505+Y3505+X3505+U3505+T3505+S3505+R3505+Q3505+P3505+O3505+N3505+M3505+L3505+K3505+J3505+I3505+H3505</f>
        <v>0</v>
      </c>
    </row>
    <row r="3506" spans="1:61">
      <c r="A3506" s="7" t="s">
        <v>5480</v>
      </c>
      <c r="B3506" s="7" t="s">
        <v>5481</v>
      </c>
      <c r="C3506" s="7" t="s">
        <v>7</v>
      </c>
      <c r="D3506" s="7" t="s">
        <v>8199</v>
      </c>
      <c r="E3506" s="7" t="s">
        <v>13</v>
      </c>
      <c r="F3506" s="7" t="s">
        <v>8233</v>
      </c>
      <c r="G3506" s="25"/>
      <c r="H3506" s="1">
        <v>1086920.9622680636</v>
      </c>
      <c r="I3506" s="5"/>
      <c r="J3506" s="5"/>
      <c r="K3506" s="1"/>
      <c r="L3506" s="5"/>
      <c r="M3506" s="5"/>
      <c r="N3506" s="26"/>
      <c r="O3506" s="1"/>
      <c r="P3506" s="1"/>
      <c r="Q3506" s="1">
        <v>24644.930800948561</v>
      </c>
      <c r="R3506" s="1"/>
      <c r="S3506" s="1"/>
      <c r="T3506" s="1"/>
      <c r="U3506" s="1"/>
      <c r="V3506" s="5"/>
      <c r="W3506" s="5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37">
        <f>BH3506+BG3506+BF3506+BE3506+BD3506+BB3506+BA3506+AZ3506+AY3506+AX3506+AW3506+AV3506+AU3506+AT3506+AS3506+AR3506+AQ3506+AP3506+AO3506+AN3506+AM3506+AL3506+AK3506+AJ3506+AI3506+AH3506+AG3506+AF3506+AE3506+AD3506+AC3506+AB3506+BC3506+AA3506+Z3506+Y3506+X3506+U3506+T3506+S3506+R3506+Q3506+P3506+O3506+N3506+M3506+L3506+K3506+J3506+I3506+H3506+G3506</f>
        <v>1111565.8930690121</v>
      </c>
    </row>
    <row r="3507" spans="1:61" hidden="1">
      <c r="A3507" s="6" t="s">
        <v>7060</v>
      </c>
      <c r="B3507" s="6" t="s">
        <v>7061</v>
      </c>
      <c r="C3507" s="6" t="s">
        <v>151</v>
      </c>
      <c r="D3507" s="6"/>
      <c r="E3507" s="6" t="s">
        <v>8205</v>
      </c>
      <c r="F3507" s="6" t="s">
        <v>8233</v>
      </c>
      <c r="G3507" s="6"/>
      <c r="H3507" s="1"/>
      <c r="I3507" s="5"/>
      <c r="J3507" s="5"/>
      <c r="K3507" s="1"/>
      <c r="L3507" s="5"/>
      <c r="M3507" s="5"/>
      <c r="N3507" s="26"/>
      <c r="O3507" s="1"/>
      <c r="P3507" s="1"/>
      <c r="Q3507" s="1"/>
      <c r="R3507" s="1"/>
      <c r="S3507" s="1"/>
      <c r="T3507" s="1"/>
      <c r="U3507" s="1"/>
      <c r="V3507" s="5"/>
      <c r="W3507" s="5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37">
        <f t="shared" ref="BI3507:BI3517" si="163">BH3507+BG3507+BF3507+BE3507+BD3507+BB3507+BA3507+AZ3507+AY3507+AX3507+AW3507+AV3507+AU3507+AT3507+AS3507+AR3507+AQ3507+AP3507+AO3507+AN3507+AM3507+AL3507+AK3507+AJ3507+AI3507+AH3507+AG3507+AF3507+AE3507+AD3507+AC3507+AB3507+BC3507+AA3507+Z3507+Y3507+X3507+U3507+T3507+S3507+R3507+Q3507+P3507+O3507+N3507+M3507+L3507+K3507+J3507+I3507+H3507</f>
        <v>0</v>
      </c>
    </row>
    <row r="3508" spans="1:61" hidden="1">
      <c r="A3508" s="6" t="s">
        <v>7062</v>
      </c>
      <c r="B3508" s="6" t="s">
        <v>7063</v>
      </c>
      <c r="C3508" s="6" t="s">
        <v>151</v>
      </c>
      <c r="D3508" s="6"/>
      <c r="E3508" s="6" t="s">
        <v>8205</v>
      </c>
      <c r="F3508" s="6" t="s">
        <v>8233</v>
      </c>
      <c r="G3508" s="6"/>
      <c r="H3508" s="1"/>
      <c r="I3508" s="5"/>
      <c r="J3508" s="5"/>
      <c r="K3508" s="1"/>
      <c r="L3508" s="5"/>
      <c r="M3508" s="5"/>
      <c r="N3508" s="26"/>
      <c r="O3508" s="1"/>
      <c r="P3508" s="1"/>
      <c r="Q3508" s="1"/>
      <c r="R3508" s="1"/>
      <c r="S3508" s="1"/>
      <c r="T3508" s="1"/>
      <c r="U3508" s="1"/>
      <c r="V3508" s="5"/>
      <c r="W3508" s="5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37">
        <f t="shared" si="163"/>
        <v>0</v>
      </c>
    </row>
    <row r="3509" spans="1:61" hidden="1">
      <c r="A3509" s="6" t="s">
        <v>7064</v>
      </c>
      <c r="B3509" s="6" t="s">
        <v>8093</v>
      </c>
      <c r="C3509" s="6" t="s">
        <v>151</v>
      </c>
      <c r="D3509" s="6"/>
      <c r="E3509" s="6" t="s">
        <v>8211</v>
      </c>
      <c r="F3509" s="6" t="s">
        <v>8233</v>
      </c>
      <c r="G3509" s="6"/>
      <c r="H3509" s="1"/>
      <c r="I3509" s="5"/>
      <c r="J3509" s="5"/>
      <c r="K3509" s="1"/>
      <c r="L3509" s="5"/>
      <c r="M3509" s="5"/>
      <c r="N3509" s="26"/>
      <c r="O3509" s="1"/>
      <c r="P3509" s="1"/>
      <c r="Q3509" s="1"/>
      <c r="R3509" s="1"/>
      <c r="S3509" s="1"/>
      <c r="T3509" s="1"/>
      <c r="U3509" s="1"/>
      <c r="V3509" s="5"/>
      <c r="W3509" s="5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37">
        <f t="shared" si="163"/>
        <v>0</v>
      </c>
    </row>
    <row r="3510" spans="1:61" hidden="1">
      <c r="A3510" s="6" t="s">
        <v>5482</v>
      </c>
      <c r="B3510" s="6" t="s">
        <v>5483</v>
      </c>
      <c r="C3510" s="6" t="s">
        <v>7</v>
      </c>
      <c r="D3510" s="6" t="s">
        <v>18</v>
      </c>
      <c r="E3510" s="6" t="s">
        <v>21</v>
      </c>
      <c r="F3510" s="6" t="s">
        <v>8233</v>
      </c>
      <c r="G3510" s="6"/>
      <c r="H3510" s="1"/>
      <c r="I3510" s="5"/>
      <c r="J3510" s="5"/>
      <c r="K3510" s="1"/>
      <c r="L3510" s="5"/>
      <c r="M3510" s="5"/>
      <c r="N3510" s="26"/>
      <c r="O3510" s="1"/>
      <c r="P3510" s="1"/>
      <c r="Q3510" s="1"/>
      <c r="R3510" s="1"/>
      <c r="S3510" s="1"/>
      <c r="T3510" s="1"/>
      <c r="U3510" s="1"/>
      <c r="V3510" s="5"/>
      <c r="W3510" s="5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37">
        <f t="shared" si="163"/>
        <v>0</v>
      </c>
    </row>
    <row r="3511" spans="1:61" hidden="1">
      <c r="A3511" s="6" t="s">
        <v>7065</v>
      </c>
      <c r="B3511" s="6" t="s">
        <v>8094</v>
      </c>
      <c r="C3511" s="6" t="s">
        <v>151</v>
      </c>
      <c r="D3511" s="6"/>
      <c r="E3511" s="6" t="s">
        <v>8211</v>
      </c>
      <c r="F3511" s="6" t="s">
        <v>8233</v>
      </c>
      <c r="G3511" s="6"/>
      <c r="H3511" s="1"/>
      <c r="I3511" s="5"/>
      <c r="J3511" s="5"/>
      <c r="K3511" s="1"/>
      <c r="L3511" s="5"/>
      <c r="M3511" s="5"/>
      <c r="N3511" s="26"/>
      <c r="O3511" s="1"/>
      <c r="P3511" s="1"/>
      <c r="Q3511" s="1"/>
      <c r="R3511" s="1"/>
      <c r="S3511" s="1"/>
      <c r="T3511" s="1"/>
      <c r="U3511" s="1"/>
      <c r="V3511" s="5"/>
      <c r="W3511" s="5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37">
        <f t="shared" si="163"/>
        <v>0</v>
      </c>
    </row>
    <row r="3512" spans="1:61" hidden="1">
      <c r="A3512" s="6" t="s">
        <v>5484</v>
      </c>
      <c r="B3512" s="6" t="s">
        <v>5485</v>
      </c>
      <c r="C3512" s="6" t="s">
        <v>7</v>
      </c>
      <c r="D3512" s="6" t="s">
        <v>18</v>
      </c>
      <c r="E3512" s="6" t="s">
        <v>21</v>
      </c>
      <c r="F3512" s="6" t="s">
        <v>8233</v>
      </c>
      <c r="G3512" s="6"/>
      <c r="H3512" s="1"/>
      <c r="I3512" s="5"/>
      <c r="J3512" s="5"/>
      <c r="K3512" s="1"/>
      <c r="L3512" s="5"/>
      <c r="M3512" s="5"/>
      <c r="N3512" s="26"/>
      <c r="O3512" s="1"/>
      <c r="P3512" s="1"/>
      <c r="Q3512" s="1"/>
      <c r="R3512" s="1"/>
      <c r="S3512" s="1"/>
      <c r="T3512" s="1"/>
      <c r="U3512" s="1"/>
      <c r="V3512" s="5"/>
      <c r="W3512" s="5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37">
        <f t="shared" si="163"/>
        <v>0</v>
      </c>
    </row>
    <row r="3513" spans="1:61" hidden="1">
      <c r="A3513" s="6" t="s">
        <v>5486</v>
      </c>
      <c r="B3513" s="6" t="s">
        <v>5487</v>
      </c>
      <c r="C3513" s="6" t="s">
        <v>7</v>
      </c>
      <c r="D3513" s="6" t="s">
        <v>8199</v>
      </c>
      <c r="E3513" s="6" t="s">
        <v>13</v>
      </c>
      <c r="F3513" s="6" t="s">
        <v>8233</v>
      </c>
      <c r="G3513" s="6"/>
      <c r="H3513" s="1"/>
      <c r="I3513" s="5"/>
      <c r="J3513" s="5"/>
      <c r="K3513" s="1"/>
      <c r="L3513" s="5"/>
      <c r="M3513" s="5"/>
      <c r="N3513" s="26"/>
      <c r="O3513" s="1"/>
      <c r="P3513" s="1"/>
      <c r="Q3513" s="1"/>
      <c r="R3513" s="1"/>
      <c r="S3513" s="1"/>
      <c r="T3513" s="1"/>
      <c r="U3513" s="1"/>
      <c r="V3513" s="5"/>
      <c r="W3513" s="5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37">
        <f t="shared" si="163"/>
        <v>0</v>
      </c>
    </row>
    <row r="3514" spans="1:61" hidden="1">
      <c r="A3514" s="6" t="s">
        <v>5747</v>
      </c>
      <c r="B3514" s="6" t="s">
        <v>5748</v>
      </c>
      <c r="C3514" s="6" t="s">
        <v>151</v>
      </c>
      <c r="D3514" s="6"/>
      <c r="E3514" s="6" t="s">
        <v>152</v>
      </c>
      <c r="F3514" s="6" t="s">
        <v>8233</v>
      </c>
      <c r="G3514" s="6"/>
      <c r="H3514" s="1"/>
      <c r="I3514" s="5"/>
      <c r="J3514" s="5"/>
      <c r="K3514" s="1"/>
      <c r="L3514" s="5"/>
      <c r="M3514" s="5"/>
      <c r="N3514" s="26"/>
      <c r="O3514" s="1"/>
      <c r="P3514" s="1"/>
      <c r="Q3514" s="1"/>
      <c r="R3514" s="1"/>
      <c r="S3514" s="1"/>
      <c r="T3514" s="1"/>
      <c r="U3514" s="1"/>
      <c r="V3514" s="5"/>
      <c r="W3514" s="5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37">
        <f t="shared" si="163"/>
        <v>0</v>
      </c>
    </row>
    <row r="3515" spans="1:61" hidden="1">
      <c r="A3515" s="6" t="s">
        <v>5488</v>
      </c>
      <c r="B3515" s="6" t="s">
        <v>5489</v>
      </c>
      <c r="C3515" s="6" t="s">
        <v>7</v>
      </c>
      <c r="D3515" s="6" t="s">
        <v>8199</v>
      </c>
      <c r="E3515" s="6" t="s">
        <v>21</v>
      </c>
      <c r="F3515" s="6" t="s">
        <v>8233</v>
      </c>
      <c r="G3515" s="6"/>
      <c r="H3515" s="1"/>
      <c r="I3515" s="5"/>
      <c r="J3515" s="5"/>
      <c r="K3515" s="1"/>
      <c r="L3515" s="5"/>
      <c r="M3515" s="5"/>
      <c r="N3515" s="26"/>
      <c r="O3515" s="1"/>
      <c r="P3515" s="1"/>
      <c r="Q3515" s="1"/>
      <c r="R3515" s="1"/>
      <c r="S3515" s="1"/>
      <c r="T3515" s="1"/>
      <c r="U3515" s="1"/>
      <c r="V3515" s="5"/>
      <c r="W3515" s="5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37">
        <f t="shared" si="163"/>
        <v>0</v>
      </c>
    </row>
    <row r="3516" spans="1:61" hidden="1">
      <c r="A3516" s="6" t="s">
        <v>5749</v>
      </c>
      <c r="B3516" s="6" t="s">
        <v>2826</v>
      </c>
      <c r="C3516" s="6" t="s">
        <v>151</v>
      </c>
      <c r="D3516" s="6"/>
      <c r="E3516" s="6" t="s">
        <v>152</v>
      </c>
      <c r="F3516" s="6" t="s">
        <v>8233</v>
      </c>
      <c r="G3516" s="6"/>
      <c r="H3516" s="1"/>
      <c r="I3516" s="5"/>
      <c r="J3516" s="5"/>
      <c r="K3516" s="1"/>
      <c r="L3516" s="5"/>
      <c r="M3516" s="5"/>
      <c r="N3516" s="26"/>
      <c r="O3516" s="1"/>
      <c r="P3516" s="1"/>
      <c r="Q3516" s="1"/>
      <c r="R3516" s="1"/>
      <c r="S3516" s="1"/>
      <c r="T3516" s="1"/>
      <c r="U3516" s="1"/>
      <c r="V3516" s="5"/>
      <c r="W3516" s="5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37">
        <f t="shared" si="163"/>
        <v>0</v>
      </c>
    </row>
    <row r="3517" spans="1:61" hidden="1">
      <c r="A3517" s="6" t="s">
        <v>7066</v>
      </c>
      <c r="B3517" s="6" t="s">
        <v>7067</v>
      </c>
      <c r="C3517" s="6" t="s">
        <v>151</v>
      </c>
      <c r="D3517" s="6"/>
      <c r="E3517" s="6" t="s">
        <v>8205</v>
      </c>
      <c r="F3517" s="6" t="s">
        <v>8233</v>
      </c>
      <c r="G3517" s="6"/>
      <c r="H3517" s="1"/>
      <c r="I3517" s="5"/>
      <c r="J3517" s="5"/>
      <c r="K3517" s="1"/>
      <c r="L3517" s="5"/>
      <c r="M3517" s="5"/>
      <c r="N3517" s="26"/>
      <c r="O3517" s="1"/>
      <c r="P3517" s="1"/>
      <c r="Q3517" s="1"/>
      <c r="R3517" s="1"/>
      <c r="S3517" s="1"/>
      <c r="T3517" s="1"/>
      <c r="U3517" s="1"/>
      <c r="V3517" s="5"/>
      <c r="W3517" s="5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37">
        <f t="shared" si="163"/>
        <v>0</v>
      </c>
    </row>
    <row r="3518" spans="1:61">
      <c r="A3518" s="7" t="s">
        <v>5490</v>
      </c>
      <c r="B3518" s="7" t="s">
        <v>5491</v>
      </c>
      <c r="C3518" s="7" t="s">
        <v>7</v>
      </c>
      <c r="D3518" s="7" t="s">
        <v>8199</v>
      </c>
      <c r="E3518" s="7" t="s">
        <v>21</v>
      </c>
      <c r="F3518" s="7" t="s">
        <v>8233</v>
      </c>
      <c r="G3518" s="25"/>
      <c r="H3518" s="1"/>
      <c r="I3518" s="5"/>
      <c r="J3518" s="5"/>
      <c r="K3518" s="1"/>
      <c r="L3518" s="5"/>
      <c r="M3518" s="5"/>
      <c r="N3518" s="26"/>
      <c r="O3518" s="1">
        <v>5715.1473076064849</v>
      </c>
      <c r="P3518" s="1"/>
      <c r="Q3518" s="1"/>
      <c r="R3518" s="1"/>
      <c r="S3518" s="1"/>
      <c r="T3518" s="1"/>
      <c r="U3518" s="1"/>
      <c r="V3518" s="5"/>
      <c r="W3518" s="5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37">
        <f>BH3518+BG3518+BF3518+BE3518+BD3518+BB3518+BA3518+AZ3518+AY3518+AX3518+AW3518+AV3518+AU3518+AT3518+AS3518+AR3518+AQ3518+AP3518+AO3518+AN3518+AM3518+AL3518+AK3518+AJ3518+AI3518+AH3518+AG3518+AF3518+AE3518+AD3518+AC3518+AB3518+BC3518+AA3518+Z3518+Y3518+X3518+U3518+T3518+S3518+R3518+Q3518+P3518+O3518+N3518+M3518+L3518+K3518+J3518+I3518+H3518+G3518</f>
        <v>5715.1473076064849</v>
      </c>
    </row>
    <row r="3519" spans="1:61" hidden="1">
      <c r="A3519" s="6" t="s">
        <v>5750</v>
      </c>
      <c r="B3519" s="6" t="s">
        <v>8095</v>
      </c>
      <c r="C3519" s="6" t="s">
        <v>151</v>
      </c>
      <c r="D3519" s="6"/>
      <c r="E3519" s="6" t="s">
        <v>152</v>
      </c>
      <c r="F3519" s="6" t="s">
        <v>8233</v>
      </c>
      <c r="G3519" s="6"/>
      <c r="H3519" s="1"/>
      <c r="I3519" s="5"/>
      <c r="J3519" s="5"/>
      <c r="K3519" s="1"/>
      <c r="L3519" s="5"/>
      <c r="M3519" s="5"/>
      <c r="N3519" s="26"/>
      <c r="O3519" s="1"/>
      <c r="P3519" s="1"/>
      <c r="Q3519" s="1"/>
      <c r="R3519" s="1"/>
      <c r="S3519" s="1"/>
      <c r="T3519" s="1"/>
      <c r="U3519" s="1"/>
      <c r="V3519" s="5"/>
      <c r="W3519" s="5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37">
        <f t="shared" ref="BI3519:BI3543" si="164">BH3519+BG3519+BF3519+BE3519+BD3519+BB3519+BA3519+AZ3519+AY3519+AX3519+AW3519+AV3519+AU3519+AT3519+AS3519+AR3519+AQ3519+AP3519+AO3519+AN3519+AM3519+AL3519+AK3519+AJ3519+AI3519+AH3519+AG3519+AF3519+AE3519+AD3519+AC3519+AB3519+BC3519+AA3519+Z3519+Y3519+X3519+U3519+T3519+S3519+R3519+Q3519+P3519+O3519+N3519+M3519+L3519+K3519+J3519+I3519+H3519</f>
        <v>0</v>
      </c>
    </row>
    <row r="3520" spans="1:61" hidden="1">
      <c r="A3520" s="6" t="s">
        <v>7068</v>
      </c>
      <c r="B3520" s="6" t="s">
        <v>8096</v>
      </c>
      <c r="C3520" s="6" t="s">
        <v>151</v>
      </c>
      <c r="D3520" s="6"/>
      <c r="E3520" s="6" t="s">
        <v>8205</v>
      </c>
      <c r="F3520" s="6" t="s">
        <v>8233</v>
      </c>
      <c r="G3520" s="6"/>
      <c r="H3520" s="1"/>
      <c r="I3520" s="5"/>
      <c r="J3520" s="5"/>
      <c r="K3520" s="1"/>
      <c r="L3520" s="5"/>
      <c r="M3520" s="5"/>
      <c r="N3520" s="26"/>
      <c r="O3520" s="1"/>
      <c r="P3520" s="1"/>
      <c r="Q3520" s="1"/>
      <c r="R3520" s="1"/>
      <c r="S3520" s="1"/>
      <c r="T3520" s="1"/>
      <c r="U3520" s="1"/>
      <c r="V3520" s="5"/>
      <c r="W3520" s="5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37">
        <f t="shared" si="164"/>
        <v>0</v>
      </c>
    </row>
    <row r="3521" spans="1:61" hidden="1">
      <c r="A3521" s="6" t="s">
        <v>7069</v>
      </c>
      <c r="B3521" s="6" t="s">
        <v>7070</v>
      </c>
      <c r="C3521" s="6" t="s">
        <v>151</v>
      </c>
      <c r="D3521" s="6"/>
      <c r="E3521" s="6" t="s">
        <v>8205</v>
      </c>
      <c r="F3521" s="6" t="s">
        <v>8233</v>
      </c>
      <c r="G3521" s="6"/>
      <c r="H3521" s="1"/>
      <c r="I3521" s="5"/>
      <c r="J3521" s="5"/>
      <c r="K3521" s="1"/>
      <c r="L3521" s="5"/>
      <c r="M3521" s="5"/>
      <c r="N3521" s="26"/>
      <c r="O3521" s="1"/>
      <c r="P3521" s="1"/>
      <c r="Q3521" s="1"/>
      <c r="R3521" s="1"/>
      <c r="S3521" s="1"/>
      <c r="T3521" s="1"/>
      <c r="U3521" s="1"/>
      <c r="V3521" s="5"/>
      <c r="W3521" s="5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37">
        <f t="shared" si="164"/>
        <v>0</v>
      </c>
    </row>
    <row r="3522" spans="1:61" hidden="1">
      <c r="A3522" s="6" t="s">
        <v>5751</v>
      </c>
      <c r="B3522" s="6" t="s">
        <v>5752</v>
      </c>
      <c r="C3522" s="6" t="s">
        <v>151</v>
      </c>
      <c r="D3522" s="6"/>
      <c r="E3522" s="6" t="s">
        <v>152</v>
      </c>
      <c r="F3522" s="6" t="s">
        <v>8233</v>
      </c>
      <c r="G3522" s="6"/>
      <c r="H3522" s="1"/>
      <c r="I3522" s="5"/>
      <c r="J3522" s="5"/>
      <c r="K3522" s="1"/>
      <c r="L3522" s="5"/>
      <c r="M3522" s="5"/>
      <c r="N3522" s="26"/>
      <c r="O3522" s="1"/>
      <c r="P3522" s="1"/>
      <c r="Q3522" s="1"/>
      <c r="R3522" s="1"/>
      <c r="S3522" s="1"/>
      <c r="T3522" s="1"/>
      <c r="U3522" s="1"/>
      <c r="V3522" s="5"/>
      <c r="W3522" s="5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37">
        <f t="shared" si="164"/>
        <v>0</v>
      </c>
    </row>
    <row r="3523" spans="1:61" hidden="1">
      <c r="A3523" s="6" t="s">
        <v>7071</v>
      </c>
      <c r="B3523" s="6" t="s">
        <v>8097</v>
      </c>
      <c r="C3523" s="6" t="s">
        <v>151</v>
      </c>
      <c r="D3523" s="6"/>
      <c r="E3523" s="6" t="s">
        <v>8205</v>
      </c>
      <c r="F3523" s="6" t="s">
        <v>8233</v>
      </c>
      <c r="G3523" s="6"/>
      <c r="H3523" s="1"/>
      <c r="I3523" s="5"/>
      <c r="J3523" s="5"/>
      <c r="K3523" s="1"/>
      <c r="L3523" s="5"/>
      <c r="M3523" s="5"/>
      <c r="N3523" s="26"/>
      <c r="O3523" s="1"/>
      <c r="P3523" s="1"/>
      <c r="Q3523" s="1"/>
      <c r="R3523" s="1"/>
      <c r="S3523" s="1"/>
      <c r="T3523" s="1"/>
      <c r="U3523" s="1"/>
      <c r="V3523" s="5"/>
      <c r="W3523" s="5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37">
        <f t="shared" si="164"/>
        <v>0</v>
      </c>
    </row>
    <row r="3524" spans="1:61" hidden="1">
      <c r="A3524" s="6" t="s">
        <v>7072</v>
      </c>
      <c r="B3524" s="6" t="s">
        <v>8098</v>
      </c>
      <c r="C3524" s="6" t="s">
        <v>151</v>
      </c>
      <c r="D3524" s="6"/>
      <c r="E3524" s="6" t="s">
        <v>8205</v>
      </c>
      <c r="F3524" s="6" t="s">
        <v>8233</v>
      </c>
      <c r="G3524" s="6"/>
      <c r="H3524" s="1"/>
      <c r="I3524" s="5"/>
      <c r="J3524" s="5"/>
      <c r="K3524" s="1"/>
      <c r="L3524" s="5"/>
      <c r="M3524" s="5"/>
      <c r="N3524" s="26"/>
      <c r="O3524" s="1"/>
      <c r="P3524" s="1"/>
      <c r="Q3524" s="1"/>
      <c r="R3524" s="1"/>
      <c r="S3524" s="1"/>
      <c r="T3524" s="1"/>
      <c r="U3524" s="1"/>
      <c r="V3524" s="5"/>
      <c r="W3524" s="5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37">
        <f t="shared" si="164"/>
        <v>0</v>
      </c>
    </row>
    <row r="3525" spans="1:61" hidden="1">
      <c r="A3525" s="6" t="s">
        <v>5753</v>
      </c>
      <c r="B3525" s="6" t="s">
        <v>5754</v>
      </c>
      <c r="C3525" s="6" t="s">
        <v>151</v>
      </c>
      <c r="D3525" s="6"/>
      <c r="E3525" s="6" t="s">
        <v>152</v>
      </c>
      <c r="F3525" s="6" t="s">
        <v>8233</v>
      </c>
      <c r="G3525" s="6"/>
      <c r="H3525" s="1"/>
      <c r="I3525" s="5"/>
      <c r="J3525" s="5"/>
      <c r="K3525" s="1"/>
      <c r="L3525" s="5"/>
      <c r="M3525" s="5"/>
      <c r="N3525" s="26"/>
      <c r="O3525" s="1"/>
      <c r="P3525" s="1"/>
      <c r="Q3525" s="1"/>
      <c r="R3525" s="1"/>
      <c r="S3525" s="1"/>
      <c r="T3525" s="1"/>
      <c r="U3525" s="1"/>
      <c r="V3525" s="5"/>
      <c r="W3525" s="5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37">
        <f t="shared" si="164"/>
        <v>0</v>
      </c>
    </row>
    <row r="3526" spans="1:61" hidden="1">
      <c r="A3526" s="6" t="s">
        <v>7073</v>
      </c>
      <c r="B3526" s="6" t="s">
        <v>7074</v>
      </c>
      <c r="C3526" s="6" t="s">
        <v>151</v>
      </c>
      <c r="D3526" s="6"/>
      <c r="E3526" s="6" t="s">
        <v>8205</v>
      </c>
      <c r="F3526" s="6" t="s">
        <v>8233</v>
      </c>
      <c r="G3526" s="6"/>
      <c r="H3526" s="1"/>
      <c r="I3526" s="5"/>
      <c r="J3526" s="5"/>
      <c r="K3526" s="1"/>
      <c r="L3526" s="5"/>
      <c r="M3526" s="5"/>
      <c r="N3526" s="26"/>
      <c r="O3526" s="1"/>
      <c r="P3526" s="1"/>
      <c r="Q3526" s="1"/>
      <c r="R3526" s="1"/>
      <c r="S3526" s="1"/>
      <c r="T3526" s="1"/>
      <c r="U3526" s="1"/>
      <c r="V3526" s="5"/>
      <c r="W3526" s="5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37">
        <f t="shared" si="164"/>
        <v>0</v>
      </c>
    </row>
    <row r="3527" spans="1:61" hidden="1">
      <c r="A3527" s="6" t="s">
        <v>5755</v>
      </c>
      <c r="B3527" s="6" t="s">
        <v>5756</v>
      </c>
      <c r="C3527" s="6" t="s">
        <v>151</v>
      </c>
      <c r="D3527" s="6"/>
      <c r="E3527" s="6" t="s">
        <v>152</v>
      </c>
      <c r="F3527" s="6" t="s">
        <v>8233</v>
      </c>
      <c r="G3527" s="6"/>
      <c r="H3527" s="1"/>
      <c r="I3527" s="5"/>
      <c r="J3527" s="5"/>
      <c r="K3527" s="1"/>
      <c r="L3527" s="5"/>
      <c r="M3527" s="5"/>
      <c r="N3527" s="26"/>
      <c r="O3527" s="1"/>
      <c r="P3527" s="1"/>
      <c r="Q3527" s="1"/>
      <c r="R3527" s="1"/>
      <c r="S3527" s="1"/>
      <c r="T3527" s="1"/>
      <c r="U3527" s="1"/>
      <c r="V3527" s="5"/>
      <c r="W3527" s="5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37">
        <f t="shared" si="164"/>
        <v>0</v>
      </c>
    </row>
    <row r="3528" spans="1:61" hidden="1">
      <c r="A3528" s="6" t="s">
        <v>5757</v>
      </c>
      <c r="B3528" s="6" t="s">
        <v>5758</v>
      </c>
      <c r="C3528" s="6" t="s">
        <v>151</v>
      </c>
      <c r="D3528" s="6"/>
      <c r="E3528" s="6" t="s">
        <v>152</v>
      </c>
      <c r="F3528" s="6" t="s">
        <v>8233</v>
      </c>
      <c r="G3528" s="6"/>
      <c r="H3528" s="1"/>
      <c r="I3528" s="5"/>
      <c r="J3528" s="5"/>
      <c r="K3528" s="1"/>
      <c r="L3528" s="5"/>
      <c r="M3528" s="5"/>
      <c r="N3528" s="26"/>
      <c r="O3528" s="1"/>
      <c r="P3528" s="1"/>
      <c r="Q3528" s="1"/>
      <c r="R3528" s="1"/>
      <c r="S3528" s="1"/>
      <c r="T3528" s="1"/>
      <c r="U3528" s="1"/>
      <c r="V3528" s="5"/>
      <c r="W3528" s="5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37">
        <f t="shared" si="164"/>
        <v>0</v>
      </c>
    </row>
    <row r="3529" spans="1:61" hidden="1">
      <c r="A3529" s="6" t="s">
        <v>7075</v>
      </c>
      <c r="B3529" s="6" t="s">
        <v>7076</v>
      </c>
      <c r="C3529" s="6" t="s">
        <v>151</v>
      </c>
      <c r="D3529" s="6"/>
      <c r="E3529" s="6" t="s">
        <v>8205</v>
      </c>
      <c r="F3529" s="6" t="s">
        <v>8233</v>
      </c>
      <c r="G3529" s="6"/>
      <c r="H3529" s="1"/>
      <c r="I3529" s="5"/>
      <c r="J3529" s="5"/>
      <c r="K3529" s="1"/>
      <c r="L3529" s="5"/>
      <c r="M3529" s="5"/>
      <c r="N3529" s="26"/>
      <c r="O3529" s="1"/>
      <c r="P3529" s="1"/>
      <c r="Q3529" s="1"/>
      <c r="R3529" s="1"/>
      <c r="S3529" s="1"/>
      <c r="T3529" s="1"/>
      <c r="U3529" s="1"/>
      <c r="V3529" s="5"/>
      <c r="W3529" s="5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37">
        <f t="shared" si="164"/>
        <v>0</v>
      </c>
    </row>
    <row r="3530" spans="1:61" hidden="1">
      <c r="A3530" s="6" t="s">
        <v>7077</v>
      </c>
      <c r="B3530" s="6" t="s">
        <v>8099</v>
      </c>
      <c r="C3530" s="6" t="s">
        <v>151</v>
      </c>
      <c r="D3530" s="6"/>
      <c r="E3530" s="6" t="s">
        <v>8205</v>
      </c>
      <c r="F3530" s="6" t="s">
        <v>8233</v>
      </c>
      <c r="G3530" s="6"/>
      <c r="H3530" s="1"/>
      <c r="I3530" s="5"/>
      <c r="J3530" s="5"/>
      <c r="K3530" s="1"/>
      <c r="L3530" s="5"/>
      <c r="M3530" s="5"/>
      <c r="N3530" s="26"/>
      <c r="O3530" s="1"/>
      <c r="P3530" s="1"/>
      <c r="Q3530" s="1"/>
      <c r="R3530" s="1"/>
      <c r="S3530" s="1"/>
      <c r="T3530" s="1"/>
      <c r="U3530" s="1"/>
      <c r="V3530" s="5"/>
      <c r="W3530" s="5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37">
        <f t="shared" si="164"/>
        <v>0</v>
      </c>
    </row>
    <row r="3531" spans="1:61" hidden="1">
      <c r="A3531" s="6" t="s">
        <v>7078</v>
      </c>
      <c r="B3531" s="6" t="s">
        <v>7079</v>
      </c>
      <c r="C3531" s="6" t="s">
        <v>151</v>
      </c>
      <c r="D3531" s="6"/>
      <c r="E3531" s="6" t="s">
        <v>8205</v>
      </c>
      <c r="F3531" s="6" t="s">
        <v>8233</v>
      </c>
      <c r="G3531" s="6"/>
      <c r="H3531" s="1"/>
      <c r="I3531" s="5"/>
      <c r="J3531" s="5"/>
      <c r="K3531" s="1"/>
      <c r="L3531" s="5"/>
      <c r="M3531" s="5"/>
      <c r="N3531" s="26"/>
      <c r="O3531" s="1"/>
      <c r="P3531" s="1"/>
      <c r="Q3531" s="1"/>
      <c r="R3531" s="1"/>
      <c r="S3531" s="1"/>
      <c r="T3531" s="1"/>
      <c r="U3531" s="1"/>
      <c r="V3531" s="5"/>
      <c r="W3531" s="5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37">
        <f t="shared" si="164"/>
        <v>0</v>
      </c>
    </row>
    <row r="3532" spans="1:61" hidden="1">
      <c r="A3532" s="6" t="s">
        <v>7080</v>
      </c>
      <c r="B3532" s="6" t="s">
        <v>8100</v>
      </c>
      <c r="C3532" s="6" t="s">
        <v>151</v>
      </c>
      <c r="D3532" s="6"/>
      <c r="E3532" s="6" t="s">
        <v>8205</v>
      </c>
      <c r="F3532" s="6" t="s">
        <v>8233</v>
      </c>
      <c r="G3532" s="6"/>
      <c r="H3532" s="1"/>
      <c r="I3532" s="5"/>
      <c r="J3532" s="5"/>
      <c r="K3532" s="1"/>
      <c r="L3532" s="5"/>
      <c r="M3532" s="5"/>
      <c r="N3532" s="26"/>
      <c r="O3532" s="1"/>
      <c r="P3532" s="1"/>
      <c r="Q3532" s="1"/>
      <c r="R3532" s="1"/>
      <c r="S3532" s="1"/>
      <c r="T3532" s="1"/>
      <c r="U3532" s="1"/>
      <c r="V3532" s="5"/>
      <c r="W3532" s="5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37">
        <f t="shared" si="164"/>
        <v>0</v>
      </c>
    </row>
    <row r="3533" spans="1:61" hidden="1">
      <c r="A3533" s="6" t="s">
        <v>5492</v>
      </c>
      <c r="B3533" s="6" t="s">
        <v>5493</v>
      </c>
      <c r="C3533" s="6" t="s">
        <v>7</v>
      </c>
      <c r="D3533" s="6" t="s">
        <v>8199</v>
      </c>
      <c r="E3533" s="6" t="s">
        <v>21</v>
      </c>
      <c r="F3533" s="6" t="s">
        <v>8233</v>
      </c>
      <c r="G3533" s="6"/>
      <c r="H3533" s="1"/>
      <c r="I3533" s="5"/>
      <c r="J3533" s="5"/>
      <c r="K3533" s="1"/>
      <c r="L3533" s="5"/>
      <c r="M3533" s="5"/>
      <c r="N3533" s="26"/>
      <c r="O3533" s="1"/>
      <c r="P3533" s="1"/>
      <c r="Q3533" s="1"/>
      <c r="R3533" s="1"/>
      <c r="S3533" s="1"/>
      <c r="T3533" s="1"/>
      <c r="U3533" s="1"/>
      <c r="V3533" s="5"/>
      <c r="W3533" s="5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37">
        <f t="shared" si="164"/>
        <v>0</v>
      </c>
    </row>
    <row r="3534" spans="1:61" hidden="1">
      <c r="A3534" s="6" t="s">
        <v>5759</v>
      </c>
      <c r="B3534" s="6" t="s">
        <v>5760</v>
      </c>
      <c r="C3534" s="6" t="s">
        <v>151</v>
      </c>
      <c r="D3534" s="6"/>
      <c r="E3534" s="6" t="s">
        <v>152</v>
      </c>
      <c r="F3534" s="6" t="s">
        <v>8233</v>
      </c>
      <c r="G3534" s="6"/>
      <c r="H3534" s="1"/>
      <c r="I3534" s="5"/>
      <c r="J3534" s="5"/>
      <c r="K3534" s="1"/>
      <c r="L3534" s="5"/>
      <c r="M3534" s="5"/>
      <c r="N3534" s="26"/>
      <c r="O3534" s="1"/>
      <c r="P3534" s="1"/>
      <c r="Q3534" s="1"/>
      <c r="R3534" s="1"/>
      <c r="S3534" s="1"/>
      <c r="T3534" s="1"/>
      <c r="U3534" s="1"/>
      <c r="V3534" s="5"/>
      <c r="W3534" s="5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37">
        <f t="shared" si="164"/>
        <v>0</v>
      </c>
    </row>
    <row r="3535" spans="1:61" hidden="1">
      <c r="A3535" s="6" t="s">
        <v>5494</v>
      </c>
      <c r="B3535" s="6" t="s">
        <v>5495</v>
      </c>
      <c r="C3535" s="6" t="s">
        <v>7</v>
      </c>
      <c r="D3535" s="6" t="s">
        <v>8199</v>
      </c>
      <c r="E3535" s="6" t="s">
        <v>13</v>
      </c>
      <c r="F3535" s="6" t="s">
        <v>8233</v>
      </c>
      <c r="G3535" s="6"/>
      <c r="H3535" s="1"/>
      <c r="I3535" s="5"/>
      <c r="J3535" s="5"/>
      <c r="K3535" s="1"/>
      <c r="L3535" s="5"/>
      <c r="M3535" s="5"/>
      <c r="N3535" s="26"/>
      <c r="O3535" s="1"/>
      <c r="P3535" s="1"/>
      <c r="Q3535" s="1"/>
      <c r="R3535" s="1"/>
      <c r="S3535" s="1"/>
      <c r="T3535" s="1"/>
      <c r="U3535" s="1"/>
      <c r="V3535" s="5"/>
      <c r="W3535" s="5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37">
        <f t="shared" si="164"/>
        <v>0</v>
      </c>
    </row>
    <row r="3536" spans="1:61" hidden="1">
      <c r="A3536" s="6" t="s">
        <v>5761</v>
      </c>
      <c r="B3536" s="6" t="s">
        <v>5762</v>
      </c>
      <c r="C3536" s="6" t="s">
        <v>151</v>
      </c>
      <c r="D3536" s="6"/>
      <c r="E3536" s="6" t="s">
        <v>152</v>
      </c>
      <c r="F3536" s="6" t="s">
        <v>8233</v>
      </c>
      <c r="G3536" s="6"/>
      <c r="H3536" s="1"/>
      <c r="I3536" s="5"/>
      <c r="J3536" s="5"/>
      <c r="K3536" s="1"/>
      <c r="L3536" s="5"/>
      <c r="M3536" s="5"/>
      <c r="N3536" s="26"/>
      <c r="O3536" s="1"/>
      <c r="P3536" s="1"/>
      <c r="Q3536" s="1"/>
      <c r="R3536" s="1"/>
      <c r="S3536" s="1"/>
      <c r="T3536" s="1"/>
      <c r="U3536" s="1"/>
      <c r="V3536" s="5"/>
      <c r="W3536" s="5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37">
        <f t="shared" si="164"/>
        <v>0</v>
      </c>
    </row>
    <row r="3537" spans="1:61" hidden="1">
      <c r="A3537" s="6" t="s">
        <v>5496</v>
      </c>
      <c r="B3537" s="6" t="s">
        <v>5497</v>
      </c>
      <c r="C3537" s="6" t="s">
        <v>7</v>
      </c>
      <c r="D3537" s="6" t="s">
        <v>18</v>
      </c>
      <c r="E3537" s="6" t="s">
        <v>13</v>
      </c>
      <c r="F3537" s="6" t="s">
        <v>8233</v>
      </c>
      <c r="G3537" s="6"/>
      <c r="H3537" s="1"/>
      <c r="I3537" s="5"/>
      <c r="J3537" s="5"/>
      <c r="K3537" s="1"/>
      <c r="L3537" s="5"/>
      <c r="M3537" s="5"/>
      <c r="N3537" s="26"/>
      <c r="O3537" s="1"/>
      <c r="P3537" s="1"/>
      <c r="Q3537" s="1"/>
      <c r="R3537" s="1"/>
      <c r="S3537" s="1"/>
      <c r="T3537" s="1"/>
      <c r="U3537" s="1"/>
      <c r="V3537" s="5"/>
      <c r="W3537" s="5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37">
        <f t="shared" si="164"/>
        <v>0</v>
      </c>
    </row>
    <row r="3538" spans="1:61" hidden="1">
      <c r="A3538" s="6" t="s">
        <v>5498</v>
      </c>
      <c r="B3538" s="6" t="s">
        <v>5499</v>
      </c>
      <c r="C3538" s="6" t="s">
        <v>7</v>
      </c>
      <c r="D3538" s="6" t="s">
        <v>8199</v>
      </c>
      <c r="E3538" s="6" t="s">
        <v>13</v>
      </c>
      <c r="F3538" s="6" t="s">
        <v>8233</v>
      </c>
      <c r="G3538" s="6"/>
      <c r="H3538" s="1"/>
      <c r="I3538" s="5"/>
      <c r="J3538" s="5"/>
      <c r="K3538" s="1"/>
      <c r="L3538" s="5"/>
      <c r="M3538" s="5"/>
      <c r="N3538" s="26"/>
      <c r="O3538" s="1"/>
      <c r="P3538" s="1"/>
      <c r="Q3538" s="1"/>
      <c r="R3538" s="1"/>
      <c r="S3538" s="1"/>
      <c r="T3538" s="1"/>
      <c r="U3538" s="1"/>
      <c r="V3538" s="5"/>
      <c r="W3538" s="5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37">
        <f t="shared" si="164"/>
        <v>0</v>
      </c>
    </row>
    <row r="3539" spans="1:61" hidden="1">
      <c r="A3539" s="6" t="s">
        <v>5763</v>
      </c>
      <c r="B3539" s="6" t="s">
        <v>5764</v>
      </c>
      <c r="C3539" s="6" t="s">
        <v>151</v>
      </c>
      <c r="D3539" s="6"/>
      <c r="E3539" s="6" t="s">
        <v>152</v>
      </c>
      <c r="F3539" s="6" t="s">
        <v>8233</v>
      </c>
      <c r="G3539" s="6"/>
      <c r="H3539" s="1"/>
      <c r="I3539" s="5"/>
      <c r="J3539" s="5"/>
      <c r="K3539" s="1"/>
      <c r="L3539" s="5"/>
      <c r="M3539" s="5"/>
      <c r="N3539" s="26"/>
      <c r="O3539" s="1"/>
      <c r="P3539" s="1"/>
      <c r="Q3539" s="1"/>
      <c r="R3539" s="1"/>
      <c r="S3539" s="1"/>
      <c r="T3539" s="1"/>
      <c r="U3539" s="1"/>
      <c r="V3539" s="5"/>
      <c r="W3539" s="5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37">
        <f t="shared" si="164"/>
        <v>0</v>
      </c>
    </row>
    <row r="3540" spans="1:61" hidden="1">
      <c r="A3540" s="6" t="s">
        <v>7081</v>
      </c>
      <c r="B3540" s="6" t="s">
        <v>7082</v>
      </c>
      <c r="C3540" s="6" t="s">
        <v>151</v>
      </c>
      <c r="D3540" s="6"/>
      <c r="E3540" s="6" t="s">
        <v>8211</v>
      </c>
      <c r="F3540" s="6" t="s">
        <v>8233</v>
      </c>
      <c r="G3540" s="6"/>
      <c r="H3540" s="1"/>
      <c r="I3540" s="5"/>
      <c r="J3540" s="5"/>
      <c r="K3540" s="1"/>
      <c r="L3540" s="5"/>
      <c r="M3540" s="5"/>
      <c r="N3540" s="26"/>
      <c r="O3540" s="1"/>
      <c r="P3540" s="1"/>
      <c r="Q3540" s="1"/>
      <c r="R3540" s="1"/>
      <c r="S3540" s="1"/>
      <c r="T3540" s="1"/>
      <c r="U3540" s="1"/>
      <c r="V3540" s="5"/>
      <c r="W3540" s="5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37">
        <f t="shared" si="164"/>
        <v>0</v>
      </c>
    </row>
    <row r="3541" spans="1:61" hidden="1">
      <c r="A3541" s="6" t="s">
        <v>5765</v>
      </c>
      <c r="B3541" s="6" t="s">
        <v>5766</v>
      </c>
      <c r="C3541" s="6" t="s">
        <v>151</v>
      </c>
      <c r="D3541" s="6"/>
      <c r="E3541" s="6" t="s">
        <v>152</v>
      </c>
      <c r="F3541" s="6" t="s">
        <v>8233</v>
      </c>
      <c r="G3541" s="6"/>
      <c r="H3541" s="1"/>
      <c r="I3541" s="5"/>
      <c r="J3541" s="5"/>
      <c r="K3541" s="1"/>
      <c r="L3541" s="5"/>
      <c r="M3541" s="5"/>
      <c r="N3541" s="26"/>
      <c r="O3541" s="1"/>
      <c r="P3541" s="1"/>
      <c r="Q3541" s="1"/>
      <c r="R3541" s="1"/>
      <c r="S3541" s="1"/>
      <c r="T3541" s="1"/>
      <c r="U3541" s="1"/>
      <c r="V3541" s="5"/>
      <c r="W3541" s="5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37">
        <f t="shared" si="164"/>
        <v>0</v>
      </c>
    </row>
    <row r="3542" spans="1:61" hidden="1">
      <c r="A3542" s="6" t="s">
        <v>7083</v>
      </c>
      <c r="B3542" s="6" t="s">
        <v>8101</v>
      </c>
      <c r="C3542" s="6" t="s">
        <v>151</v>
      </c>
      <c r="D3542" s="6"/>
      <c r="E3542" s="6" t="s">
        <v>8205</v>
      </c>
      <c r="F3542" s="6" t="s">
        <v>8233</v>
      </c>
      <c r="G3542" s="6"/>
      <c r="H3542" s="1"/>
      <c r="I3542" s="5"/>
      <c r="J3542" s="5"/>
      <c r="K3542" s="1"/>
      <c r="L3542" s="5"/>
      <c r="M3542" s="5"/>
      <c r="N3542" s="26"/>
      <c r="O3542" s="1"/>
      <c r="P3542" s="1"/>
      <c r="Q3542" s="1"/>
      <c r="R3542" s="1"/>
      <c r="S3542" s="1"/>
      <c r="T3542" s="1"/>
      <c r="U3542" s="1"/>
      <c r="V3542" s="5"/>
      <c r="W3542" s="5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37">
        <f t="shared" si="164"/>
        <v>0</v>
      </c>
    </row>
    <row r="3543" spans="1:61" hidden="1">
      <c r="A3543" s="6" t="s">
        <v>7084</v>
      </c>
      <c r="B3543" s="6" t="s">
        <v>7085</v>
      </c>
      <c r="C3543" s="6" t="s">
        <v>151</v>
      </c>
      <c r="D3543" s="6"/>
      <c r="E3543" s="6" t="s">
        <v>8205</v>
      </c>
      <c r="F3543" s="6" t="s">
        <v>8233</v>
      </c>
      <c r="G3543" s="6"/>
      <c r="H3543" s="1"/>
      <c r="I3543" s="5"/>
      <c r="J3543" s="5"/>
      <c r="K3543" s="1"/>
      <c r="L3543" s="5"/>
      <c r="M3543" s="5"/>
      <c r="N3543" s="26"/>
      <c r="O3543" s="1"/>
      <c r="P3543" s="1"/>
      <c r="Q3543" s="1"/>
      <c r="R3543" s="1"/>
      <c r="S3543" s="1"/>
      <c r="T3543" s="1"/>
      <c r="U3543" s="1"/>
      <c r="V3543" s="5"/>
      <c r="W3543" s="5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37">
        <f t="shared" si="164"/>
        <v>0</v>
      </c>
    </row>
    <row r="3544" spans="1:61">
      <c r="A3544" s="7" t="s">
        <v>5767</v>
      </c>
      <c r="B3544" s="7" t="s">
        <v>5768</v>
      </c>
      <c r="C3544" s="7" t="s">
        <v>151</v>
      </c>
      <c r="D3544" s="7"/>
      <c r="E3544" s="7" t="s">
        <v>152</v>
      </c>
      <c r="F3544" s="7" t="s">
        <v>8233</v>
      </c>
      <c r="G3544" s="25"/>
      <c r="H3544" s="1"/>
      <c r="I3544" s="5"/>
      <c r="J3544" s="5"/>
      <c r="K3544" s="1"/>
      <c r="L3544" s="5"/>
      <c r="M3544" s="5"/>
      <c r="N3544" s="26"/>
      <c r="O3544" s="1"/>
      <c r="P3544" s="1"/>
      <c r="Q3544" s="1">
        <v>1951.4315435381275</v>
      </c>
      <c r="R3544" s="1"/>
      <c r="S3544" s="1"/>
      <c r="T3544" s="1"/>
      <c r="U3544" s="1"/>
      <c r="V3544" s="5"/>
      <c r="W3544" s="5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37">
        <f>BH3544+BG3544+BF3544+BE3544+BD3544+BB3544+BA3544+AZ3544+AY3544+AX3544+AW3544+AV3544+AU3544+AT3544+AS3544+AR3544+AQ3544+AP3544+AO3544+AN3544+AM3544+AL3544+AK3544+AJ3544+AI3544+AH3544+AG3544+AF3544+AE3544+AD3544+AC3544+AB3544+BC3544+AA3544+Z3544+Y3544+X3544+U3544+T3544+S3544+R3544+Q3544+P3544+O3544+N3544+M3544+L3544+K3544+J3544+I3544+H3544+G3544</f>
        <v>1951.4315435381275</v>
      </c>
    </row>
    <row r="3545" spans="1:61">
      <c r="A3545" s="7" t="s">
        <v>5769</v>
      </c>
      <c r="B3545" s="7" t="s">
        <v>5770</v>
      </c>
      <c r="C3545" s="7" t="s">
        <v>151</v>
      </c>
      <c r="D3545" s="7"/>
      <c r="E3545" s="7" t="s">
        <v>152</v>
      </c>
      <c r="F3545" s="7" t="s">
        <v>8233</v>
      </c>
      <c r="G3545" s="25"/>
      <c r="H3545" s="1"/>
      <c r="I3545" s="5"/>
      <c r="J3545" s="5"/>
      <c r="K3545" s="1"/>
      <c r="L3545" s="5"/>
      <c r="M3545" s="5"/>
      <c r="N3545" s="26"/>
      <c r="O3545" s="1"/>
      <c r="P3545" s="1"/>
      <c r="Q3545" s="1">
        <v>235211.95715503127</v>
      </c>
      <c r="R3545" s="1"/>
      <c r="S3545" s="1"/>
      <c r="T3545" s="1"/>
      <c r="U3545" s="1"/>
      <c r="V3545" s="5"/>
      <c r="W3545" s="5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37">
        <f>BH3545+BG3545+BF3545+BE3545+BD3545+BB3545+BA3545+AZ3545+AY3545+AX3545+AW3545+AV3545+AU3545+AT3545+AS3545+AR3545+AQ3545+AP3545+AO3545+AN3545+AM3545+AL3545+AK3545+AJ3545+AI3545+AH3545+AG3545+AF3545+AE3545+AD3545+AC3545+AB3545+BC3545+AA3545+Z3545+Y3545+X3545+U3545+T3545+S3545+R3545+Q3545+P3545+O3545+N3545+M3545+L3545+K3545+J3545+I3545+H3545+G3545</f>
        <v>235211.95715503127</v>
      </c>
    </row>
    <row r="3546" spans="1:61" hidden="1">
      <c r="A3546" s="6" t="s">
        <v>7086</v>
      </c>
      <c r="B3546" s="6" t="s">
        <v>7087</v>
      </c>
      <c r="C3546" s="6" t="s">
        <v>151</v>
      </c>
      <c r="D3546" s="6"/>
      <c r="E3546" s="6" t="s">
        <v>8211</v>
      </c>
      <c r="F3546" s="6" t="s">
        <v>8233</v>
      </c>
      <c r="G3546" s="6"/>
      <c r="H3546" s="1"/>
      <c r="I3546" s="5"/>
      <c r="J3546" s="5"/>
      <c r="K3546" s="1"/>
      <c r="L3546" s="5"/>
      <c r="M3546" s="5"/>
      <c r="N3546" s="26"/>
      <c r="O3546" s="1"/>
      <c r="P3546" s="1"/>
      <c r="Q3546" s="1"/>
      <c r="R3546" s="1"/>
      <c r="S3546" s="1"/>
      <c r="T3546" s="1"/>
      <c r="U3546" s="1"/>
      <c r="V3546" s="5"/>
      <c r="W3546" s="5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37">
        <f t="shared" ref="BI3546:BI3564" si="165">BH3546+BG3546+BF3546+BE3546+BD3546+BB3546+BA3546+AZ3546+AY3546+AX3546+AW3546+AV3546+AU3546+AT3546+AS3546+AR3546+AQ3546+AP3546+AO3546+AN3546+AM3546+AL3546+AK3546+AJ3546+AI3546+AH3546+AG3546+AF3546+AE3546+AD3546+AC3546+AB3546+BC3546+AA3546+Z3546+Y3546+X3546+U3546+T3546+S3546+R3546+Q3546+P3546+O3546+N3546+M3546+L3546+K3546+J3546+I3546+H3546</f>
        <v>0</v>
      </c>
    </row>
    <row r="3547" spans="1:61" hidden="1">
      <c r="A3547" s="6" t="s">
        <v>5500</v>
      </c>
      <c r="B3547" s="6" t="s">
        <v>5501</v>
      </c>
      <c r="C3547" s="6" t="s">
        <v>7</v>
      </c>
      <c r="D3547" s="6" t="s">
        <v>8199</v>
      </c>
      <c r="E3547" s="6" t="s">
        <v>13</v>
      </c>
      <c r="F3547" s="6" t="s">
        <v>8233</v>
      </c>
      <c r="G3547" s="6"/>
      <c r="H3547" s="1"/>
      <c r="I3547" s="5"/>
      <c r="J3547" s="5"/>
      <c r="K3547" s="1"/>
      <c r="L3547" s="5"/>
      <c r="M3547" s="5"/>
      <c r="N3547" s="26"/>
      <c r="O3547" s="1"/>
      <c r="P3547" s="1"/>
      <c r="Q3547" s="1"/>
      <c r="R3547" s="1"/>
      <c r="S3547" s="1"/>
      <c r="T3547" s="1"/>
      <c r="U3547" s="1"/>
      <c r="V3547" s="5"/>
      <c r="W3547" s="5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37">
        <f t="shared" si="165"/>
        <v>0</v>
      </c>
    </row>
    <row r="3548" spans="1:61" hidden="1">
      <c r="A3548" s="6" t="s">
        <v>7088</v>
      </c>
      <c r="B3548" s="6" t="s">
        <v>7089</v>
      </c>
      <c r="C3548" s="6" t="s">
        <v>151</v>
      </c>
      <c r="D3548" s="6"/>
      <c r="E3548" s="6" t="s">
        <v>8211</v>
      </c>
      <c r="F3548" s="6" t="s">
        <v>8233</v>
      </c>
      <c r="G3548" s="6"/>
      <c r="H3548" s="1"/>
      <c r="I3548" s="5"/>
      <c r="J3548" s="5"/>
      <c r="K3548" s="1"/>
      <c r="L3548" s="5"/>
      <c r="M3548" s="5"/>
      <c r="N3548" s="26"/>
      <c r="O3548" s="1"/>
      <c r="P3548" s="1"/>
      <c r="Q3548" s="1"/>
      <c r="R3548" s="1"/>
      <c r="S3548" s="1"/>
      <c r="T3548" s="1"/>
      <c r="U3548" s="1"/>
      <c r="V3548" s="5"/>
      <c r="W3548" s="5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37">
        <f t="shared" si="165"/>
        <v>0</v>
      </c>
    </row>
    <row r="3549" spans="1:61" hidden="1">
      <c r="A3549" s="6" t="s">
        <v>5771</v>
      </c>
      <c r="B3549" s="6" t="s">
        <v>5772</v>
      </c>
      <c r="C3549" s="6" t="s">
        <v>151</v>
      </c>
      <c r="D3549" s="6"/>
      <c r="E3549" s="6" t="s">
        <v>152</v>
      </c>
      <c r="F3549" s="6" t="s">
        <v>8233</v>
      </c>
      <c r="G3549" s="6"/>
      <c r="H3549" s="1"/>
      <c r="I3549" s="5"/>
      <c r="J3549" s="5"/>
      <c r="K3549" s="1"/>
      <c r="L3549" s="5"/>
      <c r="M3549" s="5"/>
      <c r="N3549" s="26"/>
      <c r="O3549" s="1"/>
      <c r="P3549" s="1"/>
      <c r="Q3549" s="1"/>
      <c r="R3549" s="1"/>
      <c r="S3549" s="1"/>
      <c r="T3549" s="1"/>
      <c r="U3549" s="1"/>
      <c r="V3549" s="5"/>
      <c r="W3549" s="5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37">
        <f t="shared" si="165"/>
        <v>0</v>
      </c>
    </row>
    <row r="3550" spans="1:61" hidden="1">
      <c r="A3550" s="6" t="s">
        <v>7090</v>
      </c>
      <c r="B3550" s="6" t="s">
        <v>8102</v>
      </c>
      <c r="C3550" s="6" t="s">
        <v>151</v>
      </c>
      <c r="D3550" s="6"/>
      <c r="E3550" s="6" t="s">
        <v>8225</v>
      </c>
      <c r="F3550" s="6" t="s">
        <v>8233</v>
      </c>
      <c r="G3550" s="6"/>
      <c r="H3550" s="1"/>
      <c r="I3550" s="5"/>
      <c r="J3550" s="5"/>
      <c r="K3550" s="1"/>
      <c r="L3550" s="5"/>
      <c r="M3550" s="5"/>
      <c r="N3550" s="26"/>
      <c r="O3550" s="1"/>
      <c r="P3550" s="1"/>
      <c r="Q3550" s="1"/>
      <c r="R3550" s="1"/>
      <c r="S3550" s="1"/>
      <c r="T3550" s="1"/>
      <c r="U3550" s="1"/>
      <c r="V3550" s="5"/>
      <c r="W3550" s="5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37">
        <f t="shared" si="165"/>
        <v>0</v>
      </c>
    </row>
    <row r="3551" spans="1:61" hidden="1">
      <c r="A3551" s="6" t="s">
        <v>7091</v>
      </c>
      <c r="B3551" s="6" t="s">
        <v>7092</v>
      </c>
      <c r="C3551" s="6" t="s">
        <v>151</v>
      </c>
      <c r="D3551" s="6"/>
      <c r="E3551" s="6" t="s">
        <v>8213</v>
      </c>
      <c r="F3551" s="6" t="s">
        <v>8233</v>
      </c>
      <c r="G3551" s="6"/>
      <c r="H3551" s="1"/>
      <c r="I3551" s="5"/>
      <c r="J3551" s="5"/>
      <c r="K3551" s="1"/>
      <c r="L3551" s="5"/>
      <c r="M3551" s="5"/>
      <c r="N3551" s="26"/>
      <c r="O3551" s="1"/>
      <c r="P3551" s="1"/>
      <c r="Q3551" s="1"/>
      <c r="R3551" s="1"/>
      <c r="S3551" s="1"/>
      <c r="T3551" s="1"/>
      <c r="U3551" s="1"/>
      <c r="V3551" s="5"/>
      <c r="W3551" s="5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37">
        <f t="shared" si="165"/>
        <v>0</v>
      </c>
    </row>
    <row r="3552" spans="1:61" hidden="1">
      <c r="A3552" s="6" t="s">
        <v>7093</v>
      </c>
      <c r="B3552" s="6" t="s">
        <v>5109</v>
      </c>
      <c r="C3552" s="6" t="s">
        <v>151</v>
      </c>
      <c r="D3552" s="6"/>
      <c r="E3552" s="6" t="s">
        <v>8205</v>
      </c>
      <c r="F3552" s="6" t="s">
        <v>8233</v>
      </c>
      <c r="G3552" s="6"/>
      <c r="H3552" s="1"/>
      <c r="I3552" s="5"/>
      <c r="J3552" s="5"/>
      <c r="K3552" s="1"/>
      <c r="L3552" s="5"/>
      <c r="M3552" s="5"/>
      <c r="N3552" s="26"/>
      <c r="O3552" s="1"/>
      <c r="P3552" s="1"/>
      <c r="Q3552" s="1"/>
      <c r="R3552" s="1"/>
      <c r="S3552" s="1"/>
      <c r="T3552" s="1"/>
      <c r="U3552" s="1"/>
      <c r="V3552" s="5"/>
      <c r="W3552" s="5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37">
        <f t="shared" si="165"/>
        <v>0</v>
      </c>
    </row>
    <row r="3553" spans="1:61" hidden="1">
      <c r="A3553" s="6" t="s">
        <v>7094</v>
      </c>
      <c r="B3553" s="6" t="s">
        <v>8103</v>
      </c>
      <c r="C3553" s="6" t="s">
        <v>151</v>
      </c>
      <c r="D3553" s="6"/>
      <c r="E3553" s="6" t="s">
        <v>8211</v>
      </c>
      <c r="F3553" s="6" t="s">
        <v>8233</v>
      </c>
      <c r="G3553" s="6"/>
      <c r="H3553" s="1"/>
      <c r="I3553" s="5"/>
      <c r="J3553" s="5"/>
      <c r="K3553" s="1"/>
      <c r="L3553" s="5"/>
      <c r="M3553" s="5"/>
      <c r="N3553" s="26"/>
      <c r="O3553" s="1"/>
      <c r="P3553" s="1"/>
      <c r="Q3553" s="1"/>
      <c r="R3553" s="1"/>
      <c r="S3553" s="1"/>
      <c r="T3553" s="1"/>
      <c r="U3553" s="1"/>
      <c r="V3553" s="5"/>
      <c r="W3553" s="5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37">
        <f t="shared" si="165"/>
        <v>0</v>
      </c>
    </row>
    <row r="3554" spans="1:61" hidden="1">
      <c r="A3554" s="6" t="s">
        <v>7095</v>
      </c>
      <c r="B3554" s="6" t="s">
        <v>8104</v>
      </c>
      <c r="C3554" s="6" t="s">
        <v>151</v>
      </c>
      <c r="D3554" s="6"/>
      <c r="E3554" s="6" t="s">
        <v>8225</v>
      </c>
      <c r="F3554" s="6" t="s">
        <v>8233</v>
      </c>
      <c r="G3554" s="6"/>
      <c r="H3554" s="1"/>
      <c r="I3554" s="5"/>
      <c r="J3554" s="5"/>
      <c r="K3554" s="1"/>
      <c r="L3554" s="5"/>
      <c r="M3554" s="5"/>
      <c r="N3554" s="26"/>
      <c r="O3554" s="1"/>
      <c r="P3554" s="1"/>
      <c r="Q3554" s="1"/>
      <c r="R3554" s="1"/>
      <c r="S3554" s="1"/>
      <c r="T3554" s="1"/>
      <c r="U3554" s="1"/>
      <c r="V3554" s="5"/>
      <c r="W3554" s="5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37">
        <f t="shared" si="165"/>
        <v>0</v>
      </c>
    </row>
    <row r="3555" spans="1:61" hidden="1">
      <c r="A3555" s="6" t="s">
        <v>5773</v>
      </c>
      <c r="B3555" s="6" t="s">
        <v>5774</v>
      </c>
      <c r="C3555" s="6" t="s">
        <v>151</v>
      </c>
      <c r="D3555" s="6"/>
      <c r="E3555" s="6" t="s">
        <v>152</v>
      </c>
      <c r="F3555" s="6" t="s">
        <v>8233</v>
      </c>
      <c r="G3555" s="6"/>
      <c r="H3555" s="1"/>
      <c r="I3555" s="5"/>
      <c r="J3555" s="5"/>
      <c r="K3555" s="1"/>
      <c r="L3555" s="5"/>
      <c r="M3555" s="5"/>
      <c r="N3555" s="26"/>
      <c r="O3555" s="1"/>
      <c r="P3555" s="1"/>
      <c r="Q3555" s="1"/>
      <c r="R3555" s="1"/>
      <c r="S3555" s="1"/>
      <c r="T3555" s="1"/>
      <c r="U3555" s="1"/>
      <c r="V3555" s="5"/>
      <c r="W3555" s="5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37">
        <f t="shared" si="165"/>
        <v>0</v>
      </c>
    </row>
    <row r="3556" spans="1:61" hidden="1">
      <c r="A3556" s="6" t="s">
        <v>7096</v>
      </c>
      <c r="B3556" s="6" t="s">
        <v>7097</v>
      </c>
      <c r="C3556" s="6" t="s">
        <v>151</v>
      </c>
      <c r="D3556" s="6"/>
      <c r="E3556" s="6" t="s">
        <v>8205</v>
      </c>
      <c r="F3556" s="6" t="s">
        <v>8233</v>
      </c>
      <c r="G3556" s="6"/>
      <c r="H3556" s="1"/>
      <c r="I3556" s="5"/>
      <c r="J3556" s="5"/>
      <c r="K3556" s="1"/>
      <c r="L3556" s="5"/>
      <c r="M3556" s="5"/>
      <c r="N3556" s="26"/>
      <c r="O3556" s="1"/>
      <c r="P3556" s="1"/>
      <c r="Q3556" s="1"/>
      <c r="R3556" s="1"/>
      <c r="S3556" s="1"/>
      <c r="T3556" s="1"/>
      <c r="U3556" s="1"/>
      <c r="V3556" s="5"/>
      <c r="W3556" s="5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37">
        <f t="shared" si="165"/>
        <v>0</v>
      </c>
    </row>
    <row r="3557" spans="1:61" hidden="1">
      <c r="A3557" s="6" t="s">
        <v>5775</v>
      </c>
      <c r="B3557" s="6" t="s">
        <v>5776</v>
      </c>
      <c r="C3557" s="6" t="s">
        <v>151</v>
      </c>
      <c r="D3557" s="6"/>
      <c r="E3557" s="6" t="s">
        <v>152</v>
      </c>
      <c r="F3557" s="6" t="s">
        <v>8233</v>
      </c>
      <c r="G3557" s="6"/>
      <c r="H3557" s="1"/>
      <c r="I3557" s="5"/>
      <c r="J3557" s="5"/>
      <c r="K3557" s="1"/>
      <c r="L3557" s="5"/>
      <c r="M3557" s="5"/>
      <c r="N3557" s="26"/>
      <c r="O3557" s="1"/>
      <c r="P3557" s="1"/>
      <c r="Q3557" s="1"/>
      <c r="R3557" s="1"/>
      <c r="S3557" s="1"/>
      <c r="T3557" s="1"/>
      <c r="U3557" s="1"/>
      <c r="V3557" s="5"/>
      <c r="W3557" s="5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37">
        <f t="shared" si="165"/>
        <v>0</v>
      </c>
    </row>
    <row r="3558" spans="1:61" hidden="1">
      <c r="A3558" s="6" t="s">
        <v>7098</v>
      </c>
      <c r="B3558" s="6" t="s">
        <v>7099</v>
      </c>
      <c r="C3558" s="6" t="s">
        <v>151</v>
      </c>
      <c r="D3558" s="6"/>
      <c r="E3558" s="6" t="s">
        <v>8205</v>
      </c>
      <c r="F3558" s="6" t="s">
        <v>8233</v>
      </c>
      <c r="G3558" s="6"/>
      <c r="H3558" s="1"/>
      <c r="I3558" s="5"/>
      <c r="J3558" s="5"/>
      <c r="K3558" s="1"/>
      <c r="L3558" s="5"/>
      <c r="M3558" s="5"/>
      <c r="N3558" s="26"/>
      <c r="O3558" s="1"/>
      <c r="P3558" s="1"/>
      <c r="Q3558" s="1"/>
      <c r="R3558" s="1"/>
      <c r="S3558" s="1"/>
      <c r="T3558" s="1"/>
      <c r="U3558" s="1"/>
      <c r="V3558" s="5"/>
      <c r="W3558" s="5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37">
        <f t="shared" si="165"/>
        <v>0</v>
      </c>
    </row>
    <row r="3559" spans="1:61" hidden="1">
      <c r="A3559" s="6" t="s">
        <v>5502</v>
      </c>
      <c r="B3559" s="6" t="s">
        <v>5503</v>
      </c>
      <c r="C3559" s="6" t="s">
        <v>7</v>
      </c>
      <c r="D3559" s="6" t="s">
        <v>18</v>
      </c>
      <c r="E3559" s="6" t="s">
        <v>13</v>
      </c>
      <c r="F3559" s="6" t="s">
        <v>8233</v>
      </c>
      <c r="G3559" s="6"/>
      <c r="H3559" s="1"/>
      <c r="I3559" s="5"/>
      <c r="J3559" s="5"/>
      <c r="K3559" s="1"/>
      <c r="L3559" s="5"/>
      <c r="M3559" s="5"/>
      <c r="N3559" s="26"/>
      <c r="O3559" s="1"/>
      <c r="P3559" s="1"/>
      <c r="Q3559" s="1"/>
      <c r="R3559" s="1"/>
      <c r="S3559" s="1"/>
      <c r="T3559" s="1"/>
      <c r="U3559" s="1"/>
      <c r="V3559" s="5"/>
      <c r="W3559" s="5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37">
        <f t="shared" si="165"/>
        <v>0</v>
      </c>
    </row>
    <row r="3560" spans="1:61" hidden="1">
      <c r="A3560" s="6" t="s">
        <v>7261</v>
      </c>
      <c r="B3560" s="6" t="s">
        <v>7464</v>
      </c>
      <c r="C3560" s="6" t="s">
        <v>7</v>
      </c>
      <c r="D3560" s="6" t="s">
        <v>8199</v>
      </c>
      <c r="E3560" s="6" t="s">
        <v>8212</v>
      </c>
      <c r="F3560" s="6" t="s">
        <v>8233</v>
      </c>
      <c r="G3560" s="6"/>
      <c r="H3560" s="1"/>
      <c r="I3560" s="5"/>
      <c r="J3560" s="5"/>
      <c r="K3560" s="1"/>
      <c r="L3560" s="5"/>
      <c r="M3560" s="5"/>
      <c r="N3560" s="26"/>
      <c r="O3560" s="1"/>
      <c r="P3560" s="1"/>
      <c r="Q3560" s="1"/>
      <c r="R3560" s="1"/>
      <c r="S3560" s="1"/>
      <c r="T3560" s="1"/>
      <c r="U3560" s="1"/>
      <c r="V3560" s="5"/>
      <c r="W3560" s="5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37">
        <f t="shared" si="165"/>
        <v>0</v>
      </c>
    </row>
    <row r="3561" spans="1:61" hidden="1">
      <c r="A3561" s="6" t="s">
        <v>5504</v>
      </c>
      <c r="B3561" s="6" t="s">
        <v>5505</v>
      </c>
      <c r="C3561" s="6" t="s">
        <v>7</v>
      </c>
      <c r="D3561" s="6" t="s">
        <v>8199</v>
      </c>
      <c r="E3561" s="6" t="s">
        <v>8212</v>
      </c>
      <c r="F3561" s="6" t="s">
        <v>8233</v>
      </c>
      <c r="G3561" s="6"/>
      <c r="H3561" s="1"/>
      <c r="I3561" s="5"/>
      <c r="J3561" s="5"/>
      <c r="K3561" s="1"/>
      <c r="L3561" s="5"/>
      <c r="M3561" s="5"/>
      <c r="N3561" s="26"/>
      <c r="O3561" s="1"/>
      <c r="P3561" s="1"/>
      <c r="Q3561" s="1"/>
      <c r="R3561" s="1"/>
      <c r="S3561" s="1"/>
      <c r="T3561" s="1"/>
      <c r="U3561" s="1"/>
      <c r="V3561" s="5"/>
      <c r="W3561" s="5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37">
        <f t="shared" si="165"/>
        <v>0</v>
      </c>
    </row>
    <row r="3562" spans="1:61" hidden="1">
      <c r="A3562" s="6" t="s">
        <v>5777</v>
      </c>
      <c r="B3562" s="6" t="s">
        <v>5778</v>
      </c>
      <c r="C3562" s="6" t="s">
        <v>151</v>
      </c>
      <c r="D3562" s="6"/>
      <c r="E3562" s="6" t="s">
        <v>152</v>
      </c>
      <c r="F3562" s="6" t="s">
        <v>8233</v>
      </c>
      <c r="G3562" s="6"/>
      <c r="H3562" s="1"/>
      <c r="I3562" s="5"/>
      <c r="J3562" s="5"/>
      <c r="K3562" s="1"/>
      <c r="L3562" s="5"/>
      <c r="M3562" s="5"/>
      <c r="N3562" s="26"/>
      <c r="O3562" s="1"/>
      <c r="P3562" s="1"/>
      <c r="Q3562" s="1"/>
      <c r="R3562" s="1"/>
      <c r="S3562" s="1"/>
      <c r="T3562" s="1"/>
      <c r="U3562" s="1"/>
      <c r="V3562" s="5"/>
      <c r="W3562" s="5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37">
        <f t="shared" si="165"/>
        <v>0</v>
      </c>
    </row>
    <row r="3563" spans="1:61" hidden="1">
      <c r="A3563" s="6" t="s">
        <v>7100</v>
      </c>
      <c r="B3563" s="6" t="s">
        <v>8105</v>
      </c>
      <c r="C3563" s="6" t="s">
        <v>151</v>
      </c>
      <c r="D3563" s="6"/>
      <c r="E3563" s="6" t="s">
        <v>8205</v>
      </c>
      <c r="F3563" s="6" t="s">
        <v>8233</v>
      </c>
      <c r="G3563" s="6"/>
      <c r="H3563" s="1"/>
      <c r="I3563" s="5"/>
      <c r="J3563" s="5"/>
      <c r="K3563" s="1"/>
      <c r="L3563" s="5"/>
      <c r="M3563" s="5"/>
      <c r="N3563" s="26"/>
      <c r="O3563" s="1"/>
      <c r="P3563" s="1"/>
      <c r="Q3563" s="1"/>
      <c r="R3563" s="1"/>
      <c r="S3563" s="1"/>
      <c r="T3563" s="1"/>
      <c r="U3563" s="1"/>
      <c r="V3563" s="5"/>
      <c r="W3563" s="5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37">
        <f t="shared" si="165"/>
        <v>0</v>
      </c>
    </row>
    <row r="3564" spans="1:61" hidden="1">
      <c r="A3564" s="6" t="s">
        <v>5506</v>
      </c>
      <c r="B3564" s="6" t="s">
        <v>5507</v>
      </c>
      <c r="C3564" s="6" t="s">
        <v>7</v>
      </c>
      <c r="D3564" s="6" t="s">
        <v>8199</v>
      </c>
      <c r="E3564" s="6" t="s">
        <v>21</v>
      </c>
      <c r="F3564" s="6" t="s">
        <v>8233</v>
      </c>
      <c r="G3564" s="6"/>
      <c r="H3564" s="1"/>
      <c r="I3564" s="5"/>
      <c r="J3564" s="5"/>
      <c r="K3564" s="1"/>
      <c r="L3564" s="5"/>
      <c r="M3564" s="5"/>
      <c r="N3564" s="26"/>
      <c r="O3564" s="1"/>
      <c r="P3564" s="1"/>
      <c r="Q3564" s="1"/>
      <c r="R3564" s="1"/>
      <c r="S3564" s="1"/>
      <c r="T3564" s="1"/>
      <c r="U3564" s="1"/>
      <c r="V3564" s="5"/>
      <c r="W3564" s="5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37">
        <f t="shared" si="165"/>
        <v>0</v>
      </c>
    </row>
    <row r="3565" spans="1:61">
      <c r="A3565" s="7" t="s">
        <v>5508</v>
      </c>
      <c r="B3565" s="7" t="s">
        <v>5509</v>
      </c>
      <c r="C3565" s="7" t="s">
        <v>7</v>
      </c>
      <c r="D3565" s="7" t="s">
        <v>8199</v>
      </c>
      <c r="E3565" s="7" t="s">
        <v>13</v>
      </c>
      <c r="F3565" s="7" t="s">
        <v>8233</v>
      </c>
      <c r="G3565" s="25"/>
      <c r="H3565" s="1">
        <v>1300397.2423257441</v>
      </c>
      <c r="I3565" s="5"/>
      <c r="J3565" s="5"/>
      <c r="K3565" s="1"/>
      <c r="L3565" s="5"/>
      <c r="M3565" s="5"/>
      <c r="N3565" s="26"/>
      <c r="O3565" s="1">
        <v>75610.092054522815</v>
      </c>
      <c r="P3565" s="1"/>
      <c r="Q3565" s="1">
        <v>146259.82183780387</v>
      </c>
      <c r="R3565" s="1"/>
      <c r="S3565" s="1"/>
      <c r="T3565" s="1"/>
      <c r="U3565" s="1"/>
      <c r="V3565" s="5"/>
      <c r="W3565" s="5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37">
        <f>BH3565+BG3565+BF3565+BE3565+BD3565+BB3565+BA3565+AZ3565+AY3565+AX3565+AW3565+AV3565+AU3565+AT3565+AS3565+AR3565+AQ3565+AP3565+AO3565+AN3565+AM3565+AL3565+AK3565+AJ3565+AI3565+AH3565+AG3565+AF3565+AE3565+AD3565+AC3565+AB3565+BC3565+AA3565+Z3565+Y3565+X3565+U3565+T3565+S3565+R3565+Q3565+P3565+O3565+N3565+M3565+L3565+K3565+J3565+I3565+H3565+G3565</f>
        <v>1522267.1562180708</v>
      </c>
    </row>
    <row r="3566" spans="1:61">
      <c r="A3566" s="7" t="s">
        <v>5779</v>
      </c>
      <c r="B3566" s="7" t="s">
        <v>5780</v>
      </c>
      <c r="C3566" s="7" t="s">
        <v>151</v>
      </c>
      <c r="D3566" s="7"/>
      <c r="E3566" s="7" t="s">
        <v>152</v>
      </c>
      <c r="F3566" s="7" t="s">
        <v>8233</v>
      </c>
      <c r="G3566" s="25"/>
      <c r="H3566" s="1"/>
      <c r="I3566" s="5"/>
      <c r="J3566" s="5"/>
      <c r="K3566" s="1"/>
      <c r="L3566" s="5"/>
      <c r="M3566" s="5"/>
      <c r="N3566" s="26"/>
      <c r="O3566" s="1"/>
      <c r="P3566" s="1"/>
      <c r="Q3566" s="1">
        <v>44474.439712137741</v>
      </c>
      <c r="R3566" s="1"/>
      <c r="S3566" s="1"/>
      <c r="T3566" s="1"/>
      <c r="U3566" s="1"/>
      <c r="V3566" s="5"/>
      <c r="W3566" s="5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37">
        <f>BH3566+BG3566+BF3566+BE3566+BD3566+BB3566+BA3566+AZ3566+AY3566+AX3566+AW3566+AV3566+AU3566+AT3566+AS3566+AR3566+AQ3566+AP3566+AO3566+AN3566+AM3566+AL3566+AK3566+AJ3566+AI3566+AH3566+AG3566+AF3566+AE3566+AD3566+AC3566+AB3566+BC3566+AA3566+Z3566+Y3566+X3566+U3566+T3566+S3566+R3566+Q3566+P3566+O3566+N3566+M3566+L3566+K3566+J3566+I3566+H3566+G3566</f>
        <v>44474.439712137741</v>
      </c>
    </row>
    <row r="3567" spans="1:61" hidden="1">
      <c r="A3567" s="6" t="s">
        <v>7101</v>
      </c>
      <c r="B3567" s="6" t="s">
        <v>8106</v>
      </c>
      <c r="C3567" s="6" t="s">
        <v>151</v>
      </c>
      <c r="D3567" s="6"/>
      <c r="E3567" s="6" t="s">
        <v>8205</v>
      </c>
      <c r="F3567" s="6" t="s">
        <v>8233</v>
      </c>
      <c r="G3567" s="6"/>
      <c r="H3567" s="1"/>
      <c r="I3567" s="5"/>
      <c r="J3567" s="5"/>
      <c r="K3567" s="1"/>
      <c r="L3567" s="5"/>
      <c r="M3567" s="5"/>
      <c r="N3567" s="26"/>
      <c r="O3567" s="1"/>
      <c r="P3567" s="1"/>
      <c r="Q3567" s="1"/>
      <c r="R3567" s="1"/>
      <c r="S3567" s="1"/>
      <c r="T3567" s="1"/>
      <c r="U3567" s="1"/>
      <c r="V3567" s="5"/>
      <c r="W3567" s="5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37">
        <f>BH3567+BG3567+BF3567+BE3567+BD3567+BB3567+BA3567+AZ3567+AY3567+AX3567+AW3567+AV3567+AU3567+AT3567+AS3567+AR3567+AQ3567+AP3567+AO3567+AN3567+AM3567+AL3567+AK3567+AJ3567+AI3567+AH3567+AG3567+AF3567+AE3567+AD3567+AC3567+AB3567+BC3567+AA3567+Z3567+Y3567+X3567+U3567+T3567+S3567+R3567+Q3567+P3567+O3567+N3567+M3567+L3567+K3567+J3567+I3567+H3567</f>
        <v>0</v>
      </c>
    </row>
    <row r="3568" spans="1:61" hidden="1">
      <c r="A3568" s="6" t="s">
        <v>7102</v>
      </c>
      <c r="B3568" s="6" t="s">
        <v>8107</v>
      </c>
      <c r="C3568" s="6" t="s">
        <v>151</v>
      </c>
      <c r="D3568" s="6"/>
      <c r="E3568" s="6" t="s">
        <v>8205</v>
      </c>
      <c r="F3568" s="6" t="s">
        <v>8233</v>
      </c>
      <c r="G3568" s="6"/>
      <c r="H3568" s="1"/>
      <c r="I3568" s="5"/>
      <c r="J3568" s="5"/>
      <c r="K3568" s="1"/>
      <c r="L3568" s="5"/>
      <c r="M3568" s="5"/>
      <c r="N3568" s="26"/>
      <c r="O3568" s="1"/>
      <c r="P3568" s="1"/>
      <c r="Q3568" s="1"/>
      <c r="R3568" s="1"/>
      <c r="S3568" s="1"/>
      <c r="T3568" s="1"/>
      <c r="U3568" s="1"/>
      <c r="V3568" s="5"/>
      <c r="W3568" s="5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37">
        <f>BH3568+BG3568+BF3568+BE3568+BD3568+BB3568+BA3568+AZ3568+AY3568+AX3568+AW3568+AV3568+AU3568+AT3568+AS3568+AR3568+AQ3568+AP3568+AO3568+AN3568+AM3568+AL3568+AK3568+AJ3568+AI3568+AH3568+AG3568+AF3568+AE3568+AD3568+AC3568+AB3568+BC3568+AA3568+Z3568+Y3568+X3568+U3568+T3568+S3568+R3568+Q3568+P3568+O3568+N3568+M3568+L3568+K3568+J3568+I3568+H3568</f>
        <v>0</v>
      </c>
    </row>
    <row r="3569" spans="1:61" hidden="1">
      <c r="A3569" s="6" t="s">
        <v>7103</v>
      </c>
      <c r="B3569" s="6" t="s">
        <v>8108</v>
      </c>
      <c r="C3569" s="6" t="s">
        <v>151</v>
      </c>
      <c r="D3569" s="6"/>
      <c r="E3569" s="6" t="s">
        <v>8211</v>
      </c>
      <c r="F3569" s="6" t="s">
        <v>8233</v>
      </c>
      <c r="G3569" s="6"/>
      <c r="H3569" s="1"/>
      <c r="I3569" s="5"/>
      <c r="J3569" s="5"/>
      <c r="K3569" s="1"/>
      <c r="L3569" s="5"/>
      <c r="M3569" s="5"/>
      <c r="N3569" s="26"/>
      <c r="O3569" s="1"/>
      <c r="P3569" s="1"/>
      <c r="Q3569" s="1"/>
      <c r="R3569" s="1"/>
      <c r="S3569" s="1"/>
      <c r="T3569" s="1"/>
      <c r="U3569" s="1"/>
      <c r="V3569" s="5"/>
      <c r="W3569" s="5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37">
        <f>BH3569+BG3569+BF3569+BE3569+BD3569+BB3569+BA3569+AZ3569+AY3569+AX3569+AW3569+AV3569+AU3569+AT3569+AS3569+AR3569+AQ3569+AP3569+AO3569+AN3569+AM3569+AL3569+AK3569+AJ3569+AI3569+AH3569+AG3569+AF3569+AE3569+AD3569+AC3569+AB3569+BC3569+AA3569+Z3569+Y3569+X3569+U3569+T3569+S3569+R3569+Q3569+P3569+O3569+N3569+M3569+L3569+K3569+J3569+I3569+H3569</f>
        <v>0</v>
      </c>
    </row>
    <row r="3570" spans="1:61" hidden="1">
      <c r="A3570" s="6" t="s">
        <v>7104</v>
      </c>
      <c r="B3570" s="6" t="s">
        <v>7105</v>
      </c>
      <c r="C3570" s="6" t="s">
        <v>151</v>
      </c>
      <c r="D3570" s="6"/>
      <c r="E3570" s="6" t="s">
        <v>8205</v>
      </c>
      <c r="F3570" s="6" t="s">
        <v>8233</v>
      </c>
      <c r="G3570" s="6"/>
      <c r="H3570" s="1"/>
      <c r="I3570" s="5"/>
      <c r="J3570" s="5"/>
      <c r="K3570" s="1"/>
      <c r="L3570" s="5"/>
      <c r="M3570" s="5"/>
      <c r="N3570" s="26"/>
      <c r="O3570" s="1"/>
      <c r="P3570" s="1"/>
      <c r="Q3570" s="1"/>
      <c r="R3570" s="1"/>
      <c r="S3570" s="1"/>
      <c r="T3570" s="1"/>
      <c r="U3570" s="1"/>
      <c r="V3570" s="5"/>
      <c r="W3570" s="5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37">
        <f>BH3570+BG3570+BF3570+BE3570+BD3570+BB3570+BA3570+AZ3570+AY3570+AX3570+AW3570+AV3570+AU3570+AT3570+AS3570+AR3570+AQ3570+AP3570+AO3570+AN3570+AM3570+AL3570+AK3570+AJ3570+AI3570+AH3570+AG3570+AF3570+AE3570+AD3570+AC3570+AB3570+BC3570+AA3570+Z3570+Y3570+X3570+U3570+T3570+S3570+R3570+Q3570+P3570+O3570+N3570+M3570+L3570+K3570+J3570+I3570+H3570</f>
        <v>0</v>
      </c>
    </row>
    <row r="3571" spans="1:61" s="27" customFormat="1">
      <c r="A3571" s="7" t="s">
        <v>5510</v>
      </c>
      <c r="B3571" s="7" t="s">
        <v>5511</v>
      </c>
      <c r="C3571" s="7" t="s">
        <v>7</v>
      </c>
      <c r="D3571" s="7" t="s">
        <v>8199</v>
      </c>
      <c r="E3571" s="7" t="s">
        <v>28</v>
      </c>
      <c r="F3571" s="7" t="s">
        <v>8233</v>
      </c>
      <c r="G3571" s="25">
        <v>2260410.646557122</v>
      </c>
      <c r="H3571" s="25">
        <v>66152446.866449341</v>
      </c>
      <c r="I3571" s="25">
        <v>480000</v>
      </c>
      <c r="J3571" s="25">
        <v>385000</v>
      </c>
      <c r="K3571" s="25">
        <v>2536916.7965581985</v>
      </c>
      <c r="L3571" s="25">
        <v>1041630.4347826088</v>
      </c>
      <c r="M3571" s="17"/>
      <c r="N3571" s="26">
        <v>3469599.2625777195</v>
      </c>
      <c r="O3571" s="25">
        <v>9939203.4104476199</v>
      </c>
      <c r="P3571" s="25">
        <v>383171.71999999991</v>
      </c>
      <c r="Q3571" s="25">
        <v>2487476.267402757</v>
      </c>
      <c r="R3571" s="25">
        <v>240714.74074074073</v>
      </c>
      <c r="S3571" s="25">
        <v>787750</v>
      </c>
      <c r="T3571" s="25">
        <v>480760.88993479288</v>
      </c>
      <c r="U3571" s="25"/>
      <c r="V3571" s="17"/>
      <c r="W3571" s="10">
        <v>55144</v>
      </c>
      <c r="X3571" s="25"/>
      <c r="Y3571" s="25"/>
      <c r="Z3571" s="25"/>
      <c r="AA3571" s="25"/>
      <c r="AB3571" s="25"/>
      <c r="AC3571" s="25"/>
      <c r="AD3571" s="25"/>
      <c r="AE3571" s="25"/>
      <c r="AF3571" s="25">
        <v>53600</v>
      </c>
      <c r="AG3571" s="25">
        <v>92494</v>
      </c>
      <c r="AH3571" s="25"/>
      <c r="AI3571" s="25"/>
      <c r="AJ3571" s="25">
        <v>81142</v>
      </c>
      <c r="AK3571" s="25"/>
      <c r="AL3571" s="25">
        <v>39400</v>
      </c>
      <c r="AM3571" s="25"/>
      <c r="AN3571" s="25"/>
      <c r="AO3571" s="25">
        <v>50000</v>
      </c>
      <c r="AP3571" s="25"/>
      <c r="AQ3571" s="25"/>
      <c r="AR3571" s="25">
        <v>23408</v>
      </c>
      <c r="AS3571" s="25"/>
      <c r="AT3571" s="25"/>
      <c r="AU3571" s="25">
        <v>81224</v>
      </c>
      <c r="AV3571" s="25"/>
      <c r="AW3571" s="25"/>
      <c r="AX3571" s="25"/>
      <c r="AY3571" s="25"/>
      <c r="AZ3571" s="25"/>
      <c r="BA3571" s="25"/>
      <c r="BB3571" s="25"/>
      <c r="BC3571" s="25">
        <v>4008252.0951</v>
      </c>
      <c r="BD3571" s="25">
        <v>495062.05819375196</v>
      </c>
      <c r="BE3571" s="25">
        <v>907777.45995925402</v>
      </c>
      <c r="BF3571" s="25"/>
      <c r="BG3571" s="25">
        <v>250000</v>
      </c>
      <c r="BH3571" s="25"/>
      <c r="BI3571" s="37">
        <f>BH3571+BG3571+BF3571+BE3571+BD3571+BB3571+BA3571+AZ3571+AY3571+AX3571+AW3571+AV3571+AU3571+AT3571+AS3571+AR3571+AQ3571+AP3571+AO3571+W3571+AN3571+AM3571+AL3571+AK3571+AJ3571+AI3571+AH3571+AG3571+AF3571+AE3571+AD3571+AC3571+AB3571+BC3571+AA3571+Z3571+Y3571+X3571+U3571+T3571+S3571+R3571+Q3571+P3571+O3571+N3571+M3571+L3571+K3571+J3571+I3571+H3571+G3571</f>
        <v>96782584.648703903</v>
      </c>
    </row>
    <row r="3572" spans="1:61" hidden="1">
      <c r="A3572" s="6" t="s">
        <v>7106</v>
      </c>
      <c r="B3572" s="6" t="s">
        <v>8109</v>
      </c>
      <c r="C3572" s="6" t="s">
        <v>151</v>
      </c>
      <c r="D3572" s="6"/>
      <c r="E3572" s="6" t="s">
        <v>8211</v>
      </c>
      <c r="F3572" s="6" t="s">
        <v>8233</v>
      </c>
      <c r="G3572" s="6"/>
      <c r="H3572" s="1"/>
      <c r="I3572" s="5"/>
      <c r="J3572" s="5"/>
      <c r="K3572" s="1"/>
      <c r="L3572" s="5"/>
      <c r="M3572" s="5"/>
      <c r="N3572" s="26"/>
      <c r="O3572" s="1"/>
      <c r="P3572" s="1"/>
      <c r="Q3572" s="1"/>
      <c r="R3572" s="1"/>
      <c r="S3572" s="1"/>
      <c r="T3572" s="1"/>
      <c r="U3572" s="1"/>
      <c r="V3572" s="5"/>
      <c r="W3572" s="5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37">
        <f t="shared" ref="BI3572:BI3583" si="166">BH3572+BG3572+BF3572+BE3572+BD3572+BB3572+BA3572+AZ3572+AY3572+AX3572+AW3572+AV3572+AU3572+AT3572+AS3572+AR3572+AQ3572+AP3572+AO3572+AN3572+AM3572+AL3572+AK3572+AJ3572+AI3572+AH3572+AG3572+AF3572+AE3572+AD3572+AC3572+AB3572+BC3572+AA3572+Z3572+Y3572+X3572+U3572+T3572+S3572+R3572+Q3572+P3572+O3572+N3572+M3572+L3572+K3572+J3572+I3572+H3572</f>
        <v>0</v>
      </c>
    </row>
    <row r="3573" spans="1:61" hidden="1">
      <c r="A3573" s="6" t="s">
        <v>7107</v>
      </c>
      <c r="B3573" s="6" t="s">
        <v>8110</v>
      </c>
      <c r="C3573" s="6" t="s">
        <v>151</v>
      </c>
      <c r="D3573" s="6"/>
      <c r="E3573" s="6" t="s">
        <v>8205</v>
      </c>
      <c r="F3573" s="6" t="s">
        <v>8233</v>
      </c>
      <c r="G3573" s="6"/>
      <c r="H3573" s="1"/>
      <c r="I3573" s="5"/>
      <c r="J3573" s="5"/>
      <c r="K3573" s="1"/>
      <c r="L3573" s="5"/>
      <c r="M3573" s="5"/>
      <c r="N3573" s="26"/>
      <c r="O3573" s="1"/>
      <c r="P3573" s="1"/>
      <c r="Q3573" s="1"/>
      <c r="R3573" s="1"/>
      <c r="S3573" s="1"/>
      <c r="T3573" s="1"/>
      <c r="U3573" s="1"/>
      <c r="V3573" s="5"/>
      <c r="W3573" s="5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37">
        <f t="shared" si="166"/>
        <v>0</v>
      </c>
    </row>
    <row r="3574" spans="1:61" hidden="1">
      <c r="A3574" s="6" t="s">
        <v>5781</v>
      </c>
      <c r="B3574" s="6" t="s">
        <v>5782</v>
      </c>
      <c r="C3574" s="6" t="s">
        <v>151</v>
      </c>
      <c r="D3574" s="6"/>
      <c r="E3574" s="6" t="s">
        <v>152</v>
      </c>
      <c r="F3574" s="6" t="s">
        <v>8233</v>
      </c>
      <c r="G3574" s="6"/>
      <c r="H3574" s="1"/>
      <c r="I3574" s="5"/>
      <c r="J3574" s="5"/>
      <c r="K3574" s="1"/>
      <c r="L3574" s="5"/>
      <c r="M3574" s="5"/>
      <c r="N3574" s="26"/>
      <c r="O3574" s="1"/>
      <c r="P3574" s="1"/>
      <c r="Q3574" s="1"/>
      <c r="R3574" s="1"/>
      <c r="S3574" s="1"/>
      <c r="T3574" s="1"/>
      <c r="U3574" s="1"/>
      <c r="V3574" s="5"/>
      <c r="W3574" s="5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37">
        <f t="shared" si="166"/>
        <v>0</v>
      </c>
    </row>
    <row r="3575" spans="1:61" hidden="1">
      <c r="A3575" s="6" t="s">
        <v>5512</v>
      </c>
      <c r="B3575" s="6" t="s">
        <v>5513</v>
      </c>
      <c r="C3575" s="6" t="s">
        <v>7</v>
      </c>
      <c r="D3575" s="6" t="s">
        <v>8199</v>
      </c>
      <c r="E3575" s="6" t="s">
        <v>13</v>
      </c>
      <c r="F3575" s="6" t="s">
        <v>8233</v>
      </c>
      <c r="G3575" s="6"/>
      <c r="H3575" s="1"/>
      <c r="I3575" s="5"/>
      <c r="J3575" s="5"/>
      <c r="K3575" s="1"/>
      <c r="L3575" s="5"/>
      <c r="M3575" s="5"/>
      <c r="N3575" s="26"/>
      <c r="O3575" s="1"/>
      <c r="P3575" s="1"/>
      <c r="Q3575" s="1"/>
      <c r="R3575" s="1"/>
      <c r="S3575" s="1"/>
      <c r="T3575" s="1"/>
      <c r="U3575" s="1"/>
      <c r="V3575" s="5"/>
      <c r="W3575" s="5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37">
        <f t="shared" si="166"/>
        <v>0</v>
      </c>
    </row>
    <row r="3576" spans="1:61" hidden="1">
      <c r="A3576" s="6" t="s">
        <v>5514</v>
      </c>
      <c r="B3576" s="6" t="s">
        <v>5515</v>
      </c>
      <c r="C3576" s="6" t="s">
        <v>7</v>
      </c>
      <c r="D3576" s="6" t="s">
        <v>18</v>
      </c>
      <c r="E3576" s="6" t="s">
        <v>21</v>
      </c>
      <c r="F3576" s="6" t="s">
        <v>8233</v>
      </c>
      <c r="G3576" s="6"/>
      <c r="H3576" s="1"/>
      <c r="I3576" s="5"/>
      <c r="J3576" s="5"/>
      <c r="K3576" s="1"/>
      <c r="L3576" s="5"/>
      <c r="M3576" s="5"/>
      <c r="N3576" s="26"/>
      <c r="O3576" s="1"/>
      <c r="P3576" s="1"/>
      <c r="Q3576" s="1"/>
      <c r="R3576" s="1"/>
      <c r="S3576" s="1"/>
      <c r="T3576" s="1"/>
      <c r="U3576" s="1"/>
      <c r="V3576" s="5"/>
      <c r="W3576" s="5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37">
        <f t="shared" si="166"/>
        <v>0</v>
      </c>
    </row>
    <row r="3577" spans="1:61" hidden="1">
      <c r="A3577" s="6" t="s">
        <v>5516</v>
      </c>
      <c r="B3577" s="6" t="s">
        <v>5517</v>
      </c>
      <c r="C3577" s="6" t="s">
        <v>7</v>
      </c>
      <c r="D3577" s="6" t="s">
        <v>18</v>
      </c>
      <c r="E3577" s="6" t="s">
        <v>13</v>
      </c>
      <c r="F3577" s="6" t="s">
        <v>8233</v>
      </c>
      <c r="G3577" s="6"/>
      <c r="H3577" s="1"/>
      <c r="I3577" s="5"/>
      <c r="J3577" s="5"/>
      <c r="K3577" s="1"/>
      <c r="L3577" s="5"/>
      <c r="M3577" s="5"/>
      <c r="N3577" s="26"/>
      <c r="O3577" s="1"/>
      <c r="P3577" s="1"/>
      <c r="Q3577" s="1"/>
      <c r="R3577" s="1"/>
      <c r="S3577" s="1"/>
      <c r="T3577" s="1"/>
      <c r="U3577" s="1"/>
      <c r="V3577" s="5"/>
      <c r="W3577" s="5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37">
        <f t="shared" si="166"/>
        <v>0</v>
      </c>
    </row>
    <row r="3578" spans="1:61" hidden="1">
      <c r="A3578" s="6" t="s">
        <v>5518</v>
      </c>
      <c r="B3578" s="6" t="s">
        <v>5519</v>
      </c>
      <c r="C3578" s="6" t="s">
        <v>7</v>
      </c>
      <c r="D3578" s="6" t="s">
        <v>18</v>
      </c>
      <c r="E3578" s="6" t="s">
        <v>13</v>
      </c>
      <c r="F3578" s="6" t="s">
        <v>8233</v>
      </c>
      <c r="G3578" s="6"/>
      <c r="H3578" s="1"/>
      <c r="I3578" s="5"/>
      <c r="J3578" s="5"/>
      <c r="K3578" s="1"/>
      <c r="L3578" s="5"/>
      <c r="M3578" s="5"/>
      <c r="N3578" s="26"/>
      <c r="O3578" s="1"/>
      <c r="P3578" s="1"/>
      <c r="Q3578" s="1"/>
      <c r="R3578" s="1"/>
      <c r="S3578" s="1"/>
      <c r="T3578" s="1"/>
      <c r="U3578" s="1"/>
      <c r="V3578" s="5"/>
      <c r="W3578" s="5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37">
        <f t="shared" si="166"/>
        <v>0</v>
      </c>
    </row>
    <row r="3579" spans="1:61" hidden="1">
      <c r="A3579" s="6" t="s">
        <v>5520</v>
      </c>
      <c r="B3579" s="6" t="s">
        <v>5521</v>
      </c>
      <c r="C3579" s="6" t="s">
        <v>7</v>
      </c>
      <c r="D3579" s="6" t="s">
        <v>18</v>
      </c>
      <c r="E3579" s="6" t="s">
        <v>13</v>
      </c>
      <c r="F3579" s="6" t="s">
        <v>8233</v>
      </c>
      <c r="G3579" s="6"/>
      <c r="H3579" s="1"/>
      <c r="I3579" s="5"/>
      <c r="J3579" s="5"/>
      <c r="K3579" s="1"/>
      <c r="L3579" s="5"/>
      <c r="M3579" s="5"/>
      <c r="N3579" s="26"/>
      <c r="O3579" s="1"/>
      <c r="P3579" s="1"/>
      <c r="Q3579" s="1"/>
      <c r="R3579" s="1"/>
      <c r="S3579" s="1"/>
      <c r="T3579" s="1"/>
      <c r="U3579" s="1"/>
      <c r="V3579" s="5"/>
      <c r="W3579" s="5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37">
        <f t="shared" si="166"/>
        <v>0</v>
      </c>
    </row>
    <row r="3580" spans="1:61" hidden="1">
      <c r="A3580" s="6" t="s">
        <v>7108</v>
      </c>
      <c r="B3580" s="6" t="s">
        <v>8111</v>
      </c>
      <c r="C3580" s="6" t="s">
        <v>151</v>
      </c>
      <c r="D3580" s="6"/>
      <c r="E3580" s="6" t="s">
        <v>8205</v>
      </c>
      <c r="F3580" s="6" t="s">
        <v>8233</v>
      </c>
      <c r="G3580" s="6"/>
      <c r="H3580" s="1"/>
      <c r="I3580" s="5"/>
      <c r="J3580" s="5"/>
      <c r="K3580" s="1"/>
      <c r="L3580" s="5"/>
      <c r="M3580" s="5"/>
      <c r="N3580" s="26"/>
      <c r="O3580" s="1"/>
      <c r="P3580" s="1"/>
      <c r="Q3580" s="1"/>
      <c r="R3580" s="1"/>
      <c r="S3580" s="1"/>
      <c r="T3580" s="1"/>
      <c r="U3580" s="1"/>
      <c r="V3580" s="5"/>
      <c r="W3580" s="5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37">
        <f t="shared" si="166"/>
        <v>0</v>
      </c>
    </row>
    <row r="3581" spans="1:61" hidden="1">
      <c r="A3581" s="6" t="s">
        <v>7109</v>
      </c>
      <c r="B3581" s="6" t="s">
        <v>8112</v>
      </c>
      <c r="C3581" s="6" t="s">
        <v>151</v>
      </c>
      <c r="D3581" s="6"/>
      <c r="E3581" s="6" t="s">
        <v>8211</v>
      </c>
      <c r="F3581" s="6" t="s">
        <v>8233</v>
      </c>
      <c r="G3581" s="6"/>
      <c r="H3581" s="1"/>
      <c r="I3581" s="5"/>
      <c r="J3581" s="5"/>
      <c r="K3581" s="1"/>
      <c r="L3581" s="5"/>
      <c r="M3581" s="5"/>
      <c r="N3581" s="26"/>
      <c r="O3581" s="1"/>
      <c r="P3581" s="1"/>
      <c r="Q3581" s="1"/>
      <c r="R3581" s="1"/>
      <c r="S3581" s="1"/>
      <c r="T3581" s="1"/>
      <c r="U3581" s="1"/>
      <c r="V3581" s="5"/>
      <c r="W3581" s="5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37">
        <f t="shared" si="166"/>
        <v>0</v>
      </c>
    </row>
    <row r="3582" spans="1:61" hidden="1">
      <c r="A3582" s="6" t="s">
        <v>7110</v>
      </c>
      <c r="B3582" s="6" t="s">
        <v>8113</v>
      </c>
      <c r="C3582" s="6" t="s">
        <v>151</v>
      </c>
      <c r="D3582" s="6"/>
      <c r="E3582" s="6" t="s">
        <v>8205</v>
      </c>
      <c r="F3582" s="6" t="s">
        <v>8233</v>
      </c>
      <c r="G3582" s="6"/>
      <c r="H3582" s="1"/>
      <c r="I3582" s="5"/>
      <c r="J3582" s="5"/>
      <c r="K3582" s="1"/>
      <c r="L3582" s="5"/>
      <c r="M3582" s="5"/>
      <c r="N3582" s="26"/>
      <c r="O3582" s="1"/>
      <c r="P3582" s="1"/>
      <c r="Q3582" s="1"/>
      <c r="R3582" s="1"/>
      <c r="S3582" s="1"/>
      <c r="T3582" s="1"/>
      <c r="U3582" s="1"/>
      <c r="V3582" s="5"/>
      <c r="W3582" s="5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37">
        <f t="shared" si="166"/>
        <v>0</v>
      </c>
    </row>
    <row r="3583" spans="1:61" hidden="1">
      <c r="A3583" s="6" t="s">
        <v>5783</v>
      </c>
      <c r="B3583" s="6" t="s">
        <v>5784</v>
      </c>
      <c r="C3583" s="6" t="s">
        <v>151</v>
      </c>
      <c r="D3583" s="6"/>
      <c r="E3583" s="6" t="s">
        <v>152</v>
      </c>
      <c r="F3583" s="6" t="s">
        <v>8233</v>
      </c>
      <c r="G3583" s="6"/>
      <c r="H3583" s="1"/>
      <c r="I3583" s="5"/>
      <c r="J3583" s="5"/>
      <c r="K3583" s="1"/>
      <c r="L3583" s="5"/>
      <c r="M3583" s="5"/>
      <c r="N3583" s="26"/>
      <c r="O3583" s="1"/>
      <c r="P3583" s="1"/>
      <c r="Q3583" s="1"/>
      <c r="R3583" s="1"/>
      <c r="S3583" s="1"/>
      <c r="T3583" s="1"/>
      <c r="U3583" s="1"/>
      <c r="V3583" s="5"/>
      <c r="W3583" s="5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37">
        <f t="shared" si="166"/>
        <v>0</v>
      </c>
    </row>
    <row r="3584" spans="1:61">
      <c r="A3584" s="7" t="s">
        <v>5522</v>
      </c>
      <c r="B3584" s="7" t="s">
        <v>5523</v>
      </c>
      <c r="C3584" s="7" t="s">
        <v>7</v>
      </c>
      <c r="D3584" s="7" t="s">
        <v>8199</v>
      </c>
      <c r="E3584" s="7" t="s">
        <v>21</v>
      </c>
      <c r="F3584" s="7" t="s">
        <v>8233</v>
      </c>
      <c r="G3584" s="25"/>
      <c r="H3584" s="1"/>
      <c r="I3584" s="5"/>
      <c r="J3584" s="5"/>
      <c r="K3584" s="1"/>
      <c r="L3584" s="5"/>
      <c r="M3584" s="5"/>
      <c r="N3584" s="26"/>
      <c r="O3584" s="1">
        <v>552.80041716945766</v>
      </c>
      <c r="P3584" s="1"/>
      <c r="Q3584" s="1"/>
      <c r="R3584" s="1"/>
      <c r="S3584" s="1"/>
      <c r="T3584" s="1"/>
      <c r="U3584" s="1"/>
      <c r="V3584" s="5"/>
      <c r="W3584" s="5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37">
        <f>BH3584+BG3584+BF3584+BE3584+BD3584+BB3584+BA3584+AZ3584+AY3584+AX3584+AW3584+AV3584+AU3584+AT3584+AS3584+AR3584+AQ3584+AP3584+AO3584+AN3584+AM3584+AL3584+AK3584+AJ3584+AI3584+AH3584+AG3584+AF3584+AE3584+AD3584+AC3584+AB3584+BC3584+AA3584+Z3584+Y3584+X3584+U3584+T3584+S3584+R3584+Q3584+P3584+O3584+N3584+M3584+L3584+K3584+J3584+I3584+H3584+G3584</f>
        <v>552.80041716945766</v>
      </c>
    </row>
    <row r="3585" spans="1:61">
      <c r="A3585" s="7" t="s">
        <v>5524</v>
      </c>
      <c r="B3585" s="7" t="s">
        <v>5525</v>
      </c>
      <c r="C3585" s="7" t="s">
        <v>7</v>
      </c>
      <c r="D3585" s="7" t="s">
        <v>8199</v>
      </c>
      <c r="E3585" s="7" t="s">
        <v>21</v>
      </c>
      <c r="F3585" s="7" t="s">
        <v>8233</v>
      </c>
      <c r="G3585" s="25"/>
      <c r="H3585" s="1"/>
      <c r="I3585" s="5"/>
      <c r="J3585" s="5"/>
      <c r="K3585" s="1"/>
      <c r="L3585" s="5"/>
      <c r="M3585" s="5"/>
      <c r="N3585" s="26"/>
      <c r="O3585" s="1">
        <v>5068.77154514834</v>
      </c>
      <c r="P3585" s="1"/>
      <c r="Q3585" s="1"/>
      <c r="R3585" s="1"/>
      <c r="S3585" s="1"/>
      <c r="T3585" s="1"/>
      <c r="U3585" s="1"/>
      <c r="V3585" s="5"/>
      <c r="W3585" s="5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37">
        <f>BH3585+BG3585+BF3585+BE3585+BD3585+BB3585+BA3585+AZ3585+AY3585+AX3585+AW3585+AV3585+AU3585+AT3585+AS3585+AR3585+AQ3585+AP3585+AO3585+AN3585+AM3585+AL3585+AK3585+AJ3585+AI3585+AH3585+AG3585+AF3585+AE3585+AD3585+AC3585+AB3585+BC3585+AA3585+Z3585+Y3585+X3585+U3585+T3585+S3585+R3585+Q3585+P3585+O3585+N3585+M3585+L3585+K3585+J3585+I3585+H3585+G3585</f>
        <v>5068.77154514834</v>
      </c>
    </row>
    <row r="3586" spans="1:61" hidden="1">
      <c r="A3586" s="6" t="s">
        <v>7111</v>
      </c>
      <c r="B3586" s="6" t="s">
        <v>8114</v>
      </c>
      <c r="C3586" s="6" t="s">
        <v>151</v>
      </c>
      <c r="D3586" s="6"/>
      <c r="E3586" s="6" t="s">
        <v>8205</v>
      </c>
      <c r="F3586" s="6" t="s">
        <v>8233</v>
      </c>
      <c r="G3586" s="6"/>
      <c r="H3586" s="1"/>
      <c r="I3586" s="5"/>
      <c r="J3586" s="5"/>
      <c r="K3586" s="1"/>
      <c r="L3586" s="5"/>
      <c r="M3586" s="5"/>
      <c r="N3586" s="26"/>
      <c r="O3586" s="1"/>
      <c r="P3586" s="1"/>
      <c r="Q3586" s="1"/>
      <c r="R3586" s="1"/>
      <c r="S3586" s="1"/>
      <c r="T3586" s="1"/>
      <c r="U3586" s="1"/>
      <c r="V3586" s="5"/>
      <c r="W3586" s="5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37">
        <f t="shared" ref="BI3586:BI3605" si="167">BH3586+BG3586+BF3586+BE3586+BD3586+BB3586+BA3586+AZ3586+AY3586+AX3586+AW3586+AV3586+AU3586+AT3586+AS3586+AR3586+AQ3586+AP3586+AO3586+AN3586+AM3586+AL3586+AK3586+AJ3586+AI3586+AH3586+AG3586+AF3586+AE3586+AD3586+AC3586+AB3586+BC3586+AA3586+Z3586+Y3586+X3586+U3586+T3586+S3586+R3586+Q3586+P3586+O3586+N3586+M3586+L3586+K3586+J3586+I3586+H3586</f>
        <v>0</v>
      </c>
    </row>
    <row r="3587" spans="1:61" hidden="1">
      <c r="A3587" s="6" t="s">
        <v>5526</v>
      </c>
      <c r="B3587" s="6" t="s">
        <v>5527</v>
      </c>
      <c r="C3587" s="6" t="s">
        <v>7</v>
      </c>
      <c r="D3587" s="6" t="s">
        <v>18</v>
      </c>
      <c r="E3587" s="6" t="s">
        <v>13</v>
      </c>
      <c r="F3587" s="6" t="s">
        <v>8233</v>
      </c>
      <c r="G3587" s="6"/>
      <c r="H3587" s="1"/>
      <c r="I3587" s="5"/>
      <c r="J3587" s="5"/>
      <c r="K3587" s="1"/>
      <c r="L3587" s="5"/>
      <c r="M3587" s="5"/>
      <c r="N3587" s="26"/>
      <c r="O3587" s="1"/>
      <c r="P3587" s="1"/>
      <c r="Q3587" s="1"/>
      <c r="R3587" s="1"/>
      <c r="S3587" s="1"/>
      <c r="T3587" s="1"/>
      <c r="U3587" s="1"/>
      <c r="V3587" s="5"/>
      <c r="W3587" s="5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37">
        <f t="shared" si="167"/>
        <v>0</v>
      </c>
    </row>
    <row r="3588" spans="1:61" hidden="1">
      <c r="A3588" s="6" t="s">
        <v>7112</v>
      </c>
      <c r="B3588" s="6" t="s">
        <v>7113</v>
      </c>
      <c r="C3588" s="6" t="s">
        <v>151</v>
      </c>
      <c r="D3588" s="6"/>
      <c r="E3588" s="6" t="s">
        <v>8211</v>
      </c>
      <c r="F3588" s="6" t="s">
        <v>8233</v>
      </c>
      <c r="G3588" s="6"/>
      <c r="H3588" s="1"/>
      <c r="I3588" s="5"/>
      <c r="J3588" s="5"/>
      <c r="K3588" s="1"/>
      <c r="L3588" s="5"/>
      <c r="M3588" s="5"/>
      <c r="N3588" s="26"/>
      <c r="O3588" s="1"/>
      <c r="P3588" s="1"/>
      <c r="Q3588" s="1"/>
      <c r="R3588" s="1"/>
      <c r="S3588" s="1"/>
      <c r="T3588" s="1"/>
      <c r="U3588" s="1"/>
      <c r="V3588" s="5"/>
      <c r="W3588" s="5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37">
        <f t="shared" si="167"/>
        <v>0</v>
      </c>
    </row>
    <row r="3589" spans="1:61" hidden="1">
      <c r="A3589" s="6" t="s">
        <v>5528</v>
      </c>
      <c r="B3589" s="6" t="s">
        <v>5529</v>
      </c>
      <c r="C3589" s="6" t="s">
        <v>7</v>
      </c>
      <c r="D3589" s="6" t="s">
        <v>67</v>
      </c>
      <c r="E3589" s="6" t="s">
        <v>67</v>
      </c>
      <c r="F3589" s="6" t="s">
        <v>8233</v>
      </c>
      <c r="G3589" s="6"/>
      <c r="H3589" s="1"/>
      <c r="I3589" s="5"/>
      <c r="J3589" s="5"/>
      <c r="K3589" s="1"/>
      <c r="L3589" s="5"/>
      <c r="M3589" s="5"/>
      <c r="N3589" s="26"/>
      <c r="O3589" s="1"/>
      <c r="P3589" s="1"/>
      <c r="Q3589" s="1"/>
      <c r="R3589" s="1"/>
      <c r="S3589" s="1"/>
      <c r="T3589" s="1"/>
      <c r="U3589" s="1"/>
      <c r="V3589" s="5"/>
      <c r="W3589" s="5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37">
        <f t="shared" si="167"/>
        <v>0</v>
      </c>
    </row>
    <row r="3590" spans="1:61" hidden="1">
      <c r="A3590" s="6" t="s">
        <v>5530</v>
      </c>
      <c r="B3590" s="6" t="s">
        <v>5531</v>
      </c>
      <c r="C3590" s="6" t="s">
        <v>7</v>
      </c>
      <c r="D3590" s="6" t="s">
        <v>67</v>
      </c>
      <c r="E3590" s="6" t="s">
        <v>67</v>
      </c>
      <c r="F3590" s="6" t="s">
        <v>8233</v>
      </c>
      <c r="G3590" s="6"/>
      <c r="H3590" s="1"/>
      <c r="I3590" s="5"/>
      <c r="J3590" s="5"/>
      <c r="K3590" s="1"/>
      <c r="L3590" s="5"/>
      <c r="M3590" s="5"/>
      <c r="N3590" s="26"/>
      <c r="O3590" s="1"/>
      <c r="P3590" s="1"/>
      <c r="Q3590" s="1"/>
      <c r="R3590" s="1"/>
      <c r="S3590" s="1"/>
      <c r="T3590" s="1"/>
      <c r="U3590" s="1"/>
      <c r="V3590" s="5"/>
      <c r="W3590" s="5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37">
        <f t="shared" si="167"/>
        <v>0</v>
      </c>
    </row>
    <row r="3591" spans="1:61" hidden="1">
      <c r="A3591" s="6" t="s">
        <v>5532</v>
      </c>
      <c r="B3591" s="6" t="s">
        <v>5533</v>
      </c>
      <c r="C3591" s="6" t="s">
        <v>7</v>
      </c>
      <c r="D3591" s="6" t="s">
        <v>67</v>
      </c>
      <c r="E3591" s="6" t="s">
        <v>67</v>
      </c>
      <c r="F3591" s="6" t="s">
        <v>8233</v>
      </c>
      <c r="G3591" s="6"/>
      <c r="H3591" s="1"/>
      <c r="I3591" s="5"/>
      <c r="J3591" s="5"/>
      <c r="K3591" s="1"/>
      <c r="L3591" s="5"/>
      <c r="M3591" s="5"/>
      <c r="N3591" s="26"/>
      <c r="O3591" s="1"/>
      <c r="P3591" s="1"/>
      <c r="Q3591" s="1"/>
      <c r="R3591" s="1"/>
      <c r="S3591" s="1"/>
      <c r="T3591" s="1"/>
      <c r="U3591" s="1"/>
      <c r="V3591" s="5"/>
      <c r="W3591" s="5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37">
        <f t="shared" si="167"/>
        <v>0</v>
      </c>
    </row>
    <row r="3592" spans="1:61" hidden="1">
      <c r="A3592" s="6" t="s">
        <v>5785</v>
      </c>
      <c r="B3592" s="6" t="s">
        <v>5786</v>
      </c>
      <c r="C3592" s="6" t="s">
        <v>151</v>
      </c>
      <c r="D3592" s="6"/>
      <c r="E3592" s="6" t="s">
        <v>152</v>
      </c>
      <c r="F3592" s="6" t="s">
        <v>8233</v>
      </c>
      <c r="G3592" s="6"/>
      <c r="H3592" s="1"/>
      <c r="I3592" s="5"/>
      <c r="J3592" s="5"/>
      <c r="K3592" s="1"/>
      <c r="L3592" s="5"/>
      <c r="M3592" s="5"/>
      <c r="N3592" s="26"/>
      <c r="O3592" s="1"/>
      <c r="P3592" s="1"/>
      <c r="Q3592" s="1"/>
      <c r="R3592" s="1"/>
      <c r="S3592" s="1"/>
      <c r="T3592" s="1"/>
      <c r="U3592" s="1"/>
      <c r="V3592" s="5"/>
      <c r="W3592" s="5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37">
        <f t="shared" si="167"/>
        <v>0</v>
      </c>
    </row>
    <row r="3593" spans="1:61" hidden="1">
      <c r="A3593" s="6" t="s">
        <v>5787</v>
      </c>
      <c r="B3593" s="6" t="s">
        <v>5788</v>
      </c>
      <c r="C3593" s="6" t="s">
        <v>151</v>
      </c>
      <c r="D3593" s="6"/>
      <c r="E3593" s="6" t="s">
        <v>152</v>
      </c>
      <c r="F3593" s="6" t="s">
        <v>8233</v>
      </c>
      <c r="G3593" s="6"/>
      <c r="H3593" s="1"/>
      <c r="I3593" s="5"/>
      <c r="J3593" s="5"/>
      <c r="K3593" s="1"/>
      <c r="L3593" s="5"/>
      <c r="M3593" s="5"/>
      <c r="N3593" s="26"/>
      <c r="O3593" s="1"/>
      <c r="P3593" s="1"/>
      <c r="Q3593" s="1"/>
      <c r="R3593" s="1"/>
      <c r="S3593" s="1"/>
      <c r="T3593" s="1"/>
      <c r="U3593" s="1"/>
      <c r="V3593" s="5"/>
      <c r="W3593" s="5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37">
        <f t="shared" si="167"/>
        <v>0</v>
      </c>
    </row>
    <row r="3594" spans="1:61" hidden="1">
      <c r="A3594" s="6" t="s">
        <v>7114</v>
      </c>
      <c r="B3594" s="6" t="s">
        <v>8115</v>
      </c>
      <c r="C3594" s="6" t="s">
        <v>151</v>
      </c>
      <c r="D3594" s="6"/>
      <c r="E3594" s="6" t="s">
        <v>8211</v>
      </c>
      <c r="F3594" s="6" t="s">
        <v>8233</v>
      </c>
      <c r="G3594" s="6"/>
      <c r="H3594" s="1"/>
      <c r="I3594" s="5"/>
      <c r="J3594" s="5"/>
      <c r="K3594" s="1"/>
      <c r="L3594" s="5"/>
      <c r="M3594" s="5"/>
      <c r="N3594" s="26"/>
      <c r="O3594" s="1"/>
      <c r="P3594" s="1"/>
      <c r="Q3594" s="1"/>
      <c r="R3594" s="1"/>
      <c r="S3594" s="1"/>
      <c r="T3594" s="1"/>
      <c r="U3594" s="1"/>
      <c r="V3594" s="5"/>
      <c r="W3594" s="5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37">
        <f t="shared" si="167"/>
        <v>0</v>
      </c>
    </row>
    <row r="3595" spans="1:61" hidden="1">
      <c r="A3595" s="6" t="s">
        <v>5789</v>
      </c>
      <c r="B3595" s="6" t="s">
        <v>5790</v>
      </c>
      <c r="C3595" s="6" t="s">
        <v>151</v>
      </c>
      <c r="D3595" s="6"/>
      <c r="E3595" s="6" t="s">
        <v>152</v>
      </c>
      <c r="F3595" s="6" t="s">
        <v>8233</v>
      </c>
      <c r="G3595" s="6"/>
      <c r="H3595" s="1"/>
      <c r="I3595" s="5"/>
      <c r="J3595" s="5"/>
      <c r="K3595" s="1"/>
      <c r="L3595" s="5"/>
      <c r="M3595" s="5"/>
      <c r="N3595" s="26"/>
      <c r="O3595" s="1"/>
      <c r="P3595" s="1"/>
      <c r="Q3595" s="1"/>
      <c r="R3595" s="1"/>
      <c r="S3595" s="1"/>
      <c r="T3595" s="1"/>
      <c r="U3595" s="1"/>
      <c r="V3595" s="5"/>
      <c r="W3595" s="5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37">
        <f t="shared" si="167"/>
        <v>0</v>
      </c>
    </row>
    <row r="3596" spans="1:61" hidden="1">
      <c r="A3596" s="6" t="s">
        <v>5791</v>
      </c>
      <c r="B3596" s="6" t="s">
        <v>5792</v>
      </c>
      <c r="C3596" s="6" t="s">
        <v>151</v>
      </c>
      <c r="D3596" s="6"/>
      <c r="E3596" s="6" t="s">
        <v>152</v>
      </c>
      <c r="F3596" s="6" t="s">
        <v>8233</v>
      </c>
      <c r="G3596" s="6"/>
      <c r="H3596" s="1"/>
      <c r="I3596" s="5"/>
      <c r="J3596" s="5"/>
      <c r="K3596" s="1"/>
      <c r="L3596" s="5"/>
      <c r="M3596" s="5"/>
      <c r="N3596" s="26"/>
      <c r="O3596" s="1"/>
      <c r="P3596" s="1"/>
      <c r="Q3596" s="1"/>
      <c r="R3596" s="1"/>
      <c r="S3596" s="1"/>
      <c r="T3596" s="1"/>
      <c r="U3596" s="1"/>
      <c r="V3596" s="5"/>
      <c r="W3596" s="5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37">
        <f t="shared" si="167"/>
        <v>0</v>
      </c>
    </row>
    <row r="3597" spans="1:61" hidden="1">
      <c r="A3597" s="6" t="s">
        <v>5793</v>
      </c>
      <c r="B3597" s="6" t="s">
        <v>5794</v>
      </c>
      <c r="C3597" s="6" t="s">
        <v>151</v>
      </c>
      <c r="D3597" s="6"/>
      <c r="E3597" s="6" t="s">
        <v>152</v>
      </c>
      <c r="F3597" s="6" t="s">
        <v>8233</v>
      </c>
      <c r="G3597" s="6"/>
      <c r="H3597" s="1"/>
      <c r="I3597" s="5"/>
      <c r="J3597" s="5"/>
      <c r="K3597" s="1"/>
      <c r="L3597" s="5"/>
      <c r="M3597" s="5"/>
      <c r="N3597" s="26"/>
      <c r="O3597" s="1"/>
      <c r="P3597" s="1"/>
      <c r="Q3597" s="1"/>
      <c r="R3597" s="1"/>
      <c r="S3597" s="1"/>
      <c r="T3597" s="1"/>
      <c r="U3597" s="1"/>
      <c r="V3597" s="5"/>
      <c r="W3597" s="5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37">
        <f t="shared" si="167"/>
        <v>0</v>
      </c>
    </row>
    <row r="3598" spans="1:61" hidden="1">
      <c r="A3598" s="6" t="s">
        <v>5795</v>
      </c>
      <c r="B3598" s="6" t="s">
        <v>5796</v>
      </c>
      <c r="C3598" s="6" t="s">
        <v>151</v>
      </c>
      <c r="D3598" s="6"/>
      <c r="E3598" s="6" t="s">
        <v>152</v>
      </c>
      <c r="F3598" s="6" t="s">
        <v>8233</v>
      </c>
      <c r="G3598" s="6"/>
      <c r="H3598" s="1"/>
      <c r="I3598" s="5"/>
      <c r="J3598" s="5"/>
      <c r="K3598" s="1"/>
      <c r="L3598" s="5"/>
      <c r="M3598" s="5"/>
      <c r="N3598" s="26"/>
      <c r="O3598" s="1"/>
      <c r="P3598" s="1"/>
      <c r="Q3598" s="1"/>
      <c r="R3598" s="1"/>
      <c r="S3598" s="1"/>
      <c r="T3598" s="1"/>
      <c r="U3598" s="1"/>
      <c r="V3598" s="5"/>
      <c r="W3598" s="5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37">
        <f t="shared" si="167"/>
        <v>0</v>
      </c>
    </row>
    <row r="3599" spans="1:61" hidden="1">
      <c r="A3599" s="6" t="s">
        <v>5534</v>
      </c>
      <c r="B3599" s="6" t="s">
        <v>5535</v>
      </c>
      <c r="C3599" s="6" t="s">
        <v>7</v>
      </c>
      <c r="D3599" s="6" t="s">
        <v>67</v>
      </c>
      <c r="E3599" s="6" t="s">
        <v>67</v>
      </c>
      <c r="F3599" s="6" t="s">
        <v>8233</v>
      </c>
      <c r="G3599" s="6"/>
      <c r="H3599" s="1"/>
      <c r="I3599" s="5"/>
      <c r="J3599" s="5"/>
      <c r="K3599" s="1"/>
      <c r="L3599" s="5"/>
      <c r="M3599" s="5"/>
      <c r="N3599" s="26"/>
      <c r="O3599" s="1"/>
      <c r="P3599" s="1"/>
      <c r="Q3599" s="1"/>
      <c r="R3599" s="1"/>
      <c r="S3599" s="1"/>
      <c r="T3599" s="1"/>
      <c r="U3599" s="1"/>
      <c r="V3599" s="5"/>
      <c r="W3599" s="5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37">
        <f t="shared" si="167"/>
        <v>0</v>
      </c>
    </row>
    <row r="3600" spans="1:61" hidden="1">
      <c r="A3600" s="6" t="s">
        <v>5536</v>
      </c>
      <c r="B3600" s="6" t="s">
        <v>5537</v>
      </c>
      <c r="C3600" s="6" t="s">
        <v>7</v>
      </c>
      <c r="D3600" s="6" t="s">
        <v>67</v>
      </c>
      <c r="E3600" s="6" t="s">
        <v>67</v>
      </c>
      <c r="F3600" s="6" t="s">
        <v>8233</v>
      </c>
      <c r="G3600" s="6"/>
      <c r="H3600" s="1"/>
      <c r="I3600" s="5"/>
      <c r="J3600" s="5"/>
      <c r="K3600" s="1"/>
      <c r="L3600" s="5"/>
      <c r="M3600" s="5"/>
      <c r="N3600" s="26"/>
      <c r="O3600" s="1"/>
      <c r="P3600" s="1"/>
      <c r="Q3600" s="1"/>
      <c r="R3600" s="1"/>
      <c r="S3600" s="1"/>
      <c r="T3600" s="1"/>
      <c r="U3600" s="1"/>
      <c r="V3600" s="5"/>
      <c r="W3600" s="5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37">
        <f t="shared" si="167"/>
        <v>0</v>
      </c>
    </row>
    <row r="3601" spans="1:61" hidden="1">
      <c r="A3601" s="6" t="s">
        <v>5538</v>
      </c>
      <c r="B3601" s="6" t="s">
        <v>5539</v>
      </c>
      <c r="C3601" s="6" t="s">
        <v>7</v>
      </c>
      <c r="D3601" s="6" t="s">
        <v>67</v>
      </c>
      <c r="E3601" s="6" t="s">
        <v>67</v>
      </c>
      <c r="F3601" s="6" t="s">
        <v>8233</v>
      </c>
      <c r="G3601" s="6"/>
      <c r="H3601" s="1"/>
      <c r="I3601" s="5"/>
      <c r="J3601" s="5"/>
      <c r="K3601" s="1"/>
      <c r="L3601" s="5"/>
      <c r="M3601" s="5"/>
      <c r="N3601" s="26"/>
      <c r="O3601" s="1"/>
      <c r="P3601" s="1"/>
      <c r="Q3601" s="1"/>
      <c r="R3601" s="1"/>
      <c r="S3601" s="1"/>
      <c r="T3601" s="1"/>
      <c r="U3601" s="1"/>
      <c r="V3601" s="5"/>
      <c r="W3601" s="5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37">
        <f t="shared" si="167"/>
        <v>0</v>
      </c>
    </row>
    <row r="3602" spans="1:61" hidden="1">
      <c r="A3602" s="6" t="s">
        <v>5797</v>
      </c>
      <c r="B3602" s="6" t="s">
        <v>5798</v>
      </c>
      <c r="C3602" s="6" t="s">
        <v>151</v>
      </c>
      <c r="D3602" s="6"/>
      <c r="E3602" s="6" t="s">
        <v>152</v>
      </c>
      <c r="F3602" s="6" t="s">
        <v>8233</v>
      </c>
      <c r="G3602" s="6"/>
      <c r="H3602" s="1"/>
      <c r="I3602" s="5"/>
      <c r="J3602" s="5"/>
      <c r="K3602" s="1"/>
      <c r="L3602" s="5"/>
      <c r="M3602" s="5"/>
      <c r="N3602" s="26"/>
      <c r="O3602" s="1"/>
      <c r="P3602" s="1"/>
      <c r="Q3602" s="1"/>
      <c r="R3602" s="1"/>
      <c r="S3602" s="1"/>
      <c r="T3602" s="1"/>
      <c r="U3602" s="1"/>
      <c r="V3602" s="5"/>
      <c r="W3602" s="5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37">
        <f t="shared" si="167"/>
        <v>0</v>
      </c>
    </row>
    <row r="3603" spans="1:61" hidden="1">
      <c r="A3603" s="6" t="s">
        <v>5540</v>
      </c>
      <c r="B3603" s="6" t="s">
        <v>5541</v>
      </c>
      <c r="C3603" s="6" t="s">
        <v>7</v>
      </c>
      <c r="D3603" s="6" t="s">
        <v>67</v>
      </c>
      <c r="E3603" s="6" t="s">
        <v>67</v>
      </c>
      <c r="F3603" s="6" t="s">
        <v>8233</v>
      </c>
      <c r="G3603" s="6"/>
      <c r="H3603" s="1"/>
      <c r="I3603" s="5"/>
      <c r="J3603" s="5"/>
      <c r="K3603" s="1"/>
      <c r="L3603" s="5"/>
      <c r="M3603" s="5"/>
      <c r="N3603" s="26"/>
      <c r="O3603" s="1"/>
      <c r="P3603" s="1"/>
      <c r="Q3603" s="1"/>
      <c r="R3603" s="1"/>
      <c r="S3603" s="1"/>
      <c r="T3603" s="1"/>
      <c r="U3603" s="1"/>
      <c r="V3603" s="5"/>
      <c r="W3603" s="5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37">
        <f t="shared" si="167"/>
        <v>0</v>
      </c>
    </row>
    <row r="3604" spans="1:61" hidden="1">
      <c r="A3604" s="6" t="s">
        <v>7115</v>
      </c>
      <c r="B3604" s="6" t="s">
        <v>7116</v>
      </c>
      <c r="C3604" s="6" t="s">
        <v>151</v>
      </c>
      <c r="D3604" s="6"/>
      <c r="E3604" s="6" t="s">
        <v>8205</v>
      </c>
      <c r="F3604" s="6" t="s">
        <v>8233</v>
      </c>
      <c r="G3604" s="6"/>
      <c r="H3604" s="1"/>
      <c r="I3604" s="5"/>
      <c r="J3604" s="5"/>
      <c r="K3604" s="1"/>
      <c r="L3604" s="5"/>
      <c r="M3604" s="5"/>
      <c r="N3604" s="26"/>
      <c r="O3604" s="1"/>
      <c r="P3604" s="1"/>
      <c r="Q3604" s="1"/>
      <c r="R3604" s="1"/>
      <c r="S3604" s="1"/>
      <c r="T3604" s="1"/>
      <c r="U3604" s="1"/>
      <c r="V3604" s="5"/>
      <c r="W3604" s="5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37">
        <f t="shared" si="167"/>
        <v>0</v>
      </c>
    </row>
    <row r="3605" spans="1:61" hidden="1">
      <c r="A3605" s="6" t="s">
        <v>5799</v>
      </c>
      <c r="B3605" s="6" t="s">
        <v>5800</v>
      </c>
      <c r="C3605" s="6" t="s">
        <v>151</v>
      </c>
      <c r="D3605" s="6"/>
      <c r="E3605" s="6" t="s">
        <v>152</v>
      </c>
      <c r="F3605" s="6" t="s">
        <v>8233</v>
      </c>
      <c r="G3605" s="6"/>
      <c r="H3605" s="1"/>
      <c r="I3605" s="5"/>
      <c r="J3605" s="5"/>
      <c r="K3605" s="1"/>
      <c r="L3605" s="5"/>
      <c r="M3605" s="5"/>
      <c r="N3605" s="26"/>
      <c r="O3605" s="1"/>
      <c r="P3605" s="1"/>
      <c r="Q3605" s="1"/>
      <c r="R3605" s="1"/>
      <c r="S3605" s="1"/>
      <c r="T3605" s="1"/>
      <c r="U3605" s="1"/>
      <c r="V3605" s="5"/>
      <c r="W3605" s="5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37">
        <f t="shared" si="167"/>
        <v>0</v>
      </c>
    </row>
    <row r="3606" spans="1:61">
      <c r="A3606" s="7" t="s">
        <v>5801</v>
      </c>
      <c r="B3606" s="7" t="s">
        <v>5802</v>
      </c>
      <c r="C3606" s="7" t="s">
        <v>151</v>
      </c>
      <c r="D3606" s="7"/>
      <c r="E3606" s="7" t="s">
        <v>152</v>
      </c>
      <c r="F3606" s="7" t="s">
        <v>8233</v>
      </c>
      <c r="G3606" s="25"/>
      <c r="H3606" s="1"/>
      <c r="I3606" s="5"/>
      <c r="J3606" s="5"/>
      <c r="K3606" s="1"/>
      <c r="L3606" s="5"/>
      <c r="M3606" s="5"/>
      <c r="N3606" s="26"/>
      <c r="O3606" s="1"/>
      <c r="P3606" s="1"/>
      <c r="Q3606" s="1">
        <v>28153.360333583034</v>
      </c>
      <c r="R3606" s="1"/>
      <c r="S3606" s="1"/>
      <c r="T3606" s="1"/>
      <c r="U3606" s="1"/>
      <c r="V3606" s="5"/>
      <c r="W3606" s="5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37">
        <f>BH3606+BG3606+BF3606+BE3606+BD3606+BB3606+BA3606+AZ3606+AY3606+AX3606+AW3606+AV3606+AU3606+AT3606+AS3606+AR3606+AQ3606+AP3606+AO3606+AN3606+AM3606+AL3606+AK3606+AJ3606+AI3606+AH3606+AG3606+AF3606+AE3606+AD3606+AC3606+AB3606+BC3606+AA3606+Z3606+Y3606+X3606+U3606+T3606+S3606+R3606+Q3606+P3606+O3606+N3606+M3606+L3606+K3606+J3606+I3606+H3606+G3606</f>
        <v>28153.360333583034</v>
      </c>
    </row>
    <row r="3607" spans="1:61" hidden="1">
      <c r="A3607" s="6" t="s">
        <v>5542</v>
      </c>
      <c r="B3607" s="6" t="s">
        <v>5543</v>
      </c>
      <c r="C3607" s="6" t="s">
        <v>7</v>
      </c>
      <c r="D3607" s="6" t="s">
        <v>8199</v>
      </c>
      <c r="E3607" s="6" t="s">
        <v>13</v>
      </c>
      <c r="F3607" s="6" t="s">
        <v>8233</v>
      </c>
      <c r="G3607" s="6"/>
      <c r="H3607" s="1"/>
      <c r="I3607" s="5"/>
      <c r="J3607" s="5"/>
      <c r="K3607" s="1"/>
      <c r="L3607" s="5"/>
      <c r="M3607" s="5"/>
      <c r="N3607" s="26"/>
      <c r="O3607" s="1"/>
      <c r="P3607" s="1"/>
      <c r="Q3607" s="1"/>
      <c r="R3607" s="1"/>
      <c r="S3607" s="1"/>
      <c r="T3607" s="1"/>
      <c r="U3607" s="1"/>
      <c r="V3607" s="5"/>
      <c r="W3607" s="5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37">
        <f t="shared" ref="BI3607:BI3647" si="168">BH3607+BG3607+BF3607+BE3607+BD3607+BB3607+BA3607+AZ3607+AY3607+AX3607+AW3607+AV3607+AU3607+AT3607+AS3607+AR3607+AQ3607+AP3607+AO3607+AN3607+AM3607+AL3607+AK3607+AJ3607+AI3607+AH3607+AG3607+AF3607+AE3607+AD3607+AC3607+AB3607+BC3607+AA3607+Z3607+Y3607+X3607+U3607+T3607+S3607+R3607+Q3607+P3607+O3607+N3607+M3607+L3607+K3607+J3607+I3607+H3607</f>
        <v>0</v>
      </c>
    </row>
    <row r="3608" spans="1:61" hidden="1">
      <c r="A3608" s="6" t="s">
        <v>5803</v>
      </c>
      <c r="B3608" s="6" t="s">
        <v>5804</v>
      </c>
      <c r="C3608" s="6" t="s">
        <v>151</v>
      </c>
      <c r="D3608" s="6"/>
      <c r="E3608" s="6" t="s">
        <v>152</v>
      </c>
      <c r="F3608" s="6" t="s">
        <v>8233</v>
      </c>
      <c r="G3608" s="6"/>
      <c r="H3608" s="1"/>
      <c r="I3608" s="5"/>
      <c r="J3608" s="5"/>
      <c r="K3608" s="1"/>
      <c r="L3608" s="5"/>
      <c r="M3608" s="5"/>
      <c r="N3608" s="26"/>
      <c r="O3608" s="1"/>
      <c r="P3608" s="1"/>
      <c r="Q3608" s="1"/>
      <c r="R3608" s="1"/>
      <c r="S3608" s="1"/>
      <c r="T3608" s="1"/>
      <c r="U3608" s="1"/>
      <c r="V3608" s="5"/>
      <c r="W3608" s="5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37">
        <f t="shared" si="168"/>
        <v>0</v>
      </c>
    </row>
    <row r="3609" spans="1:61" hidden="1">
      <c r="A3609" s="6" t="s">
        <v>5805</v>
      </c>
      <c r="B3609" s="6" t="s">
        <v>5806</v>
      </c>
      <c r="C3609" s="6" t="s">
        <v>151</v>
      </c>
      <c r="D3609" s="6"/>
      <c r="E3609" s="6" t="s">
        <v>152</v>
      </c>
      <c r="F3609" s="6" t="s">
        <v>8233</v>
      </c>
      <c r="G3609" s="6"/>
      <c r="H3609" s="1"/>
      <c r="I3609" s="5"/>
      <c r="J3609" s="5"/>
      <c r="K3609" s="1"/>
      <c r="L3609" s="5"/>
      <c r="M3609" s="5"/>
      <c r="N3609" s="26"/>
      <c r="O3609" s="1"/>
      <c r="P3609" s="1"/>
      <c r="Q3609" s="1"/>
      <c r="R3609" s="1"/>
      <c r="S3609" s="1"/>
      <c r="T3609" s="1"/>
      <c r="U3609" s="1"/>
      <c r="V3609" s="5"/>
      <c r="W3609" s="5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37">
        <f t="shared" si="168"/>
        <v>0</v>
      </c>
    </row>
    <row r="3610" spans="1:61" hidden="1">
      <c r="A3610" s="6" t="s">
        <v>5544</v>
      </c>
      <c r="B3610" s="6" t="s">
        <v>5545</v>
      </c>
      <c r="C3610" s="6" t="s">
        <v>7</v>
      </c>
      <c r="D3610" s="6" t="s">
        <v>18</v>
      </c>
      <c r="E3610" s="6" t="s">
        <v>13</v>
      </c>
      <c r="F3610" s="6" t="s">
        <v>8233</v>
      </c>
      <c r="G3610" s="6"/>
      <c r="H3610" s="1"/>
      <c r="I3610" s="5"/>
      <c r="J3610" s="5"/>
      <c r="K3610" s="1"/>
      <c r="L3610" s="5"/>
      <c r="M3610" s="5"/>
      <c r="N3610" s="26"/>
      <c r="O3610" s="1"/>
      <c r="P3610" s="1"/>
      <c r="Q3610" s="1"/>
      <c r="R3610" s="1"/>
      <c r="S3610" s="1"/>
      <c r="T3610" s="1"/>
      <c r="U3610" s="1"/>
      <c r="V3610" s="5"/>
      <c r="W3610" s="5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37">
        <f t="shared" si="168"/>
        <v>0</v>
      </c>
    </row>
    <row r="3611" spans="1:61" hidden="1">
      <c r="A3611" s="6" t="s">
        <v>7262</v>
      </c>
      <c r="B3611" s="6" t="s">
        <v>7465</v>
      </c>
      <c r="C3611" s="6" t="s">
        <v>7</v>
      </c>
      <c r="D3611" s="6" t="s">
        <v>8199</v>
      </c>
      <c r="E3611" s="6" t="s">
        <v>8221</v>
      </c>
      <c r="F3611" s="6" t="s">
        <v>8233</v>
      </c>
      <c r="G3611" s="6"/>
      <c r="H3611" s="1"/>
      <c r="I3611" s="5"/>
      <c r="J3611" s="5"/>
      <c r="K3611" s="1"/>
      <c r="L3611" s="5"/>
      <c r="M3611" s="5"/>
      <c r="N3611" s="26"/>
      <c r="O3611" s="1"/>
      <c r="P3611" s="1"/>
      <c r="Q3611" s="1"/>
      <c r="R3611" s="1"/>
      <c r="S3611" s="1"/>
      <c r="T3611" s="1"/>
      <c r="U3611" s="1"/>
      <c r="V3611" s="5"/>
      <c r="W3611" s="5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37">
        <f t="shared" si="168"/>
        <v>0</v>
      </c>
    </row>
    <row r="3612" spans="1:61" hidden="1">
      <c r="A3612" s="6" t="s">
        <v>5546</v>
      </c>
      <c r="B3612" s="6" t="s">
        <v>5547</v>
      </c>
      <c r="C3612" s="6" t="s">
        <v>7</v>
      </c>
      <c r="D3612" s="6" t="s">
        <v>67</v>
      </c>
      <c r="E3612" s="6" t="s">
        <v>67</v>
      </c>
      <c r="F3612" s="6" t="s">
        <v>8233</v>
      </c>
      <c r="G3612" s="6"/>
      <c r="H3612" s="1"/>
      <c r="I3612" s="5"/>
      <c r="J3612" s="5"/>
      <c r="K3612" s="1"/>
      <c r="L3612" s="5"/>
      <c r="M3612" s="5"/>
      <c r="N3612" s="26"/>
      <c r="O3612" s="1"/>
      <c r="P3612" s="1"/>
      <c r="Q3612" s="1"/>
      <c r="R3612" s="1"/>
      <c r="S3612" s="1"/>
      <c r="T3612" s="1"/>
      <c r="U3612" s="1"/>
      <c r="V3612" s="5"/>
      <c r="W3612" s="5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37">
        <f t="shared" si="168"/>
        <v>0</v>
      </c>
    </row>
    <row r="3613" spans="1:61" hidden="1">
      <c r="A3613" s="6" t="s">
        <v>5548</v>
      </c>
      <c r="B3613" s="6" t="s">
        <v>5549</v>
      </c>
      <c r="C3613" s="6" t="s">
        <v>7</v>
      </c>
      <c r="D3613" s="6" t="s">
        <v>18</v>
      </c>
      <c r="E3613" s="6" t="s">
        <v>31</v>
      </c>
      <c r="F3613" s="6" t="s">
        <v>8233</v>
      </c>
      <c r="G3613" s="6"/>
      <c r="H3613" s="1"/>
      <c r="I3613" s="5"/>
      <c r="J3613" s="5"/>
      <c r="K3613" s="1"/>
      <c r="L3613" s="5"/>
      <c r="M3613" s="5"/>
      <c r="N3613" s="26"/>
      <c r="O3613" s="1"/>
      <c r="P3613" s="1"/>
      <c r="Q3613" s="1"/>
      <c r="R3613" s="1"/>
      <c r="S3613" s="1"/>
      <c r="T3613" s="1"/>
      <c r="U3613" s="1"/>
      <c r="V3613" s="5"/>
      <c r="W3613" s="5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37">
        <f t="shared" si="168"/>
        <v>0</v>
      </c>
    </row>
    <row r="3614" spans="1:61" hidden="1">
      <c r="A3614" s="6" t="s">
        <v>5807</v>
      </c>
      <c r="B3614" s="6" t="s">
        <v>5808</v>
      </c>
      <c r="C3614" s="6" t="s">
        <v>151</v>
      </c>
      <c r="D3614" s="6"/>
      <c r="E3614" s="6" t="s">
        <v>152</v>
      </c>
      <c r="F3614" s="6" t="s">
        <v>8233</v>
      </c>
      <c r="G3614" s="6"/>
      <c r="H3614" s="1"/>
      <c r="I3614" s="5"/>
      <c r="J3614" s="5"/>
      <c r="K3614" s="1"/>
      <c r="L3614" s="5"/>
      <c r="M3614" s="5"/>
      <c r="N3614" s="26"/>
      <c r="O3614" s="1"/>
      <c r="P3614" s="1"/>
      <c r="Q3614" s="1"/>
      <c r="R3614" s="1"/>
      <c r="S3614" s="1"/>
      <c r="T3614" s="1"/>
      <c r="U3614" s="1"/>
      <c r="V3614" s="5"/>
      <c r="W3614" s="5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37">
        <f t="shared" si="168"/>
        <v>0</v>
      </c>
    </row>
    <row r="3615" spans="1:61" hidden="1">
      <c r="A3615" s="6" t="s">
        <v>5809</v>
      </c>
      <c r="B3615" s="6" t="s">
        <v>5810</v>
      </c>
      <c r="C3615" s="6" t="s">
        <v>151</v>
      </c>
      <c r="D3615" s="6"/>
      <c r="E3615" s="6" t="s">
        <v>152</v>
      </c>
      <c r="F3615" s="6" t="s">
        <v>8233</v>
      </c>
      <c r="G3615" s="6"/>
      <c r="H3615" s="1"/>
      <c r="I3615" s="5"/>
      <c r="J3615" s="5"/>
      <c r="K3615" s="1"/>
      <c r="L3615" s="5"/>
      <c r="M3615" s="5"/>
      <c r="N3615" s="26"/>
      <c r="O3615" s="1"/>
      <c r="P3615" s="1"/>
      <c r="Q3615" s="1"/>
      <c r="R3615" s="1"/>
      <c r="S3615" s="1"/>
      <c r="T3615" s="1"/>
      <c r="U3615" s="1"/>
      <c r="V3615" s="5"/>
      <c r="W3615" s="5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37">
        <f t="shared" si="168"/>
        <v>0</v>
      </c>
    </row>
    <row r="3616" spans="1:61" hidden="1">
      <c r="A3616" s="6" t="s">
        <v>5811</v>
      </c>
      <c r="B3616" s="6" t="s">
        <v>5812</v>
      </c>
      <c r="C3616" s="6" t="s">
        <v>151</v>
      </c>
      <c r="D3616" s="6"/>
      <c r="E3616" s="6" t="s">
        <v>152</v>
      </c>
      <c r="F3616" s="6" t="s">
        <v>8233</v>
      </c>
      <c r="G3616" s="6"/>
      <c r="H3616" s="1"/>
      <c r="I3616" s="5"/>
      <c r="J3616" s="5"/>
      <c r="K3616" s="1"/>
      <c r="L3616" s="5"/>
      <c r="M3616" s="5"/>
      <c r="N3616" s="26"/>
      <c r="O3616" s="1"/>
      <c r="P3616" s="1"/>
      <c r="Q3616" s="1"/>
      <c r="R3616" s="1"/>
      <c r="S3616" s="1"/>
      <c r="T3616" s="1"/>
      <c r="U3616" s="1"/>
      <c r="V3616" s="5"/>
      <c r="W3616" s="5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37">
        <f t="shared" si="168"/>
        <v>0</v>
      </c>
    </row>
    <row r="3617" spans="1:61" hidden="1">
      <c r="A3617" s="6" t="s">
        <v>5813</v>
      </c>
      <c r="B3617" s="6" t="s">
        <v>5814</v>
      </c>
      <c r="C3617" s="6" t="s">
        <v>151</v>
      </c>
      <c r="D3617" s="6"/>
      <c r="E3617" s="6" t="s">
        <v>152</v>
      </c>
      <c r="F3617" s="6" t="s">
        <v>8233</v>
      </c>
      <c r="G3617" s="6"/>
      <c r="H3617" s="1"/>
      <c r="I3617" s="5"/>
      <c r="J3617" s="5"/>
      <c r="K3617" s="1"/>
      <c r="L3617" s="5"/>
      <c r="M3617" s="5"/>
      <c r="N3617" s="26"/>
      <c r="O3617" s="1"/>
      <c r="P3617" s="1"/>
      <c r="Q3617" s="1"/>
      <c r="R3617" s="1"/>
      <c r="S3617" s="1"/>
      <c r="T3617" s="1"/>
      <c r="U3617" s="1"/>
      <c r="V3617" s="5"/>
      <c r="W3617" s="5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37">
        <f t="shared" si="168"/>
        <v>0</v>
      </c>
    </row>
    <row r="3618" spans="1:61" hidden="1">
      <c r="A3618" s="6" t="s">
        <v>5550</v>
      </c>
      <c r="B3618" s="6" t="s">
        <v>5551</v>
      </c>
      <c r="C3618" s="6" t="s">
        <v>7</v>
      </c>
      <c r="D3618" s="6" t="s">
        <v>67</v>
      </c>
      <c r="E3618" s="6" t="s">
        <v>67</v>
      </c>
      <c r="F3618" s="6" t="s">
        <v>8233</v>
      </c>
      <c r="G3618" s="6"/>
      <c r="H3618" s="1"/>
      <c r="I3618" s="5"/>
      <c r="J3618" s="5"/>
      <c r="K3618" s="1"/>
      <c r="L3618" s="5"/>
      <c r="M3618" s="5"/>
      <c r="N3618" s="26"/>
      <c r="O3618" s="1"/>
      <c r="P3618" s="1"/>
      <c r="Q3618" s="1"/>
      <c r="R3618" s="1"/>
      <c r="S3618" s="1"/>
      <c r="T3618" s="1"/>
      <c r="U3618" s="1"/>
      <c r="V3618" s="5"/>
      <c r="W3618" s="5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37">
        <f t="shared" si="168"/>
        <v>0</v>
      </c>
    </row>
    <row r="3619" spans="1:61" hidden="1">
      <c r="A3619" s="6" t="s">
        <v>5815</v>
      </c>
      <c r="B3619" s="6" t="s">
        <v>5816</v>
      </c>
      <c r="C3619" s="6" t="s">
        <v>151</v>
      </c>
      <c r="D3619" s="6"/>
      <c r="E3619" s="6" t="s">
        <v>152</v>
      </c>
      <c r="F3619" s="6" t="s">
        <v>8233</v>
      </c>
      <c r="G3619" s="6"/>
      <c r="H3619" s="1"/>
      <c r="I3619" s="5"/>
      <c r="J3619" s="5"/>
      <c r="K3619" s="1"/>
      <c r="L3619" s="5"/>
      <c r="M3619" s="5"/>
      <c r="N3619" s="26"/>
      <c r="O3619" s="1"/>
      <c r="P3619" s="1"/>
      <c r="Q3619" s="1"/>
      <c r="R3619" s="1"/>
      <c r="S3619" s="1"/>
      <c r="T3619" s="1"/>
      <c r="U3619" s="1"/>
      <c r="V3619" s="5"/>
      <c r="W3619" s="5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37">
        <f t="shared" si="168"/>
        <v>0</v>
      </c>
    </row>
    <row r="3620" spans="1:61" hidden="1">
      <c r="A3620" s="6" t="s">
        <v>5817</v>
      </c>
      <c r="B3620" s="6" t="s">
        <v>5818</v>
      </c>
      <c r="C3620" s="6" t="s">
        <v>151</v>
      </c>
      <c r="D3620" s="6"/>
      <c r="E3620" s="6" t="s">
        <v>152</v>
      </c>
      <c r="F3620" s="6" t="s">
        <v>8233</v>
      </c>
      <c r="G3620" s="6"/>
      <c r="H3620" s="1"/>
      <c r="I3620" s="5"/>
      <c r="J3620" s="5"/>
      <c r="K3620" s="1"/>
      <c r="L3620" s="5"/>
      <c r="M3620" s="5"/>
      <c r="N3620" s="26"/>
      <c r="O3620" s="1"/>
      <c r="P3620" s="1"/>
      <c r="Q3620" s="1"/>
      <c r="R3620" s="1"/>
      <c r="S3620" s="1"/>
      <c r="T3620" s="1"/>
      <c r="U3620" s="1"/>
      <c r="V3620" s="5"/>
      <c r="W3620" s="5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37">
        <f t="shared" si="168"/>
        <v>0</v>
      </c>
    </row>
    <row r="3621" spans="1:61" hidden="1">
      <c r="A3621" s="6" t="s">
        <v>5819</v>
      </c>
      <c r="B3621" s="6" t="s">
        <v>5820</v>
      </c>
      <c r="C3621" s="6" t="s">
        <v>151</v>
      </c>
      <c r="D3621" s="6"/>
      <c r="E3621" s="6" t="s">
        <v>152</v>
      </c>
      <c r="F3621" s="6" t="s">
        <v>8233</v>
      </c>
      <c r="G3621" s="6"/>
      <c r="H3621" s="1"/>
      <c r="I3621" s="5"/>
      <c r="J3621" s="5"/>
      <c r="K3621" s="1"/>
      <c r="L3621" s="5"/>
      <c r="M3621" s="5"/>
      <c r="N3621" s="26"/>
      <c r="O3621" s="1"/>
      <c r="P3621" s="1"/>
      <c r="Q3621" s="1"/>
      <c r="R3621" s="1"/>
      <c r="S3621" s="1"/>
      <c r="T3621" s="1"/>
      <c r="U3621" s="1"/>
      <c r="V3621" s="5"/>
      <c r="W3621" s="5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37">
        <f t="shared" si="168"/>
        <v>0</v>
      </c>
    </row>
    <row r="3622" spans="1:61" hidden="1">
      <c r="A3622" s="6" t="s">
        <v>5552</v>
      </c>
      <c r="B3622" s="6" t="s">
        <v>5553</v>
      </c>
      <c r="C3622" s="6" t="s">
        <v>7</v>
      </c>
      <c r="D3622" s="6" t="s">
        <v>18</v>
      </c>
      <c r="E3622" s="6" t="s">
        <v>13</v>
      </c>
      <c r="F3622" s="6" t="s">
        <v>8233</v>
      </c>
      <c r="G3622" s="6"/>
      <c r="H3622" s="1"/>
      <c r="I3622" s="5"/>
      <c r="J3622" s="5"/>
      <c r="K3622" s="1"/>
      <c r="L3622" s="5"/>
      <c r="M3622" s="5"/>
      <c r="N3622" s="26"/>
      <c r="O3622" s="1"/>
      <c r="P3622" s="1"/>
      <c r="Q3622" s="1"/>
      <c r="R3622" s="1"/>
      <c r="S3622" s="1"/>
      <c r="T3622" s="1"/>
      <c r="U3622" s="1"/>
      <c r="V3622" s="5"/>
      <c r="W3622" s="5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37">
        <f t="shared" si="168"/>
        <v>0</v>
      </c>
    </row>
    <row r="3623" spans="1:61" hidden="1">
      <c r="A3623" s="6" t="s">
        <v>5821</v>
      </c>
      <c r="B3623" s="6" t="s">
        <v>5822</v>
      </c>
      <c r="C3623" s="6" t="s">
        <v>151</v>
      </c>
      <c r="D3623" s="6"/>
      <c r="E3623" s="6" t="s">
        <v>152</v>
      </c>
      <c r="F3623" s="6" t="s">
        <v>8233</v>
      </c>
      <c r="G3623" s="6"/>
      <c r="H3623" s="1"/>
      <c r="I3623" s="5"/>
      <c r="J3623" s="5"/>
      <c r="K3623" s="1"/>
      <c r="L3623" s="5"/>
      <c r="M3623" s="5"/>
      <c r="N3623" s="26"/>
      <c r="O3623" s="1"/>
      <c r="P3623" s="1"/>
      <c r="Q3623" s="1"/>
      <c r="R3623" s="1"/>
      <c r="S3623" s="1"/>
      <c r="T3623" s="1"/>
      <c r="U3623" s="1"/>
      <c r="V3623" s="5"/>
      <c r="W3623" s="5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37">
        <f t="shared" si="168"/>
        <v>0</v>
      </c>
    </row>
    <row r="3624" spans="1:61" hidden="1">
      <c r="A3624" s="6" t="s">
        <v>5554</v>
      </c>
      <c r="B3624" s="6" t="s">
        <v>5555</v>
      </c>
      <c r="C3624" s="6" t="s">
        <v>7</v>
      </c>
      <c r="D3624" s="6" t="s">
        <v>18</v>
      </c>
      <c r="E3624" s="6" t="s">
        <v>13</v>
      </c>
      <c r="F3624" s="6" t="s">
        <v>8233</v>
      </c>
      <c r="G3624" s="6"/>
      <c r="H3624" s="1"/>
      <c r="I3624" s="5"/>
      <c r="J3624" s="5"/>
      <c r="K3624" s="1"/>
      <c r="L3624" s="5"/>
      <c r="M3624" s="5"/>
      <c r="N3624" s="26"/>
      <c r="O3624" s="1"/>
      <c r="P3624" s="1"/>
      <c r="Q3624" s="1"/>
      <c r="R3624" s="1"/>
      <c r="S3624" s="1"/>
      <c r="T3624" s="1"/>
      <c r="U3624" s="1"/>
      <c r="V3624" s="5"/>
      <c r="W3624" s="5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37">
        <f t="shared" si="168"/>
        <v>0</v>
      </c>
    </row>
    <row r="3625" spans="1:61" hidden="1">
      <c r="A3625" s="6" t="s">
        <v>7117</v>
      </c>
      <c r="B3625" s="6" t="s">
        <v>2021</v>
      </c>
      <c r="C3625" s="6" t="s">
        <v>151</v>
      </c>
      <c r="D3625" s="6"/>
      <c r="E3625" s="6" t="s">
        <v>8211</v>
      </c>
      <c r="F3625" s="6" t="s">
        <v>8233</v>
      </c>
      <c r="G3625" s="6"/>
      <c r="H3625" s="1"/>
      <c r="I3625" s="5"/>
      <c r="J3625" s="5"/>
      <c r="K3625" s="1"/>
      <c r="L3625" s="5"/>
      <c r="M3625" s="5"/>
      <c r="N3625" s="26"/>
      <c r="O3625" s="1"/>
      <c r="P3625" s="1"/>
      <c r="Q3625" s="1"/>
      <c r="R3625" s="1"/>
      <c r="S3625" s="1"/>
      <c r="T3625" s="1"/>
      <c r="U3625" s="1"/>
      <c r="V3625" s="5"/>
      <c r="W3625" s="5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37">
        <f t="shared" si="168"/>
        <v>0</v>
      </c>
    </row>
    <row r="3626" spans="1:61" hidden="1">
      <c r="A3626" s="6" t="s">
        <v>5823</v>
      </c>
      <c r="B3626" s="6" t="s">
        <v>5824</v>
      </c>
      <c r="C3626" s="6" t="s">
        <v>151</v>
      </c>
      <c r="D3626" s="6"/>
      <c r="E3626" s="6" t="s">
        <v>152</v>
      </c>
      <c r="F3626" s="6" t="s">
        <v>8233</v>
      </c>
      <c r="G3626" s="6"/>
      <c r="H3626" s="1"/>
      <c r="I3626" s="5"/>
      <c r="J3626" s="5"/>
      <c r="K3626" s="1"/>
      <c r="L3626" s="5"/>
      <c r="M3626" s="5"/>
      <c r="N3626" s="26"/>
      <c r="O3626" s="1"/>
      <c r="P3626" s="1"/>
      <c r="Q3626" s="1"/>
      <c r="R3626" s="1"/>
      <c r="S3626" s="1"/>
      <c r="T3626" s="1"/>
      <c r="U3626" s="1"/>
      <c r="V3626" s="5"/>
      <c r="W3626" s="5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37">
        <f t="shared" si="168"/>
        <v>0</v>
      </c>
    </row>
    <row r="3627" spans="1:61" hidden="1">
      <c r="A3627" s="6" t="s">
        <v>5825</v>
      </c>
      <c r="B3627" s="6" t="s">
        <v>5826</v>
      </c>
      <c r="C3627" s="6" t="s">
        <v>151</v>
      </c>
      <c r="D3627" s="6"/>
      <c r="E3627" s="6" t="s">
        <v>152</v>
      </c>
      <c r="F3627" s="6" t="s">
        <v>8233</v>
      </c>
      <c r="G3627" s="6"/>
      <c r="H3627" s="1"/>
      <c r="I3627" s="5"/>
      <c r="J3627" s="5"/>
      <c r="K3627" s="1"/>
      <c r="L3627" s="5"/>
      <c r="M3627" s="5"/>
      <c r="N3627" s="26"/>
      <c r="O3627" s="1"/>
      <c r="P3627" s="1"/>
      <c r="Q3627" s="1"/>
      <c r="R3627" s="1"/>
      <c r="S3627" s="1"/>
      <c r="T3627" s="1"/>
      <c r="U3627" s="1"/>
      <c r="V3627" s="5"/>
      <c r="W3627" s="5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37">
        <f t="shared" si="168"/>
        <v>0</v>
      </c>
    </row>
    <row r="3628" spans="1:61" hidden="1">
      <c r="A3628" s="6" t="s">
        <v>7280</v>
      </c>
      <c r="B3628" s="6" t="s">
        <v>7517</v>
      </c>
      <c r="C3628" s="6" t="s">
        <v>7</v>
      </c>
      <c r="D3628" s="6" t="s">
        <v>67</v>
      </c>
      <c r="E3628" s="6" t="s">
        <v>67</v>
      </c>
      <c r="F3628" s="6" t="s">
        <v>8233</v>
      </c>
      <c r="G3628" s="6"/>
      <c r="H3628" s="1"/>
      <c r="I3628" s="5"/>
      <c r="J3628" s="5"/>
      <c r="K3628" s="1"/>
      <c r="L3628" s="5"/>
      <c r="M3628" s="5"/>
      <c r="N3628" s="26"/>
      <c r="O3628" s="1"/>
      <c r="P3628" s="1"/>
      <c r="Q3628" s="1"/>
      <c r="R3628" s="1"/>
      <c r="S3628" s="1"/>
      <c r="T3628" s="1"/>
      <c r="U3628" s="1"/>
      <c r="V3628" s="5"/>
      <c r="W3628" s="5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37">
        <f t="shared" si="168"/>
        <v>0</v>
      </c>
    </row>
    <row r="3629" spans="1:61" hidden="1">
      <c r="A3629" s="6" t="s">
        <v>7118</v>
      </c>
      <c r="B3629" s="6" t="s">
        <v>7119</v>
      </c>
      <c r="C3629" s="6" t="s">
        <v>151</v>
      </c>
      <c r="D3629" s="6"/>
      <c r="E3629" s="6" t="s">
        <v>8205</v>
      </c>
      <c r="F3629" s="6" t="s">
        <v>8233</v>
      </c>
      <c r="G3629" s="6"/>
      <c r="H3629" s="1"/>
      <c r="I3629" s="5"/>
      <c r="J3629" s="5"/>
      <c r="K3629" s="1"/>
      <c r="L3629" s="5"/>
      <c r="M3629" s="5"/>
      <c r="N3629" s="26"/>
      <c r="O3629" s="1"/>
      <c r="P3629" s="1"/>
      <c r="Q3629" s="1"/>
      <c r="R3629" s="1"/>
      <c r="S3629" s="1"/>
      <c r="T3629" s="1"/>
      <c r="U3629" s="1"/>
      <c r="V3629" s="5"/>
      <c r="W3629" s="5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37">
        <f t="shared" si="168"/>
        <v>0</v>
      </c>
    </row>
    <row r="3630" spans="1:61" hidden="1">
      <c r="A3630" s="6" t="s">
        <v>5827</v>
      </c>
      <c r="B3630" s="6" t="s">
        <v>5828</v>
      </c>
      <c r="C3630" s="6" t="s">
        <v>151</v>
      </c>
      <c r="D3630" s="6"/>
      <c r="E3630" s="6" t="s">
        <v>152</v>
      </c>
      <c r="F3630" s="6" t="s">
        <v>8233</v>
      </c>
      <c r="G3630" s="6"/>
      <c r="H3630" s="1"/>
      <c r="I3630" s="5"/>
      <c r="J3630" s="5"/>
      <c r="K3630" s="1"/>
      <c r="L3630" s="5"/>
      <c r="M3630" s="5"/>
      <c r="N3630" s="26"/>
      <c r="O3630" s="1"/>
      <c r="P3630" s="1"/>
      <c r="Q3630" s="1"/>
      <c r="R3630" s="1"/>
      <c r="S3630" s="1"/>
      <c r="T3630" s="1"/>
      <c r="U3630" s="1"/>
      <c r="V3630" s="5"/>
      <c r="W3630" s="5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37">
        <f t="shared" si="168"/>
        <v>0</v>
      </c>
    </row>
    <row r="3631" spans="1:61" hidden="1">
      <c r="A3631" s="6" t="s">
        <v>7120</v>
      </c>
      <c r="B3631" s="6" t="s">
        <v>8116</v>
      </c>
      <c r="C3631" s="6" t="s">
        <v>151</v>
      </c>
      <c r="D3631" s="6"/>
      <c r="E3631" s="6" t="s">
        <v>8205</v>
      </c>
      <c r="F3631" s="6" t="s">
        <v>8233</v>
      </c>
      <c r="G3631" s="6"/>
      <c r="H3631" s="1"/>
      <c r="I3631" s="5"/>
      <c r="J3631" s="5"/>
      <c r="K3631" s="1"/>
      <c r="L3631" s="5"/>
      <c r="M3631" s="5"/>
      <c r="N3631" s="26"/>
      <c r="O3631" s="1"/>
      <c r="P3631" s="1"/>
      <c r="Q3631" s="1"/>
      <c r="R3631" s="1"/>
      <c r="S3631" s="1"/>
      <c r="T3631" s="1"/>
      <c r="U3631" s="1"/>
      <c r="V3631" s="5"/>
      <c r="W3631" s="5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37">
        <f t="shared" si="168"/>
        <v>0</v>
      </c>
    </row>
    <row r="3632" spans="1:61" hidden="1">
      <c r="A3632" s="6" t="s">
        <v>5829</v>
      </c>
      <c r="B3632" s="6" t="s">
        <v>5830</v>
      </c>
      <c r="C3632" s="6" t="s">
        <v>151</v>
      </c>
      <c r="D3632" s="6"/>
      <c r="E3632" s="6" t="s">
        <v>152</v>
      </c>
      <c r="F3632" s="6" t="s">
        <v>8233</v>
      </c>
      <c r="G3632" s="6"/>
      <c r="H3632" s="1"/>
      <c r="I3632" s="5"/>
      <c r="J3632" s="5"/>
      <c r="K3632" s="1"/>
      <c r="L3632" s="5"/>
      <c r="M3632" s="5"/>
      <c r="N3632" s="26"/>
      <c r="O3632" s="1"/>
      <c r="P3632" s="1"/>
      <c r="Q3632" s="1"/>
      <c r="R3632" s="1"/>
      <c r="S3632" s="1"/>
      <c r="T3632" s="1"/>
      <c r="U3632" s="1"/>
      <c r="V3632" s="5"/>
      <c r="W3632" s="5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37">
        <f t="shared" si="168"/>
        <v>0</v>
      </c>
    </row>
    <row r="3633" spans="1:61" hidden="1">
      <c r="A3633" s="6" t="s">
        <v>7121</v>
      </c>
      <c r="B3633" s="6" t="s">
        <v>7122</v>
      </c>
      <c r="C3633" s="6" t="s">
        <v>151</v>
      </c>
      <c r="D3633" s="6"/>
      <c r="E3633" s="6" t="s">
        <v>8211</v>
      </c>
      <c r="F3633" s="6" t="s">
        <v>8233</v>
      </c>
      <c r="G3633" s="6"/>
      <c r="H3633" s="1"/>
      <c r="I3633" s="5"/>
      <c r="J3633" s="5"/>
      <c r="K3633" s="1"/>
      <c r="L3633" s="5"/>
      <c r="M3633" s="5"/>
      <c r="N3633" s="26"/>
      <c r="O3633" s="1"/>
      <c r="P3633" s="1"/>
      <c r="Q3633" s="1"/>
      <c r="R3633" s="1"/>
      <c r="S3633" s="1"/>
      <c r="T3633" s="1"/>
      <c r="U3633" s="1"/>
      <c r="V3633" s="5"/>
      <c r="W3633" s="5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37">
        <f t="shared" si="168"/>
        <v>0</v>
      </c>
    </row>
    <row r="3634" spans="1:61" hidden="1">
      <c r="A3634" s="6" t="s">
        <v>5831</v>
      </c>
      <c r="B3634" s="6" t="s">
        <v>5832</v>
      </c>
      <c r="C3634" s="6" t="s">
        <v>151</v>
      </c>
      <c r="D3634" s="6"/>
      <c r="E3634" s="6" t="s">
        <v>152</v>
      </c>
      <c r="F3634" s="6" t="s">
        <v>8233</v>
      </c>
      <c r="G3634" s="6"/>
      <c r="H3634" s="1"/>
      <c r="I3634" s="5"/>
      <c r="J3634" s="5"/>
      <c r="K3634" s="1"/>
      <c r="L3634" s="5"/>
      <c r="M3634" s="5"/>
      <c r="N3634" s="26"/>
      <c r="O3634" s="1"/>
      <c r="P3634" s="1"/>
      <c r="Q3634" s="1"/>
      <c r="R3634" s="1"/>
      <c r="S3634" s="1"/>
      <c r="T3634" s="1"/>
      <c r="U3634" s="1"/>
      <c r="V3634" s="5"/>
      <c r="W3634" s="5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37">
        <f t="shared" si="168"/>
        <v>0</v>
      </c>
    </row>
    <row r="3635" spans="1:61" hidden="1">
      <c r="A3635" s="6" t="s">
        <v>5833</v>
      </c>
      <c r="B3635" s="6" t="s">
        <v>5834</v>
      </c>
      <c r="C3635" s="6" t="s">
        <v>151</v>
      </c>
      <c r="D3635" s="6"/>
      <c r="E3635" s="6" t="s">
        <v>152</v>
      </c>
      <c r="F3635" s="6" t="s">
        <v>8233</v>
      </c>
      <c r="G3635" s="6"/>
      <c r="H3635" s="1"/>
      <c r="I3635" s="5"/>
      <c r="J3635" s="5"/>
      <c r="K3635" s="1"/>
      <c r="L3635" s="5"/>
      <c r="M3635" s="5"/>
      <c r="N3635" s="26"/>
      <c r="O3635" s="1"/>
      <c r="P3635" s="1"/>
      <c r="Q3635" s="1"/>
      <c r="R3635" s="1"/>
      <c r="S3635" s="1"/>
      <c r="T3635" s="1"/>
      <c r="U3635" s="1"/>
      <c r="V3635" s="5"/>
      <c r="W3635" s="5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37">
        <f t="shared" si="168"/>
        <v>0</v>
      </c>
    </row>
    <row r="3636" spans="1:61" hidden="1">
      <c r="A3636" s="6" t="s">
        <v>7384</v>
      </c>
      <c r="B3636" s="6" t="s">
        <v>6826</v>
      </c>
      <c r="C3636" s="6" t="s">
        <v>151</v>
      </c>
      <c r="D3636" s="6"/>
      <c r="E3636" s="6" t="s">
        <v>8209</v>
      </c>
      <c r="F3636" s="6" t="s">
        <v>8233</v>
      </c>
      <c r="G3636" s="6"/>
      <c r="H3636" s="1"/>
      <c r="I3636" s="5"/>
      <c r="J3636" s="5"/>
      <c r="K3636" s="1"/>
      <c r="L3636" s="5"/>
      <c r="M3636" s="5"/>
      <c r="N3636" s="26"/>
      <c r="O3636" s="1"/>
      <c r="P3636" s="1"/>
      <c r="Q3636" s="1"/>
      <c r="R3636" s="1"/>
      <c r="S3636" s="1"/>
      <c r="T3636" s="1"/>
      <c r="U3636" s="1"/>
      <c r="V3636" s="5"/>
      <c r="W3636" s="5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37">
        <f t="shared" si="168"/>
        <v>0</v>
      </c>
    </row>
    <row r="3637" spans="1:61" hidden="1">
      <c r="A3637" s="6" t="s">
        <v>5835</v>
      </c>
      <c r="B3637" s="6" t="s">
        <v>5836</v>
      </c>
      <c r="C3637" s="6" t="s">
        <v>151</v>
      </c>
      <c r="D3637" s="6"/>
      <c r="E3637" s="6" t="s">
        <v>152</v>
      </c>
      <c r="F3637" s="6" t="s">
        <v>8233</v>
      </c>
      <c r="G3637" s="6"/>
      <c r="H3637" s="1"/>
      <c r="I3637" s="5"/>
      <c r="J3637" s="5"/>
      <c r="K3637" s="1"/>
      <c r="L3637" s="5"/>
      <c r="M3637" s="5"/>
      <c r="N3637" s="26"/>
      <c r="O3637" s="1"/>
      <c r="P3637" s="1"/>
      <c r="Q3637" s="1"/>
      <c r="R3637" s="1"/>
      <c r="S3637" s="1"/>
      <c r="T3637" s="1"/>
      <c r="U3637" s="1"/>
      <c r="V3637" s="5"/>
      <c r="W3637" s="5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37">
        <f t="shared" si="168"/>
        <v>0</v>
      </c>
    </row>
    <row r="3638" spans="1:61" hidden="1">
      <c r="A3638" s="6" t="s">
        <v>5837</v>
      </c>
      <c r="B3638" s="6" t="s">
        <v>5838</v>
      </c>
      <c r="C3638" s="6" t="s">
        <v>151</v>
      </c>
      <c r="D3638" s="6"/>
      <c r="E3638" s="6" t="s">
        <v>152</v>
      </c>
      <c r="F3638" s="6" t="s">
        <v>8233</v>
      </c>
      <c r="G3638" s="6"/>
      <c r="H3638" s="1"/>
      <c r="I3638" s="5"/>
      <c r="J3638" s="5"/>
      <c r="K3638" s="1"/>
      <c r="L3638" s="5"/>
      <c r="M3638" s="5"/>
      <c r="N3638" s="26"/>
      <c r="O3638" s="1"/>
      <c r="P3638" s="1"/>
      <c r="Q3638" s="1"/>
      <c r="R3638" s="1"/>
      <c r="S3638" s="1"/>
      <c r="T3638" s="1"/>
      <c r="U3638" s="1"/>
      <c r="V3638" s="5"/>
      <c r="W3638" s="5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37">
        <f t="shared" si="168"/>
        <v>0</v>
      </c>
    </row>
    <row r="3639" spans="1:61" hidden="1">
      <c r="A3639" s="6" t="s">
        <v>5839</v>
      </c>
      <c r="B3639" s="6" t="s">
        <v>5840</v>
      </c>
      <c r="C3639" s="6" t="s">
        <v>151</v>
      </c>
      <c r="D3639" s="6"/>
      <c r="E3639" s="6" t="s">
        <v>152</v>
      </c>
      <c r="F3639" s="6" t="s">
        <v>8233</v>
      </c>
      <c r="G3639" s="6"/>
      <c r="H3639" s="1"/>
      <c r="I3639" s="5"/>
      <c r="J3639" s="5"/>
      <c r="K3639" s="1"/>
      <c r="L3639" s="5"/>
      <c r="M3639" s="5"/>
      <c r="N3639" s="26"/>
      <c r="O3639" s="1"/>
      <c r="P3639" s="1"/>
      <c r="Q3639" s="1"/>
      <c r="R3639" s="1"/>
      <c r="S3639" s="1"/>
      <c r="T3639" s="1"/>
      <c r="U3639" s="1"/>
      <c r="V3639" s="5"/>
      <c r="W3639" s="5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37">
        <f t="shared" si="168"/>
        <v>0</v>
      </c>
    </row>
    <row r="3640" spans="1:61" hidden="1">
      <c r="A3640" s="6" t="s">
        <v>5841</v>
      </c>
      <c r="B3640" s="6" t="s">
        <v>4440</v>
      </c>
      <c r="C3640" s="6" t="s">
        <v>151</v>
      </c>
      <c r="D3640" s="6"/>
      <c r="E3640" s="6" t="s">
        <v>152</v>
      </c>
      <c r="F3640" s="6" t="s">
        <v>8233</v>
      </c>
      <c r="G3640" s="6"/>
      <c r="H3640" s="1"/>
      <c r="I3640" s="5"/>
      <c r="J3640" s="5"/>
      <c r="K3640" s="1"/>
      <c r="L3640" s="5"/>
      <c r="M3640" s="5"/>
      <c r="N3640" s="26"/>
      <c r="O3640" s="1"/>
      <c r="P3640" s="1"/>
      <c r="Q3640" s="1"/>
      <c r="R3640" s="1"/>
      <c r="S3640" s="1"/>
      <c r="T3640" s="1"/>
      <c r="U3640" s="1"/>
      <c r="V3640" s="5"/>
      <c r="W3640" s="5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37">
        <f t="shared" si="168"/>
        <v>0</v>
      </c>
    </row>
    <row r="3641" spans="1:61" hidden="1">
      <c r="A3641" s="6" t="s">
        <v>7123</v>
      </c>
      <c r="B3641" s="6" t="s">
        <v>5109</v>
      </c>
      <c r="C3641" s="6" t="s">
        <v>151</v>
      </c>
      <c r="D3641" s="6"/>
      <c r="E3641" s="6" t="s">
        <v>8211</v>
      </c>
      <c r="F3641" s="6" t="s">
        <v>8233</v>
      </c>
      <c r="G3641" s="6"/>
      <c r="H3641" s="1"/>
      <c r="I3641" s="5"/>
      <c r="J3641" s="5"/>
      <c r="K3641" s="1"/>
      <c r="L3641" s="5"/>
      <c r="M3641" s="5"/>
      <c r="N3641" s="26"/>
      <c r="O3641" s="1"/>
      <c r="P3641" s="1"/>
      <c r="Q3641" s="1"/>
      <c r="R3641" s="1"/>
      <c r="S3641" s="1"/>
      <c r="T3641" s="1"/>
      <c r="U3641" s="1"/>
      <c r="V3641" s="5"/>
      <c r="W3641" s="5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37">
        <f t="shared" si="168"/>
        <v>0</v>
      </c>
    </row>
    <row r="3642" spans="1:61" hidden="1">
      <c r="A3642" s="6" t="s">
        <v>5842</v>
      </c>
      <c r="B3642" s="6" t="s">
        <v>3412</v>
      </c>
      <c r="C3642" s="6" t="s">
        <v>151</v>
      </c>
      <c r="D3642" s="6"/>
      <c r="E3642" s="6" t="s">
        <v>152</v>
      </c>
      <c r="F3642" s="6" t="s">
        <v>8233</v>
      </c>
      <c r="G3642" s="6"/>
      <c r="H3642" s="1"/>
      <c r="I3642" s="5"/>
      <c r="J3642" s="5"/>
      <c r="K3642" s="1"/>
      <c r="L3642" s="5"/>
      <c r="M3642" s="5"/>
      <c r="N3642" s="26"/>
      <c r="O3642" s="1"/>
      <c r="P3642" s="1"/>
      <c r="Q3642" s="1"/>
      <c r="R3642" s="1"/>
      <c r="S3642" s="1"/>
      <c r="T3642" s="1"/>
      <c r="U3642" s="1"/>
      <c r="V3642" s="5"/>
      <c r="W3642" s="5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37">
        <f t="shared" si="168"/>
        <v>0</v>
      </c>
    </row>
    <row r="3643" spans="1:61" hidden="1">
      <c r="A3643" s="6" t="s">
        <v>5843</v>
      </c>
      <c r="B3643" s="6" t="s">
        <v>5844</v>
      </c>
      <c r="C3643" s="6" t="s">
        <v>151</v>
      </c>
      <c r="D3643" s="6"/>
      <c r="E3643" s="6" t="s">
        <v>152</v>
      </c>
      <c r="F3643" s="6" t="s">
        <v>8233</v>
      </c>
      <c r="G3643" s="6"/>
      <c r="H3643" s="1"/>
      <c r="I3643" s="5"/>
      <c r="J3643" s="5"/>
      <c r="K3643" s="1"/>
      <c r="L3643" s="5"/>
      <c r="M3643" s="5"/>
      <c r="N3643" s="26"/>
      <c r="O3643" s="1"/>
      <c r="P3643" s="1"/>
      <c r="Q3643" s="1"/>
      <c r="R3643" s="1"/>
      <c r="S3643" s="1"/>
      <c r="T3643" s="1"/>
      <c r="U3643" s="1"/>
      <c r="V3643" s="5"/>
      <c r="W3643" s="5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37">
        <f t="shared" si="168"/>
        <v>0</v>
      </c>
    </row>
    <row r="3644" spans="1:61" hidden="1">
      <c r="A3644" s="6" t="s">
        <v>5845</v>
      </c>
      <c r="B3644" s="6" t="s">
        <v>2137</v>
      </c>
      <c r="C3644" s="6" t="s">
        <v>151</v>
      </c>
      <c r="D3644" s="6"/>
      <c r="E3644" s="6" t="s">
        <v>152</v>
      </c>
      <c r="F3644" s="6" t="s">
        <v>8233</v>
      </c>
      <c r="G3644" s="6"/>
      <c r="H3644" s="1"/>
      <c r="I3644" s="5"/>
      <c r="J3644" s="5"/>
      <c r="K3644" s="1"/>
      <c r="L3644" s="5"/>
      <c r="M3644" s="5"/>
      <c r="N3644" s="26"/>
      <c r="O3644" s="1"/>
      <c r="P3644" s="1"/>
      <c r="Q3644" s="1"/>
      <c r="R3644" s="1"/>
      <c r="S3644" s="1"/>
      <c r="T3644" s="1"/>
      <c r="U3644" s="1"/>
      <c r="V3644" s="5"/>
      <c r="W3644" s="5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37">
        <f t="shared" si="168"/>
        <v>0</v>
      </c>
    </row>
    <row r="3645" spans="1:61" hidden="1">
      <c r="A3645" s="6" t="s">
        <v>5556</v>
      </c>
      <c r="B3645" s="6" t="s">
        <v>5557</v>
      </c>
      <c r="C3645" s="6" t="s">
        <v>7</v>
      </c>
      <c r="D3645" s="6" t="s">
        <v>8199</v>
      </c>
      <c r="E3645" s="6" t="s">
        <v>21</v>
      </c>
      <c r="F3645" s="6" t="s">
        <v>8233</v>
      </c>
      <c r="G3645" s="6"/>
      <c r="H3645" s="1"/>
      <c r="I3645" s="5"/>
      <c r="J3645" s="5"/>
      <c r="K3645" s="1"/>
      <c r="L3645" s="5"/>
      <c r="M3645" s="5"/>
      <c r="N3645" s="26"/>
      <c r="O3645" s="1"/>
      <c r="P3645" s="1"/>
      <c r="Q3645" s="1"/>
      <c r="R3645" s="1"/>
      <c r="S3645" s="1"/>
      <c r="T3645" s="1"/>
      <c r="U3645" s="1"/>
      <c r="V3645" s="5"/>
      <c r="W3645" s="5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37">
        <f t="shared" si="168"/>
        <v>0</v>
      </c>
    </row>
    <row r="3646" spans="1:61" hidden="1">
      <c r="A3646" s="6" t="s">
        <v>5558</v>
      </c>
      <c r="B3646" s="6" t="s">
        <v>5559</v>
      </c>
      <c r="C3646" s="6" t="s">
        <v>7</v>
      </c>
      <c r="D3646" s="6" t="s">
        <v>8199</v>
      </c>
      <c r="E3646" s="6" t="s">
        <v>21</v>
      </c>
      <c r="F3646" s="6" t="s">
        <v>8233</v>
      </c>
      <c r="G3646" s="6"/>
      <c r="H3646" s="1"/>
      <c r="I3646" s="5"/>
      <c r="J3646" s="5"/>
      <c r="K3646" s="1"/>
      <c r="L3646" s="5"/>
      <c r="M3646" s="5"/>
      <c r="N3646" s="26"/>
      <c r="O3646" s="1"/>
      <c r="P3646" s="1"/>
      <c r="Q3646" s="1"/>
      <c r="R3646" s="1"/>
      <c r="S3646" s="1"/>
      <c r="T3646" s="1"/>
      <c r="U3646" s="1"/>
      <c r="V3646" s="5"/>
      <c r="W3646" s="5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37">
        <f t="shared" si="168"/>
        <v>0</v>
      </c>
    </row>
    <row r="3647" spans="1:61" hidden="1">
      <c r="A3647" s="6" t="s">
        <v>5560</v>
      </c>
      <c r="B3647" s="6" t="s">
        <v>5561</v>
      </c>
      <c r="C3647" s="6" t="s">
        <v>7</v>
      </c>
      <c r="D3647" s="6" t="s">
        <v>8199</v>
      </c>
      <c r="E3647" s="6" t="s">
        <v>21</v>
      </c>
      <c r="F3647" s="6" t="s">
        <v>8233</v>
      </c>
      <c r="G3647" s="6"/>
      <c r="H3647" s="1"/>
      <c r="I3647" s="5"/>
      <c r="J3647" s="5"/>
      <c r="K3647" s="1"/>
      <c r="L3647" s="5"/>
      <c r="M3647" s="5"/>
      <c r="N3647" s="26"/>
      <c r="O3647" s="1"/>
      <c r="P3647" s="1"/>
      <c r="Q3647" s="1"/>
      <c r="R3647" s="1"/>
      <c r="S3647" s="1"/>
      <c r="T3647" s="1"/>
      <c r="U3647" s="1"/>
      <c r="V3647" s="5"/>
      <c r="W3647" s="5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37">
        <f t="shared" si="168"/>
        <v>0</v>
      </c>
    </row>
    <row r="3648" spans="1:61">
      <c r="A3648" s="7" t="s">
        <v>5562</v>
      </c>
      <c r="B3648" s="7" t="s">
        <v>5563</v>
      </c>
      <c r="C3648" s="7" t="s">
        <v>7</v>
      </c>
      <c r="D3648" s="7" t="s">
        <v>8199</v>
      </c>
      <c r="E3648" s="7" t="s">
        <v>21</v>
      </c>
      <c r="F3648" s="7" t="s">
        <v>8233</v>
      </c>
      <c r="G3648" s="25"/>
      <c r="H3648" s="1"/>
      <c r="I3648" s="5"/>
      <c r="J3648" s="5"/>
      <c r="K3648" s="1"/>
      <c r="L3648" s="5"/>
      <c r="M3648" s="5"/>
      <c r="N3648" s="26"/>
      <c r="O3648" s="1"/>
      <c r="P3648" s="1">
        <v>485.84999999999991</v>
      </c>
      <c r="Q3648" s="1">
        <v>8024.6085419772644</v>
      </c>
      <c r="R3648" s="1"/>
      <c r="S3648" s="1"/>
      <c r="T3648" s="1"/>
      <c r="U3648" s="1"/>
      <c r="V3648" s="5"/>
      <c r="W3648" s="5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37">
        <f>BH3648+BG3648+BF3648+BE3648+BD3648+BB3648+BA3648+AZ3648+AY3648+AX3648+AW3648+AV3648+AU3648+AT3648+AS3648+AR3648+AQ3648+AP3648+AO3648+AN3648+AM3648+AL3648+AK3648+AJ3648+AI3648+AH3648+AG3648+AF3648+AE3648+AD3648+AC3648+AB3648+BC3648+AA3648+Z3648+Y3648+X3648+U3648+T3648+S3648+R3648+Q3648+P3648+O3648+N3648+M3648+L3648+K3648+J3648+I3648+H3648+G3648</f>
        <v>8510.4585419772648</v>
      </c>
    </row>
    <row r="3649" spans="1:61" hidden="1">
      <c r="A3649" s="6" t="s">
        <v>5564</v>
      </c>
      <c r="B3649" s="6" t="s">
        <v>5565</v>
      </c>
      <c r="C3649" s="6" t="s">
        <v>7</v>
      </c>
      <c r="D3649" s="6" t="s">
        <v>8199</v>
      </c>
      <c r="E3649" s="6" t="s">
        <v>21</v>
      </c>
      <c r="F3649" s="6" t="s">
        <v>8233</v>
      </c>
      <c r="G3649" s="6"/>
      <c r="H3649" s="1"/>
      <c r="I3649" s="5"/>
      <c r="J3649" s="5"/>
      <c r="K3649" s="1"/>
      <c r="L3649" s="5"/>
      <c r="M3649" s="5"/>
      <c r="N3649" s="26"/>
      <c r="O3649" s="1"/>
      <c r="P3649" s="1"/>
      <c r="Q3649" s="1"/>
      <c r="R3649" s="1"/>
      <c r="S3649" s="1"/>
      <c r="T3649" s="1"/>
      <c r="U3649" s="1"/>
      <c r="V3649" s="5"/>
      <c r="W3649" s="5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37">
        <f>BH3649+BG3649+BF3649+BE3649+BD3649+BB3649+BA3649+AZ3649+AY3649+AX3649+AW3649+AV3649+AU3649+AT3649+AS3649+AR3649+AQ3649+AP3649+AO3649+AN3649+AM3649+AL3649+AK3649+AJ3649+AI3649+AH3649+AG3649+AF3649+AE3649+AD3649+AC3649+AB3649+BC3649+AA3649+Z3649+Y3649+X3649+U3649+T3649+S3649+R3649+Q3649+P3649+O3649+N3649+M3649+L3649+K3649+J3649+I3649+H3649</f>
        <v>0</v>
      </c>
    </row>
    <row r="3650" spans="1:61">
      <c r="A3650" s="7" t="s">
        <v>5566</v>
      </c>
      <c r="B3650" s="7" t="s">
        <v>5567</v>
      </c>
      <c r="C3650" s="7" t="s">
        <v>7</v>
      </c>
      <c r="D3650" s="7" t="s">
        <v>8199</v>
      </c>
      <c r="E3650" s="7" t="s">
        <v>21</v>
      </c>
      <c r="F3650" s="7" t="s">
        <v>8233</v>
      </c>
      <c r="G3650" s="25"/>
      <c r="H3650" s="1">
        <v>798275.24905477348</v>
      </c>
      <c r="I3650" s="5"/>
      <c r="J3650" s="5"/>
      <c r="K3650" s="1"/>
      <c r="L3650" s="5"/>
      <c r="M3650" s="5"/>
      <c r="N3650" s="26">
        <v>188403.64451886184</v>
      </c>
      <c r="O3650" s="1">
        <v>769562.78855830291</v>
      </c>
      <c r="P3650" s="1">
        <v>1041.42</v>
      </c>
      <c r="Q3650" s="1">
        <v>63735.455689867478</v>
      </c>
      <c r="R3650" s="1"/>
      <c r="S3650" s="1"/>
      <c r="T3650" s="1"/>
      <c r="U3650" s="1"/>
      <c r="V3650" s="5"/>
      <c r="W3650" s="5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37">
        <f>BH3650+BG3650+BF3650+BE3650+BD3650+BB3650+BA3650+AZ3650+AY3650+AX3650+AW3650+AV3650+AU3650+AT3650+AS3650+AR3650+AQ3650+AP3650+AO3650+AN3650+AM3650+AL3650+AK3650+AJ3650+AI3650+AH3650+AG3650+AF3650+AE3650+AD3650+AC3650+AB3650+BC3650+AA3650+Z3650+Y3650+X3650+U3650+T3650+S3650+R3650+Q3650+P3650+O3650+N3650+M3650+L3650+K3650+J3650+I3650+H3650+G3650</f>
        <v>1821018.5578218056</v>
      </c>
    </row>
    <row r="3651" spans="1:61" hidden="1">
      <c r="A3651" s="6" t="s">
        <v>7124</v>
      </c>
      <c r="B3651" s="6" t="s">
        <v>8117</v>
      </c>
      <c r="C3651" s="6" t="s">
        <v>151</v>
      </c>
      <c r="D3651" s="6"/>
      <c r="E3651" s="6" t="s">
        <v>8205</v>
      </c>
      <c r="F3651" s="6" t="s">
        <v>8233</v>
      </c>
      <c r="G3651" s="6"/>
      <c r="H3651" s="1"/>
      <c r="I3651" s="5"/>
      <c r="J3651" s="5"/>
      <c r="K3651" s="1"/>
      <c r="L3651" s="5"/>
      <c r="M3651" s="5"/>
      <c r="N3651" s="26"/>
      <c r="O3651" s="1"/>
      <c r="P3651" s="1"/>
      <c r="Q3651" s="1"/>
      <c r="R3651" s="1"/>
      <c r="S3651" s="1"/>
      <c r="T3651" s="1"/>
      <c r="U3651" s="1"/>
      <c r="V3651" s="5"/>
      <c r="W3651" s="5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37">
        <f t="shared" ref="BI3651:BI3697" si="169">BH3651+BG3651+BF3651+BE3651+BD3651+BB3651+BA3651+AZ3651+AY3651+AX3651+AW3651+AV3651+AU3651+AT3651+AS3651+AR3651+AQ3651+AP3651+AO3651+AN3651+AM3651+AL3651+AK3651+AJ3651+AI3651+AH3651+AG3651+AF3651+AE3651+AD3651+AC3651+AB3651+BC3651+AA3651+Z3651+Y3651+X3651+U3651+T3651+S3651+R3651+Q3651+P3651+O3651+N3651+M3651+L3651+K3651+J3651+I3651+H3651</f>
        <v>0</v>
      </c>
    </row>
    <row r="3652" spans="1:61" hidden="1">
      <c r="A3652" s="6" t="s">
        <v>5568</v>
      </c>
      <c r="B3652" s="6" t="s">
        <v>5569</v>
      </c>
      <c r="C3652" s="6" t="s">
        <v>7</v>
      </c>
      <c r="D3652" s="6" t="s">
        <v>18</v>
      </c>
      <c r="E3652" s="6" t="s">
        <v>13</v>
      </c>
      <c r="F3652" s="6" t="s">
        <v>8233</v>
      </c>
      <c r="G3652" s="6"/>
      <c r="H3652" s="1"/>
      <c r="I3652" s="5"/>
      <c r="J3652" s="5"/>
      <c r="K3652" s="1"/>
      <c r="L3652" s="5"/>
      <c r="M3652" s="5"/>
      <c r="N3652" s="26"/>
      <c r="O3652" s="1"/>
      <c r="P3652" s="1"/>
      <c r="Q3652" s="1"/>
      <c r="R3652" s="1"/>
      <c r="S3652" s="1"/>
      <c r="T3652" s="1"/>
      <c r="U3652" s="1"/>
      <c r="V3652" s="5"/>
      <c r="W3652" s="5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37">
        <f t="shared" si="169"/>
        <v>0</v>
      </c>
    </row>
    <row r="3653" spans="1:61" hidden="1">
      <c r="A3653" s="6" t="s">
        <v>5570</v>
      </c>
      <c r="B3653" s="6" t="s">
        <v>5571</v>
      </c>
      <c r="C3653" s="6" t="s">
        <v>7</v>
      </c>
      <c r="D3653" s="6" t="s">
        <v>18</v>
      </c>
      <c r="E3653" s="6" t="s">
        <v>13</v>
      </c>
      <c r="F3653" s="6" t="s">
        <v>8233</v>
      </c>
      <c r="G3653" s="6"/>
      <c r="H3653" s="1"/>
      <c r="I3653" s="5"/>
      <c r="J3653" s="5"/>
      <c r="K3653" s="1"/>
      <c r="L3653" s="5"/>
      <c r="M3653" s="5"/>
      <c r="N3653" s="26"/>
      <c r="O3653" s="1"/>
      <c r="P3653" s="1"/>
      <c r="Q3653" s="1"/>
      <c r="R3653" s="1"/>
      <c r="S3653" s="1"/>
      <c r="T3653" s="1"/>
      <c r="U3653" s="1"/>
      <c r="V3653" s="5"/>
      <c r="W3653" s="5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37">
        <f t="shared" si="169"/>
        <v>0</v>
      </c>
    </row>
    <row r="3654" spans="1:61" hidden="1">
      <c r="A3654" s="6" t="s">
        <v>7125</v>
      </c>
      <c r="B3654" s="6" t="s">
        <v>8118</v>
      </c>
      <c r="C3654" s="6" t="s">
        <v>151</v>
      </c>
      <c r="D3654" s="6"/>
      <c r="E3654" s="6" t="s">
        <v>8211</v>
      </c>
      <c r="F3654" s="6" t="s">
        <v>8233</v>
      </c>
      <c r="G3654" s="6"/>
      <c r="H3654" s="1"/>
      <c r="I3654" s="5"/>
      <c r="J3654" s="5"/>
      <c r="K3654" s="1"/>
      <c r="L3654" s="5"/>
      <c r="M3654" s="5"/>
      <c r="N3654" s="26"/>
      <c r="O3654" s="1"/>
      <c r="P3654" s="1"/>
      <c r="Q3654" s="1"/>
      <c r="R3654" s="1"/>
      <c r="S3654" s="1"/>
      <c r="T3654" s="1"/>
      <c r="U3654" s="1"/>
      <c r="V3654" s="5"/>
      <c r="W3654" s="5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37">
        <f t="shared" si="169"/>
        <v>0</v>
      </c>
    </row>
    <row r="3655" spans="1:61" hidden="1">
      <c r="A3655" s="6" t="s">
        <v>7126</v>
      </c>
      <c r="B3655" s="6" t="s">
        <v>7127</v>
      </c>
      <c r="C3655" s="6" t="s">
        <v>151</v>
      </c>
      <c r="D3655" s="6"/>
      <c r="E3655" s="6" t="s">
        <v>8205</v>
      </c>
      <c r="F3655" s="6" t="s">
        <v>8233</v>
      </c>
      <c r="G3655" s="6"/>
      <c r="H3655" s="1"/>
      <c r="I3655" s="5"/>
      <c r="J3655" s="5"/>
      <c r="K3655" s="1"/>
      <c r="L3655" s="5"/>
      <c r="M3655" s="5"/>
      <c r="N3655" s="26"/>
      <c r="O3655" s="1"/>
      <c r="P3655" s="1"/>
      <c r="Q3655" s="1"/>
      <c r="R3655" s="1"/>
      <c r="S3655" s="1"/>
      <c r="T3655" s="1"/>
      <c r="U3655" s="1"/>
      <c r="V3655" s="5"/>
      <c r="W3655" s="5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37">
        <f t="shared" si="169"/>
        <v>0</v>
      </c>
    </row>
    <row r="3656" spans="1:61" hidden="1">
      <c r="A3656" s="6" t="s">
        <v>7128</v>
      </c>
      <c r="B3656" s="6" t="s">
        <v>8119</v>
      </c>
      <c r="C3656" s="6" t="s">
        <v>151</v>
      </c>
      <c r="D3656" s="6"/>
      <c r="E3656" s="6" t="s">
        <v>8205</v>
      </c>
      <c r="F3656" s="6" t="s">
        <v>8233</v>
      </c>
      <c r="G3656" s="6"/>
      <c r="H3656" s="1"/>
      <c r="I3656" s="5"/>
      <c r="J3656" s="5"/>
      <c r="K3656" s="1"/>
      <c r="L3656" s="5"/>
      <c r="M3656" s="5"/>
      <c r="N3656" s="26"/>
      <c r="O3656" s="1"/>
      <c r="P3656" s="1"/>
      <c r="Q3656" s="1"/>
      <c r="R3656" s="1"/>
      <c r="S3656" s="1"/>
      <c r="T3656" s="1"/>
      <c r="U3656" s="1"/>
      <c r="V3656" s="5"/>
      <c r="W3656" s="5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37">
        <f t="shared" si="169"/>
        <v>0</v>
      </c>
    </row>
    <row r="3657" spans="1:61" hidden="1">
      <c r="A3657" s="6" t="s">
        <v>7129</v>
      </c>
      <c r="B3657" s="6" t="s">
        <v>8120</v>
      </c>
      <c r="C3657" s="6" t="s">
        <v>151</v>
      </c>
      <c r="D3657" s="6"/>
      <c r="E3657" s="6" t="s">
        <v>8205</v>
      </c>
      <c r="F3657" s="6" t="s">
        <v>8233</v>
      </c>
      <c r="G3657" s="6"/>
      <c r="H3657" s="1"/>
      <c r="I3657" s="5"/>
      <c r="J3657" s="5"/>
      <c r="K3657" s="1"/>
      <c r="L3657" s="5"/>
      <c r="M3657" s="5"/>
      <c r="N3657" s="26"/>
      <c r="O3657" s="1"/>
      <c r="P3657" s="1"/>
      <c r="Q3657" s="1"/>
      <c r="R3657" s="1"/>
      <c r="S3657" s="1"/>
      <c r="T3657" s="1"/>
      <c r="U3657" s="1"/>
      <c r="V3657" s="5"/>
      <c r="W3657" s="5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37">
        <f t="shared" si="169"/>
        <v>0</v>
      </c>
    </row>
    <row r="3658" spans="1:61" hidden="1">
      <c r="A3658" s="6" t="s">
        <v>7130</v>
      </c>
      <c r="B3658" s="6" t="s">
        <v>8121</v>
      </c>
      <c r="C3658" s="6" t="s">
        <v>151</v>
      </c>
      <c r="D3658" s="6"/>
      <c r="E3658" s="6" t="s">
        <v>8205</v>
      </c>
      <c r="F3658" s="6" t="s">
        <v>8233</v>
      </c>
      <c r="G3658" s="6"/>
      <c r="H3658" s="1"/>
      <c r="I3658" s="5"/>
      <c r="J3658" s="5"/>
      <c r="K3658" s="1"/>
      <c r="L3658" s="5"/>
      <c r="M3658" s="5"/>
      <c r="N3658" s="26"/>
      <c r="O3658" s="1"/>
      <c r="P3658" s="1"/>
      <c r="Q3658" s="1"/>
      <c r="R3658" s="1"/>
      <c r="S3658" s="1"/>
      <c r="T3658" s="1"/>
      <c r="U3658" s="1"/>
      <c r="V3658" s="5"/>
      <c r="W3658" s="5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37">
        <f t="shared" si="169"/>
        <v>0</v>
      </c>
    </row>
    <row r="3659" spans="1:61" hidden="1">
      <c r="A3659" s="6" t="s">
        <v>5846</v>
      </c>
      <c r="B3659" s="6" t="s">
        <v>5847</v>
      </c>
      <c r="C3659" s="6" t="s">
        <v>151</v>
      </c>
      <c r="D3659" s="6"/>
      <c r="E3659" s="6" t="s">
        <v>152</v>
      </c>
      <c r="F3659" s="6" t="s">
        <v>8233</v>
      </c>
      <c r="G3659" s="6"/>
      <c r="H3659" s="1"/>
      <c r="I3659" s="5"/>
      <c r="J3659" s="5"/>
      <c r="K3659" s="1"/>
      <c r="L3659" s="5"/>
      <c r="M3659" s="5"/>
      <c r="N3659" s="26"/>
      <c r="O3659" s="1"/>
      <c r="P3659" s="1"/>
      <c r="Q3659" s="1"/>
      <c r="R3659" s="1"/>
      <c r="S3659" s="1"/>
      <c r="T3659" s="1"/>
      <c r="U3659" s="1"/>
      <c r="V3659" s="5"/>
      <c r="W3659" s="5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37">
        <f t="shared" si="169"/>
        <v>0</v>
      </c>
    </row>
    <row r="3660" spans="1:61" hidden="1">
      <c r="A3660" s="6" t="s">
        <v>7131</v>
      </c>
      <c r="B3660" s="6" t="s">
        <v>8122</v>
      </c>
      <c r="C3660" s="6" t="s">
        <v>151</v>
      </c>
      <c r="D3660" s="6"/>
      <c r="E3660" s="6" t="s">
        <v>8205</v>
      </c>
      <c r="F3660" s="6" t="s">
        <v>8233</v>
      </c>
      <c r="G3660" s="6"/>
      <c r="H3660" s="1"/>
      <c r="I3660" s="5"/>
      <c r="J3660" s="5"/>
      <c r="K3660" s="1"/>
      <c r="L3660" s="5"/>
      <c r="M3660" s="5"/>
      <c r="N3660" s="26"/>
      <c r="O3660" s="1"/>
      <c r="P3660" s="1"/>
      <c r="Q3660" s="1"/>
      <c r="R3660" s="1"/>
      <c r="S3660" s="1"/>
      <c r="T3660" s="1"/>
      <c r="U3660" s="1"/>
      <c r="V3660" s="5"/>
      <c r="W3660" s="5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37">
        <f t="shared" si="169"/>
        <v>0</v>
      </c>
    </row>
    <row r="3661" spans="1:61" hidden="1">
      <c r="A3661" s="6" t="s">
        <v>7132</v>
      </c>
      <c r="B3661" s="6" t="s">
        <v>8123</v>
      </c>
      <c r="C3661" s="6" t="s">
        <v>151</v>
      </c>
      <c r="D3661" s="6"/>
      <c r="E3661" s="6" t="s">
        <v>8205</v>
      </c>
      <c r="F3661" s="6" t="s">
        <v>8233</v>
      </c>
      <c r="G3661" s="6"/>
      <c r="H3661" s="1"/>
      <c r="I3661" s="5"/>
      <c r="J3661" s="5"/>
      <c r="K3661" s="1"/>
      <c r="L3661" s="5"/>
      <c r="M3661" s="5"/>
      <c r="N3661" s="26"/>
      <c r="O3661" s="1"/>
      <c r="P3661" s="1"/>
      <c r="Q3661" s="1"/>
      <c r="R3661" s="1"/>
      <c r="S3661" s="1"/>
      <c r="T3661" s="1"/>
      <c r="U3661" s="1"/>
      <c r="V3661" s="5"/>
      <c r="W3661" s="5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37">
        <f t="shared" si="169"/>
        <v>0</v>
      </c>
    </row>
    <row r="3662" spans="1:61" hidden="1">
      <c r="A3662" s="6" t="s">
        <v>7133</v>
      </c>
      <c r="B3662" s="6" t="s">
        <v>7134</v>
      </c>
      <c r="C3662" s="6" t="s">
        <v>151</v>
      </c>
      <c r="D3662" s="6"/>
      <c r="E3662" s="6" t="s">
        <v>8205</v>
      </c>
      <c r="F3662" s="6" t="s">
        <v>8233</v>
      </c>
      <c r="G3662" s="6"/>
      <c r="H3662" s="1"/>
      <c r="I3662" s="5"/>
      <c r="J3662" s="5"/>
      <c r="K3662" s="1"/>
      <c r="L3662" s="5"/>
      <c r="M3662" s="5"/>
      <c r="N3662" s="26"/>
      <c r="O3662" s="1"/>
      <c r="P3662" s="1"/>
      <c r="Q3662" s="1"/>
      <c r="R3662" s="1"/>
      <c r="S3662" s="1"/>
      <c r="T3662" s="1"/>
      <c r="U3662" s="1"/>
      <c r="V3662" s="5"/>
      <c r="W3662" s="5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37">
        <f t="shared" si="169"/>
        <v>0</v>
      </c>
    </row>
    <row r="3663" spans="1:61" hidden="1">
      <c r="A3663" s="6" t="s">
        <v>5572</v>
      </c>
      <c r="B3663" s="6" t="s">
        <v>5573</v>
      </c>
      <c r="C3663" s="6" t="s">
        <v>7</v>
      </c>
      <c r="D3663" s="6" t="s">
        <v>18</v>
      </c>
      <c r="E3663" s="6" t="s">
        <v>2665</v>
      </c>
      <c r="F3663" s="6" t="s">
        <v>8233</v>
      </c>
      <c r="G3663" s="6"/>
      <c r="H3663" s="1"/>
      <c r="I3663" s="5"/>
      <c r="J3663" s="5"/>
      <c r="K3663" s="1"/>
      <c r="L3663" s="5"/>
      <c r="M3663" s="5"/>
      <c r="N3663" s="26"/>
      <c r="O3663" s="1"/>
      <c r="P3663" s="1"/>
      <c r="Q3663" s="1"/>
      <c r="R3663" s="1"/>
      <c r="S3663" s="1"/>
      <c r="T3663" s="1"/>
      <c r="U3663" s="1"/>
      <c r="V3663" s="5"/>
      <c r="W3663" s="5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37">
        <f t="shared" si="169"/>
        <v>0</v>
      </c>
    </row>
    <row r="3664" spans="1:61" hidden="1">
      <c r="A3664" s="6" t="s">
        <v>7263</v>
      </c>
      <c r="B3664" s="6" t="s">
        <v>7466</v>
      </c>
      <c r="C3664" s="6" t="s">
        <v>7</v>
      </c>
      <c r="D3664" s="6" t="s">
        <v>8199</v>
      </c>
      <c r="E3664" s="6" t="s">
        <v>8222</v>
      </c>
      <c r="F3664" s="6" t="s">
        <v>8233</v>
      </c>
      <c r="G3664" s="6"/>
      <c r="H3664" s="1"/>
      <c r="I3664" s="5"/>
      <c r="J3664" s="5"/>
      <c r="K3664" s="1"/>
      <c r="L3664" s="5"/>
      <c r="M3664" s="5"/>
      <c r="N3664" s="26"/>
      <c r="O3664" s="1"/>
      <c r="P3664" s="1"/>
      <c r="Q3664" s="1"/>
      <c r="R3664" s="1"/>
      <c r="S3664" s="1"/>
      <c r="T3664" s="1"/>
      <c r="U3664" s="1"/>
      <c r="V3664" s="5"/>
      <c r="W3664" s="5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37">
        <f t="shared" si="169"/>
        <v>0</v>
      </c>
    </row>
    <row r="3665" spans="1:61" hidden="1">
      <c r="A3665" s="6" t="s">
        <v>5574</v>
      </c>
      <c r="B3665" s="6" t="s">
        <v>5575</v>
      </c>
      <c r="C3665" s="6" t="s">
        <v>7</v>
      </c>
      <c r="D3665" s="6" t="s">
        <v>18</v>
      </c>
      <c r="E3665" s="6" t="s">
        <v>21</v>
      </c>
      <c r="F3665" s="6" t="s">
        <v>8233</v>
      </c>
      <c r="G3665" s="6"/>
      <c r="H3665" s="1"/>
      <c r="I3665" s="5"/>
      <c r="J3665" s="5"/>
      <c r="K3665" s="1"/>
      <c r="L3665" s="5"/>
      <c r="M3665" s="5"/>
      <c r="N3665" s="26"/>
      <c r="O3665" s="1"/>
      <c r="P3665" s="1"/>
      <c r="Q3665" s="1"/>
      <c r="R3665" s="1"/>
      <c r="S3665" s="1"/>
      <c r="T3665" s="1"/>
      <c r="U3665" s="1"/>
      <c r="V3665" s="5"/>
      <c r="W3665" s="5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37">
        <f t="shared" si="169"/>
        <v>0</v>
      </c>
    </row>
    <row r="3666" spans="1:61" hidden="1">
      <c r="A3666" s="6" t="s">
        <v>7135</v>
      </c>
      <c r="B3666" s="6" t="s">
        <v>8124</v>
      </c>
      <c r="C3666" s="6" t="s">
        <v>151</v>
      </c>
      <c r="D3666" s="6"/>
      <c r="E3666" s="6" t="s">
        <v>8205</v>
      </c>
      <c r="F3666" s="6" t="s">
        <v>8233</v>
      </c>
      <c r="G3666" s="6"/>
      <c r="H3666" s="1"/>
      <c r="I3666" s="5"/>
      <c r="J3666" s="5"/>
      <c r="K3666" s="1"/>
      <c r="L3666" s="5"/>
      <c r="M3666" s="5"/>
      <c r="N3666" s="26"/>
      <c r="O3666" s="1"/>
      <c r="P3666" s="1"/>
      <c r="Q3666" s="1"/>
      <c r="R3666" s="1"/>
      <c r="S3666" s="1"/>
      <c r="T3666" s="1"/>
      <c r="U3666" s="1"/>
      <c r="V3666" s="5"/>
      <c r="W3666" s="5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37">
        <f t="shared" si="169"/>
        <v>0</v>
      </c>
    </row>
    <row r="3667" spans="1:61" hidden="1">
      <c r="A3667" s="6" t="s">
        <v>5576</v>
      </c>
      <c r="B3667" s="6" t="s">
        <v>5577</v>
      </c>
      <c r="C3667" s="6" t="s">
        <v>7</v>
      </c>
      <c r="D3667" s="6" t="s">
        <v>18</v>
      </c>
      <c r="E3667" s="6" t="s">
        <v>13</v>
      </c>
      <c r="F3667" s="6" t="s">
        <v>8233</v>
      </c>
      <c r="G3667" s="6"/>
      <c r="H3667" s="1"/>
      <c r="I3667" s="5"/>
      <c r="J3667" s="5"/>
      <c r="K3667" s="1"/>
      <c r="L3667" s="5"/>
      <c r="M3667" s="5"/>
      <c r="N3667" s="26"/>
      <c r="O3667" s="1"/>
      <c r="P3667" s="1"/>
      <c r="Q3667" s="1"/>
      <c r="R3667" s="1"/>
      <c r="S3667" s="1"/>
      <c r="T3667" s="1"/>
      <c r="U3667" s="1"/>
      <c r="V3667" s="5"/>
      <c r="W3667" s="5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37">
        <f t="shared" si="169"/>
        <v>0</v>
      </c>
    </row>
    <row r="3668" spans="1:61" hidden="1">
      <c r="A3668" s="6" t="s">
        <v>7136</v>
      </c>
      <c r="B3668" s="6" t="s">
        <v>8125</v>
      </c>
      <c r="C3668" s="6" t="s">
        <v>151</v>
      </c>
      <c r="D3668" s="6"/>
      <c r="E3668" s="6" t="s">
        <v>8211</v>
      </c>
      <c r="F3668" s="6" t="s">
        <v>8233</v>
      </c>
      <c r="G3668" s="6"/>
      <c r="H3668" s="1"/>
      <c r="I3668" s="5"/>
      <c r="J3668" s="5"/>
      <c r="K3668" s="1"/>
      <c r="L3668" s="5"/>
      <c r="M3668" s="5"/>
      <c r="N3668" s="26"/>
      <c r="O3668" s="1"/>
      <c r="P3668" s="1"/>
      <c r="Q3668" s="1"/>
      <c r="R3668" s="1"/>
      <c r="S3668" s="1"/>
      <c r="T3668" s="1"/>
      <c r="U3668" s="1"/>
      <c r="V3668" s="5"/>
      <c r="W3668" s="5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37">
        <f t="shared" si="169"/>
        <v>0</v>
      </c>
    </row>
    <row r="3669" spans="1:61" hidden="1">
      <c r="A3669" s="6" t="s">
        <v>5578</v>
      </c>
      <c r="B3669" s="6" t="s">
        <v>5579</v>
      </c>
      <c r="C3669" s="6" t="s">
        <v>7</v>
      </c>
      <c r="D3669" s="6" t="s">
        <v>8199</v>
      </c>
      <c r="E3669" s="6" t="s">
        <v>13</v>
      </c>
      <c r="F3669" s="6" t="s">
        <v>8233</v>
      </c>
      <c r="G3669" s="6"/>
      <c r="H3669" s="1"/>
      <c r="I3669" s="5"/>
      <c r="J3669" s="5"/>
      <c r="K3669" s="1"/>
      <c r="L3669" s="5"/>
      <c r="M3669" s="5"/>
      <c r="N3669" s="26"/>
      <c r="O3669" s="1"/>
      <c r="P3669" s="1"/>
      <c r="Q3669" s="1"/>
      <c r="R3669" s="1"/>
      <c r="S3669" s="1"/>
      <c r="T3669" s="1"/>
      <c r="U3669" s="1"/>
      <c r="V3669" s="5"/>
      <c r="W3669" s="5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37">
        <f t="shared" si="169"/>
        <v>0</v>
      </c>
    </row>
    <row r="3670" spans="1:61" hidden="1">
      <c r="A3670" s="6" t="s">
        <v>7137</v>
      </c>
      <c r="B3670" s="6" t="s">
        <v>8126</v>
      </c>
      <c r="C3670" s="6" t="s">
        <v>151</v>
      </c>
      <c r="D3670" s="6"/>
      <c r="E3670" s="6" t="s">
        <v>8205</v>
      </c>
      <c r="F3670" s="6" t="s">
        <v>8233</v>
      </c>
      <c r="G3670" s="6"/>
      <c r="H3670" s="1"/>
      <c r="I3670" s="5"/>
      <c r="J3670" s="5"/>
      <c r="K3670" s="1"/>
      <c r="L3670" s="5"/>
      <c r="M3670" s="5"/>
      <c r="N3670" s="26"/>
      <c r="O3670" s="1"/>
      <c r="P3670" s="1"/>
      <c r="Q3670" s="1"/>
      <c r="R3670" s="1"/>
      <c r="S3670" s="1"/>
      <c r="T3670" s="1"/>
      <c r="U3670" s="1"/>
      <c r="V3670" s="5"/>
      <c r="W3670" s="5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37">
        <f t="shared" si="169"/>
        <v>0</v>
      </c>
    </row>
    <row r="3671" spans="1:61" hidden="1">
      <c r="A3671" s="6" t="s">
        <v>5848</v>
      </c>
      <c r="B3671" s="6" t="s">
        <v>5849</v>
      </c>
      <c r="C3671" s="6" t="s">
        <v>151</v>
      </c>
      <c r="D3671" s="6"/>
      <c r="E3671" s="6" t="s">
        <v>152</v>
      </c>
      <c r="F3671" s="6" t="s">
        <v>8233</v>
      </c>
      <c r="G3671" s="6"/>
      <c r="H3671" s="1"/>
      <c r="I3671" s="5"/>
      <c r="J3671" s="5"/>
      <c r="K3671" s="1"/>
      <c r="L3671" s="5"/>
      <c r="M3671" s="5"/>
      <c r="N3671" s="26"/>
      <c r="O3671" s="1"/>
      <c r="P3671" s="1"/>
      <c r="Q3671" s="1"/>
      <c r="R3671" s="1"/>
      <c r="S3671" s="1"/>
      <c r="T3671" s="1"/>
      <c r="U3671" s="1"/>
      <c r="V3671" s="5"/>
      <c r="W3671" s="5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37">
        <f t="shared" si="169"/>
        <v>0</v>
      </c>
    </row>
    <row r="3672" spans="1:61" hidden="1">
      <c r="A3672" s="6" t="s">
        <v>5850</v>
      </c>
      <c r="B3672" s="6" t="s">
        <v>5851</v>
      </c>
      <c r="C3672" s="6" t="s">
        <v>151</v>
      </c>
      <c r="D3672" s="6"/>
      <c r="E3672" s="6" t="s">
        <v>152</v>
      </c>
      <c r="F3672" s="6" t="s">
        <v>8233</v>
      </c>
      <c r="G3672" s="6"/>
      <c r="H3672" s="1"/>
      <c r="I3672" s="5"/>
      <c r="J3672" s="5"/>
      <c r="K3672" s="1"/>
      <c r="L3672" s="5"/>
      <c r="M3672" s="5"/>
      <c r="N3672" s="26"/>
      <c r="O3672" s="1"/>
      <c r="P3672" s="1"/>
      <c r="Q3672" s="1"/>
      <c r="R3672" s="1"/>
      <c r="S3672" s="1"/>
      <c r="T3672" s="1"/>
      <c r="U3672" s="1"/>
      <c r="V3672" s="5"/>
      <c r="W3672" s="5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37">
        <f t="shared" si="169"/>
        <v>0</v>
      </c>
    </row>
    <row r="3673" spans="1:61" hidden="1">
      <c r="A3673" s="6" t="s">
        <v>5852</v>
      </c>
      <c r="B3673" s="6" t="s">
        <v>5853</v>
      </c>
      <c r="C3673" s="6" t="s">
        <v>151</v>
      </c>
      <c r="D3673" s="6"/>
      <c r="E3673" s="6" t="s">
        <v>152</v>
      </c>
      <c r="F3673" s="6" t="s">
        <v>8233</v>
      </c>
      <c r="G3673" s="6"/>
      <c r="H3673" s="1"/>
      <c r="I3673" s="5"/>
      <c r="J3673" s="5"/>
      <c r="K3673" s="1"/>
      <c r="L3673" s="5"/>
      <c r="M3673" s="5"/>
      <c r="N3673" s="26"/>
      <c r="O3673" s="1"/>
      <c r="P3673" s="1"/>
      <c r="Q3673" s="1"/>
      <c r="R3673" s="1"/>
      <c r="S3673" s="1"/>
      <c r="T3673" s="1"/>
      <c r="U3673" s="1"/>
      <c r="V3673" s="5"/>
      <c r="W3673" s="5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37">
        <f t="shared" si="169"/>
        <v>0</v>
      </c>
    </row>
    <row r="3674" spans="1:61" hidden="1">
      <c r="A3674" s="6" t="s">
        <v>5580</v>
      </c>
      <c r="B3674" s="6" t="s">
        <v>5581</v>
      </c>
      <c r="C3674" s="6" t="s">
        <v>7</v>
      </c>
      <c r="D3674" s="6" t="s">
        <v>67</v>
      </c>
      <c r="E3674" s="6" t="s">
        <v>67</v>
      </c>
      <c r="F3674" s="6" t="s">
        <v>8233</v>
      </c>
      <c r="G3674" s="6"/>
      <c r="H3674" s="1"/>
      <c r="I3674" s="5"/>
      <c r="J3674" s="5"/>
      <c r="K3674" s="1"/>
      <c r="L3674" s="5"/>
      <c r="M3674" s="5"/>
      <c r="N3674" s="26"/>
      <c r="O3674" s="1"/>
      <c r="P3674" s="1"/>
      <c r="Q3674" s="1"/>
      <c r="R3674" s="1"/>
      <c r="S3674" s="1"/>
      <c r="T3674" s="1"/>
      <c r="U3674" s="1"/>
      <c r="V3674" s="5"/>
      <c r="W3674" s="5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37">
        <f t="shared" si="169"/>
        <v>0</v>
      </c>
    </row>
    <row r="3675" spans="1:61" hidden="1">
      <c r="A3675" s="6" t="s">
        <v>5582</v>
      </c>
      <c r="B3675" s="6" t="s">
        <v>5583</v>
      </c>
      <c r="C3675" s="6" t="s">
        <v>7</v>
      </c>
      <c r="D3675" s="6" t="s">
        <v>67</v>
      </c>
      <c r="E3675" s="6" t="s">
        <v>67</v>
      </c>
      <c r="F3675" s="6" t="s">
        <v>8233</v>
      </c>
      <c r="G3675" s="6"/>
      <c r="H3675" s="1"/>
      <c r="I3675" s="5"/>
      <c r="J3675" s="5"/>
      <c r="K3675" s="1"/>
      <c r="L3675" s="5"/>
      <c r="M3675" s="5"/>
      <c r="N3675" s="26"/>
      <c r="O3675" s="1"/>
      <c r="P3675" s="1"/>
      <c r="Q3675" s="1"/>
      <c r="R3675" s="1"/>
      <c r="S3675" s="1"/>
      <c r="T3675" s="1"/>
      <c r="U3675" s="1"/>
      <c r="V3675" s="5"/>
      <c r="W3675" s="5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37">
        <f t="shared" si="169"/>
        <v>0</v>
      </c>
    </row>
    <row r="3676" spans="1:61" hidden="1">
      <c r="A3676" s="6" t="s">
        <v>5584</v>
      </c>
      <c r="B3676" s="6" t="s">
        <v>5585</v>
      </c>
      <c r="C3676" s="6" t="s">
        <v>7</v>
      </c>
      <c r="D3676" s="6" t="s">
        <v>67</v>
      </c>
      <c r="E3676" s="6" t="s">
        <v>67</v>
      </c>
      <c r="F3676" s="6" t="s">
        <v>8233</v>
      </c>
      <c r="G3676" s="6"/>
      <c r="H3676" s="1"/>
      <c r="I3676" s="5"/>
      <c r="J3676" s="5"/>
      <c r="K3676" s="1"/>
      <c r="L3676" s="5"/>
      <c r="M3676" s="5"/>
      <c r="N3676" s="26"/>
      <c r="O3676" s="1"/>
      <c r="P3676" s="1"/>
      <c r="Q3676" s="1"/>
      <c r="R3676" s="1"/>
      <c r="S3676" s="1"/>
      <c r="T3676" s="1"/>
      <c r="U3676" s="1"/>
      <c r="V3676" s="5"/>
      <c r="W3676" s="5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37">
        <f t="shared" si="169"/>
        <v>0</v>
      </c>
    </row>
    <row r="3677" spans="1:61" hidden="1">
      <c r="A3677" s="6" t="s">
        <v>5586</v>
      </c>
      <c r="B3677" s="6" t="s">
        <v>5587</v>
      </c>
      <c r="C3677" s="6" t="s">
        <v>7</v>
      </c>
      <c r="D3677" s="6" t="s">
        <v>67</v>
      </c>
      <c r="E3677" s="6" t="s">
        <v>67</v>
      </c>
      <c r="F3677" s="6" t="s">
        <v>8233</v>
      </c>
      <c r="G3677" s="6"/>
      <c r="H3677" s="1"/>
      <c r="I3677" s="5"/>
      <c r="J3677" s="5"/>
      <c r="K3677" s="1"/>
      <c r="L3677" s="5"/>
      <c r="M3677" s="5"/>
      <c r="N3677" s="26"/>
      <c r="O3677" s="1"/>
      <c r="P3677" s="1"/>
      <c r="Q3677" s="1"/>
      <c r="R3677" s="1"/>
      <c r="S3677" s="1"/>
      <c r="T3677" s="1"/>
      <c r="U3677" s="1"/>
      <c r="V3677" s="5"/>
      <c r="W3677" s="5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37">
        <f t="shared" si="169"/>
        <v>0</v>
      </c>
    </row>
    <row r="3678" spans="1:61" hidden="1">
      <c r="A3678" s="6" t="s">
        <v>5588</v>
      </c>
      <c r="B3678" s="6" t="s">
        <v>5589</v>
      </c>
      <c r="C3678" s="6" t="s">
        <v>7</v>
      </c>
      <c r="D3678" s="6" t="s">
        <v>67</v>
      </c>
      <c r="E3678" s="6" t="s">
        <v>67</v>
      </c>
      <c r="F3678" s="6" t="s">
        <v>8233</v>
      </c>
      <c r="G3678" s="6"/>
      <c r="H3678" s="1"/>
      <c r="I3678" s="5"/>
      <c r="J3678" s="5"/>
      <c r="K3678" s="1"/>
      <c r="L3678" s="5"/>
      <c r="M3678" s="5"/>
      <c r="N3678" s="26"/>
      <c r="O3678" s="1"/>
      <c r="P3678" s="1"/>
      <c r="Q3678" s="1"/>
      <c r="R3678" s="1"/>
      <c r="S3678" s="1"/>
      <c r="T3678" s="1"/>
      <c r="U3678" s="1"/>
      <c r="V3678" s="5"/>
      <c r="W3678" s="5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37">
        <f t="shared" si="169"/>
        <v>0</v>
      </c>
    </row>
    <row r="3679" spans="1:61" hidden="1">
      <c r="A3679" s="6" t="s">
        <v>5590</v>
      </c>
      <c r="B3679" s="6" t="s">
        <v>5591</v>
      </c>
      <c r="C3679" s="6" t="s">
        <v>7</v>
      </c>
      <c r="D3679" s="6" t="s">
        <v>67</v>
      </c>
      <c r="E3679" s="6" t="s">
        <v>67</v>
      </c>
      <c r="F3679" s="6" t="s">
        <v>8233</v>
      </c>
      <c r="G3679" s="6"/>
      <c r="H3679" s="1"/>
      <c r="I3679" s="5"/>
      <c r="J3679" s="5"/>
      <c r="K3679" s="1"/>
      <c r="L3679" s="5"/>
      <c r="M3679" s="5"/>
      <c r="N3679" s="26"/>
      <c r="O3679" s="1"/>
      <c r="P3679" s="1"/>
      <c r="Q3679" s="1"/>
      <c r="R3679" s="1"/>
      <c r="S3679" s="1"/>
      <c r="T3679" s="1"/>
      <c r="U3679" s="1"/>
      <c r="V3679" s="5"/>
      <c r="W3679" s="5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37">
        <f t="shared" si="169"/>
        <v>0</v>
      </c>
    </row>
    <row r="3680" spans="1:61" hidden="1">
      <c r="A3680" s="6" t="s">
        <v>5854</v>
      </c>
      <c r="B3680" s="6" t="s">
        <v>5855</v>
      </c>
      <c r="C3680" s="6" t="s">
        <v>151</v>
      </c>
      <c r="D3680" s="6"/>
      <c r="E3680" s="6" t="s">
        <v>152</v>
      </c>
      <c r="F3680" s="6" t="s">
        <v>8233</v>
      </c>
      <c r="G3680" s="6"/>
      <c r="H3680" s="1"/>
      <c r="I3680" s="5"/>
      <c r="J3680" s="5"/>
      <c r="K3680" s="1"/>
      <c r="L3680" s="5"/>
      <c r="M3680" s="5"/>
      <c r="N3680" s="26"/>
      <c r="O3680" s="1"/>
      <c r="P3680" s="1"/>
      <c r="Q3680" s="1"/>
      <c r="R3680" s="1"/>
      <c r="S3680" s="1"/>
      <c r="T3680" s="1"/>
      <c r="U3680" s="1"/>
      <c r="V3680" s="5"/>
      <c r="W3680" s="5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37">
        <f t="shared" si="169"/>
        <v>0</v>
      </c>
    </row>
    <row r="3681" spans="1:61" hidden="1">
      <c r="A3681" s="6" t="s">
        <v>5592</v>
      </c>
      <c r="B3681" s="6" t="s">
        <v>5593</v>
      </c>
      <c r="C3681" s="6" t="s">
        <v>7</v>
      </c>
      <c r="D3681" s="6" t="s">
        <v>67</v>
      </c>
      <c r="E3681" s="6" t="s">
        <v>67</v>
      </c>
      <c r="F3681" s="6" t="s">
        <v>8233</v>
      </c>
      <c r="G3681" s="6"/>
      <c r="H3681" s="1"/>
      <c r="I3681" s="5"/>
      <c r="J3681" s="5"/>
      <c r="K3681" s="1"/>
      <c r="L3681" s="5"/>
      <c r="M3681" s="5"/>
      <c r="N3681" s="26"/>
      <c r="O3681" s="1"/>
      <c r="P3681" s="1"/>
      <c r="Q3681" s="1"/>
      <c r="R3681" s="1"/>
      <c r="S3681" s="1"/>
      <c r="T3681" s="1"/>
      <c r="U3681" s="1"/>
      <c r="V3681" s="5"/>
      <c r="W3681" s="5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37">
        <f t="shared" si="169"/>
        <v>0</v>
      </c>
    </row>
    <row r="3682" spans="1:61" hidden="1">
      <c r="A3682" s="6" t="s">
        <v>5594</v>
      </c>
      <c r="B3682" s="6" t="s">
        <v>5595</v>
      </c>
      <c r="C3682" s="6" t="s">
        <v>7</v>
      </c>
      <c r="D3682" s="6" t="s">
        <v>67</v>
      </c>
      <c r="E3682" s="6" t="s">
        <v>67</v>
      </c>
      <c r="F3682" s="6" t="s">
        <v>8233</v>
      </c>
      <c r="G3682" s="6"/>
      <c r="H3682" s="1"/>
      <c r="I3682" s="5"/>
      <c r="J3682" s="5"/>
      <c r="K3682" s="1"/>
      <c r="L3682" s="5"/>
      <c r="M3682" s="5"/>
      <c r="N3682" s="26"/>
      <c r="O3682" s="1"/>
      <c r="P3682" s="1"/>
      <c r="Q3682" s="1"/>
      <c r="R3682" s="1"/>
      <c r="S3682" s="1"/>
      <c r="T3682" s="1"/>
      <c r="U3682" s="1"/>
      <c r="V3682" s="5"/>
      <c r="W3682" s="5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37">
        <f t="shared" si="169"/>
        <v>0</v>
      </c>
    </row>
    <row r="3683" spans="1:61" hidden="1">
      <c r="A3683" s="6" t="s">
        <v>5856</v>
      </c>
      <c r="B3683" s="6" t="s">
        <v>5857</v>
      </c>
      <c r="C3683" s="6" t="s">
        <v>151</v>
      </c>
      <c r="D3683" s="6"/>
      <c r="E3683" s="6" t="s">
        <v>152</v>
      </c>
      <c r="F3683" s="6" t="s">
        <v>8233</v>
      </c>
      <c r="G3683" s="6"/>
      <c r="H3683" s="1"/>
      <c r="I3683" s="5"/>
      <c r="J3683" s="5"/>
      <c r="K3683" s="1"/>
      <c r="L3683" s="5"/>
      <c r="M3683" s="5"/>
      <c r="N3683" s="26"/>
      <c r="O3683" s="1"/>
      <c r="P3683" s="1"/>
      <c r="Q3683" s="1"/>
      <c r="R3683" s="1"/>
      <c r="S3683" s="1"/>
      <c r="T3683" s="1"/>
      <c r="U3683" s="1"/>
      <c r="V3683" s="5"/>
      <c r="W3683" s="5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37">
        <f t="shared" si="169"/>
        <v>0</v>
      </c>
    </row>
    <row r="3684" spans="1:61" hidden="1">
      <c r="A3684" s="6" t="s">
        <v>7138</v>
      </c>
      <c r="B3684" s="6" t="s">
        <v>8127</v>
      </c>
      <c r="C3684" s="6" t="s">
        <v>151</v>
      </c>
      <c r="D3684" s="6"/>
      <c r="E3684" s="6" t="s">
        <v>8211</v>
      </c>
      <c r="F3684" s="6" t="s">
        <v>8233</v>
      </c>
      <c r="G3684" s="6"/>
      <c r="H3684" s="1"/>
      <c r="I3684" s="5"/>
      <c r="J3684" s="5"/>
      <c r="K3684" s="1"/>
      <c r="L3684" s="5"/>
      <c r="M3684" s="5"/>
      <c r="N3684" s="26"/>
      <c r="O3684" s="1"/>
      <c r="P3684" s="1"/>
      <c r="Q3684" s="1"/>
      <c r="R3684" s="1"/>
      <c r="S3684" s="1"/>
      <c r="T3684" s="1"/>
      <c r="U3684" s="1"/>
      <c r="V3684" s="5"/>
      <c r="W3684" s="5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37">
        <f t="shared" si="169"/>
        <v>0</v>
      </c>
    </row>
    <row r="3685" spans="1:61" hidden="1">
      <c r="A3685" s="6" t="s">
        <v>5858</v>
      </c>
      <c r="B3685" s="6" t="s">
        <v>5859</v>
      </c>
      <c r="C3685" s="6" t="s">
        <v>151</v>
      </c>
      <c r="D3685" s="6"/>
      <c r="E3685" s="6" t="s">
        <v>152</v>
      </c>
      <c r="F3685" s="6" t="s">
        <v>8233</v>
      </c>
      <c r="G3685" s="6"/>
      <c r="H3685" s="1"/>
      <c r="I3685" s="5"/>
      <c r="J3685" s="5"/>
      <c r="K3685" s="1"/>
      <c r="L3685" s="5"/>
      <c r="M3685" s="5"/>
      <c r="N3685" s="26"/>
      <c r="O3685" s="1"/>
      <c r="P3685" s="1"/>
      <c r="Q3685" s="1"/>
      <c r="R3685" s="1"/>
      <c r="S3685" s="1"/>
      <c r="T3685" s="1"/>
      <c r="U3685" s="1"/>
      <c r="V3685" s="5"/>
      <c r="W3685" s="5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37">
        <f t="shared" si="169"/>
        <v>0</v>
      </c>
    </row>
    <row r="3686" spans="1:61" hidden="1">
      <c r="A3686" s="6" t="s">
        <v>5596</v>
      </c>
      <c r="B3686" s="6" t="s">
        <v>5597</v>
      </c>
      <c r="C3686" s="6" t="s">
        <v>7</v>
      </c>
      <c r="D3686" s="6" t="s">
        <v>8199</v>
      </c>
      <c r="E3686" s="6" t="s">
        <v>21</v>
      </c>
      <c r="F3686" s="6" t="s">
        <v>8233</v>
      </c>
      <c r="G3686" s="6"/>
      <c r="H3686" s="1"/>
      <c r="I3686" s="5"/>
      <c r="J3686" s="5"/>
      <c r="K3686" s="1"/>
      <c r="L3686" s="5"/>
      <c r="M3686" s="5"/>
      <c r="N3686" s="26"/>
      <c r="O3686" s="1"/>
      <c r="P3686" s="1"/>
      <c r="Q3686" s="1"/>
      <c r="R3686" s="1"/>
      <c r="S3686" s="1"/>
      <c r="T3686" s="1"/>
      <c r="U3686" s="1"/>
      <c r="V3686" s="5"/>
      <c r="W3686" s="5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37">
        <f t="shared" si="169"/>
        <v>0</v>
      </c>
    </row>
    <row r="3687" spans="1:61" hidden="1">
      <c r="A3687" s="6" t="s">
        <v>5598</v>
      </c>
      <c r="B3687" s="6" t="s">
        <v>5599</v>
      </c>
      <c r="C3687" s="6" t="s">
        <v>7</v>
      </c>
      <c r="D3687" s="6" t="s">
        <v>18</v>
      </c>
      <c r="E3687" s="6" t="s">
        <v>31</v>
      </c>
      <c r="F3687" s="6" t="s">
        <v>8233</v>
      </c>
      <c r="G3687" s="6"/>
      <c r="H3687" s="1"/>
      <c r="I3687" s="5"/>
      <c r="J3687" s="5"/>
      <c r="K3687" s="1"/>
      <c r="L3687" s="5"/>
      <c r="M3687" s="5"/>
      <c r="N3687" s="26"/>
      <c r="O3687" s="1"/>
      <c r="P3687" s="1"/>
      <c r="Q3687" s="1"/>
      <c r="R3687" s="1"/>
      <c r="S3687" s="1"/>
      <c r="T3687" s="1"/>
      <c r="U3687" s="1"/>
      <c r="V3687" s="5"/>
      <c r="W3687" s="5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37">
        <f t="shared" si="169"/>
        <v>0</v>
      </c>
    </row>
    <row r="3688" spans="1:61" hidden="1">
      <c r="A3688" s="6" t="s">
        <v>5600</v>
      </c>
      <c r="B3688" s="6" t="s">
        <v>5601</v>
      </c>
      <c r="C3688" s="6" t="s">
        <v>7</v>
      </c>
      <c r="D3688" s="6" t="s">
        <v>8199</v>
      </c>
      <c r="E3688" s="6" t="s">
        <v>21</v>
      </c>
      <c r="F3688" s="6" t="s">
        <v>8233</v>
      </c>
      <c r="G3688" s="6"/>
      <c r="H3688" s="1"/>
      <c r="I3688" s="5"/>
      <c r="J3688" s="5"/>
      <c r="K3688" s="1"/>
      <c r="L3688" s="5"/>
      <c r="M3688" s="5"/>
      <c r="N3688" s="26"/>
      <c r="O3688" s="1"/>
      <c r="P3688" s="1"/>
      <c r="Q3688" s="1"/>
      <c r="R3688" s="1"/>
      <c r="S3688" s="1"/>
      <c r="T3688" s="1"/>
      <c r="U3688" s="1"/>
      <c r="V3688" s="5"/>
      <c r="W3688" s="5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37">
        <f t="shared" si="169"/>
        <v>0</v>
      </c>
    </row>
    <row r="3689" spans="1:61" hidden="1">
      <c r="A3689" s="6" t="s">
        <v>5602</v>
      </c>
      <c r="B3689" s="6" t="s">
        <v>5603</v>
      </c>
      <c r="C3689" s="6" t="s">
        <v>7</v>
      </c>
      <c r="D3689" s="6" t="s">
        <v>18</v>
      </c>
      <c r="E3689" s="6" t="s">
        <v>31</v>
      </c>
      <c r="F3689" s="6" t="s">
        <v>8233</v>
      </c>
      <c r="G3689" s="6"/>
      <c r="H3689" s="1"/>
      <c r="I3689" s="5"/>
      <c r="J3689" s="5"/>
      <c r="K3689" s="1"/>
      <c r="L3689" s="5"/>
      <c r="M3689" s="5"/>
      <c r="N3689" s="26"/>
      <c r="O3689" s="1"/>
      <c r="P3689" s="1"/>
      <c r="Q3689" s="1"/>
      <c r="R3689" s="1"/>
      <c r="S3689" s="1"/>
      <c r="T3689" s="1"/>
      <c r="U3689" s="1"/>
      <c r="V3689" s="5"/>
      <c r="W3689" s="5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37">
        <f t="shared" si="169"/>
        <v>0</v>
      </c>
    </row>
    <row r="3690" spans="1:61" hidden="1">
      <c r="A3690" s="6" t="s">
        <v>5604</v>
      </c>
      <c r="B3690" s="6" t="s">
        <v>5605</v>
      </c>
      <c r="C3690" s="6" t="s">
        <v>7</v>
      </c>
      <c r="D3690" s="6" t="s">
        <v>18</v>
      </c>
      <c r="E3690" s="6" t="s">
        <v>31</v>
      </c>
      <c r="F3690" s="6" t="s">
        <v>8233</v>
      </c>
      <c r="G3690" s="6"/>
      <c r="H3690" s="1"/>
      <c r="I3690" s="5"/>
      <c r="J3690" s="5"/>
      <c r="K3690" s="1"/>
      <c r="L3690" s="5"/>
      <c r="M3690" s="5"/>
      <c r="N3690" s="26"/>
      <c r="O3690" s="1"/>
      <c r="P3690" s="1"/>
      <c r="Q3690" s="1"/>
      <c r="R3690" s="1"/>
      <c r="S3690" s="1"/>
      <c r="T3690" s="1"/>
      <c r="U3690" s="1"/>
      <c r="V3690" s="5"/>
      <c r="W3690" s="5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37">
        <f t="shared" si="169"/>
        <v>0</v>
      </c>
    </row>
    <row r="3691" spans="1:61" hidden="1">
      <c r="A3691" s="6" t="s">
        <v>5606</v>
      </c>
      <c r="B3691" s="6" t="s">
        <v>5607</v>
      </c>
      <c r="C3691" s="6" t="s">
        <v>7</v>
      </c>
      <c r="D3691" s="6" t="s">
        <v>8199</v>
      </c>
      <c r="E3691" s="6" t="s">
        <v>21</v>
      </c>
      <c r="F3691" s="6" t="s">
        <v>8233</v>
      </c>
      <c r="G3691" s="6"/>
      <c r="H3691" s="1"/>
      <c r="I3691" s="5"/>
      <c r="J3691" s="5"/>
      <c r="K3691" s="1"/>
      <c r="L3691" s="5"/>
      <c r="M3691" s="5"/>
      <c r="N3691" s="26"/>
      <c r="O3691" s="1"/>
      <c r="P3691" s="1"/>
      <c r="Q3691" s="1"/>
      <c r="R3691" s="1"/>
      <c r="S3691" s="1"/>
      <c r="T3691" s="1"/>
      <c r="U3691" s="1"/>
      <c r="V3691" s="5"/>
      <c r="W3691" s="5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37">
        <f t="shared" si="169"/>
        <v>0</v>
      </c>
    </row>
    <row r="3692" spans="1:61" hidden="1">
      <c r="A3692" s="6" t="s">
        <v>5608</v>
      </c>
      <c r="B3692" s="6" t="s">
        <v>5609</v>
      </c>
      <c r="C3692" s="6" t="s">
        <v>7</v>
      </c>
      <c r="D3692" s="6" t="s">
        <v>18</v>
      </c>
      <c r="E3692" s="6" t="s">
        <v>31</v>
      </c>
      <c r="F3692" s="6" t="s">
        <v>8233</v>
      </c>
      <c r="G3692" s="6"/>
      <c r="H3692" s="1"/>
      <c r="I3692" s="5"/>
      <c r="J3692" s="5"/>
      <c r="K3692" s="1"/>
      <c r="L3692" s="5"/>
      <c r="M3692" s="5"/>
      <c r="N3692" s="26"/>
      <c r="O3692" s="1"/>
      <c r="P3692" s="1"/>
      <c r="Q3692" s="1"/>
      <c r="R3692" s="1"/>
      <c r="S3692" s="1"/>
      <c r="T3692" s="1"/>
      <c r="U3692" s="1"/>
      <c r="V3692" s="5"/>
      <c r="W3692" s="5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37">
        <f t="shared" si="169"/>
        <v>0</v>
      </c>
    </row>
    <row r="3693" spans="1:61" hidden="1">
      <c r="A3693" s="6" t="s">
        <v>5610</v>
      </c>
      <c r="B3693" s="6" t="s">
        <v>5611</v>
      </c>
      <c r="C3693" s="6" t="s">
        <v>7</v>
      </c>
      <c r="D3693" s="6" t="s">
        <v>8199</v>
      </c>
      <c r="E3693" s="6" t="s">
        <v>21</v>
      </c>
      <c r="F3693" s="6" t="s">
        <v>8233</v>
      </c>
      <c r="G3693" s="6"/>
      <c r="H3693" s="1"/>
      <c r="I3693" s="5"/>
      <c r="J3693" s="5"/>
      <c r="K3693" s="1"/>
      <c r="L3693" s="5"/>
      <c r="M3693" s="5"/>
      <c r="N3693" s="26"/>
      <c r="O3693" s="1"/>
      <c r="P3693" s="1"/>
      <c r="Q3693" s="1"/>
      <c r="R3693" s="1"/>
      <c r="S3693" s="1"/>
      <c r="T3693" s="1"/>
      <c r="U3693" s="1"/>
      <c r="V3693" s="5"/>
      <c r="W3693" s="5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37">
        <f t="shared" si="169"/>
        <v>0</v>
      </c>
    </row>
    <row r="3694" spans="1:61" hidden="1">
      <c r="A3694" s="6" t="s">
        <v>5612</v>
      </c>
      <c r="B3694" s="6" t="s">
        <v>5613</v>
      </c>
      <c r="C3694" s="6" t="s">
        <v>7</v>
      </c>
      <c r="D3694" s="6" t="s">
        <v>8199</v>
      </c>
      <c r="E3694" s="6" t="s">
        <v>21</v>
      </c>
      <c r="F3694" s="6" t="s">
        <v>8233</v>
      </c>
      <c r="G3694" s="6"/>
      <c r="H3694" s="1"/>
      <c r="I3694" s="5"/>
      <c r="J3694" s="5"/>
      <c r="K3694" s="1"/>
      <c r="L3694" s="5"/>
      <c r="M3694" s="5"/>
      <c r="N3694" s="26"/>
      <c r="O3694" s="1"/>
      <c r="P3694" s="1"/>
      <c r="Q3694" s="1"/>
      <c r="R3694" s="1"/>
      <c r="S3694" s="1"/>
      <c r="T3694" s="1"/>
      <c r="U3694" s="1"/>
      <c r="V3694" s="5"/>
      <c r="W3694" s="5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37">
        <f t="shared" si="169"/>
        <v>0</v>
      </c>
    </row>
    <row r="3695" spans="1:61" hidden="1">
      <c r="A3695" s="6" t="s">
        <v>5614</v>
      </c>
      <c r="B3695" s="6" t="s">
        <v>5615</v>
      </c>
      <c r="C3695" s="6" t="s">
        <v>7</v>
      </c>
      <c r="D3695" s="6" t="s">
        <v>18</v>
      </c>
      <c r="E3695" s="6" t="s">
        <v>21</v>
      </c>
      <c r="F3695" s="6" t="s">
        <v>8233</v>
      </c>
      <c r="G3695" s="6"/>
      <c r="H3695" s="1"/>
      <c r="I3695" s="5"/>
      <c r="J3695" s="5"/>
      <c r="K3695" s="1"/>
      <c r="L3695" s="5"/>
      <c r="M3695" s="5"/>
      <c r="N3695" s="26"/>
      <c r="O3695" s="1"/>
      <c r="P3695" s="1"/>
      <c r="Q3695" s="1"/>
      <c r="R3695" s="1"/>
      <c r="S3695" s="1"/>
      <c r="T3695" s="1"/>
      <c r="U3695" s="1"/>
      <c r="V3695" s="5"/>
      <c r="W3695" s="5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37">
        <f t="shared" si="169"/>
        <v>0</v>
      </c>
    </row>
    <row r="3696" spans="1:61" hidden="1">
      <c r="A3696" s="6" t="s">
        <v>5860</v>
      </c>
      <c r="B3696" s="6" t="s">
        <v>5861</v>
      </c>
      <c r="C3696" s="6" t="s">
        <v>151</v>
      </c>
      <c r="D3696" s="6"/>
      <c r="E3696" s="6" t="s">
        <v>152</v>
      </c>
      <c r="F3696" s="6" t="s">
        <v>8233</v>
      </c>
      <c r="G3696" s="6"/>
      <c r="H3696" s="1"/>
      <c r="I3696" s="5"/>
      <c r="J3696" s="5"/>
      <c r="K3696" s="1"/>
      <c r="L3696" s="5"/>
      <c r="M3696" s="5"/>
      <c r="N3696" s="26"/>
      <c r="O3696" s="1"/>
      <c r="P3696" s="1"/>
      <c r="Q3696" s="1"/>
      <c r="R3696" s="1"/>
      <c r="S3696" s="1"/>
      <c r="T3696" s="1"/>
      <c r="U3696" s="1"/>
      <c r="V3696" s="5"/>
      <c r="W3696" s="5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37">
        <f t="shared" si="169"/>
        <v>0</v>
      </c>
    </row>
    <row r="3697" spans="1:61" hidden="1">
      <c r="A3697" s="6" t="s">
        <v>5862</v>
      </c>
      <c r="B3697" s="6" t="s">
        <v>5863</v>
      </c>
      <c r="C3697" s="6" t="s">
        <v>151</v>
      </c>
      <c r="D3697" s="6"/>
      <c r="E3697" s="6" t="s">
        <v>152</v>
      </c>
      <c r="F3697" s="6" t="s">
        <v>8233</v>
      </c>
      <c r="G3697" s="6"/>
      <c r="H3697" s="1"/>
      <c r="I3697" s="5"/>
      <c r="J3697" s="5"/>
      <c r="K3697" s="1"/>
      <c r="L3697" s="5"/>
      <c r="M3697" s="5"/>
      <c r="N3697" s="26"/>
      <c r="O3697" s="1"/>
      <c r="P3697" s="1"/>
      <c r="Q3697" s="1"/>
      <c r="R3697" s="1"/>
      <c r="S3697" s="1"/>
      <c r="T3697" s="1"/>
      <c r="U3697" s="1"/>
      <c r="V3697" s="5"/>
      <c r="W3697" s="5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37">
        <f t="shared" si="169"/>
        <v>0</v>
      </c>
    </row>
    <row r="3698" spans="1:61">
      <c r="A3698" s="7" t="s">
        <v>5616</v>
      </c>
      <c r="B3698" s="7" t="s">
        <v>5617</v>
      </c>
      <c r="C3698" s="7" t="s">
        <v>7</v>
      </c>
      <c r="D3698" s="7" t="s">
        <v>8199</v>
      </c>
      <c r="E3698" s="7" t="s">
        <v>13</v>
      </c>
      <c r="F3698" s="7" t="s">
        <v>8233</v>
      </c>
      <c r="G3698" s="25">
        <v>38100.211145945832</v>
      </c>
      <c r="H3698" s="1">
        <v>685834.80850961583</v>
      </c>
      <c r="I3698" s="5"/>
      <c r="J3698" s="5"/>
      <c r="K3698" s="1"/>
      <c r="L3698" s="5"/>
      <c r="M3698" s="5"/>
      <c r="N3698" s="26">
        <v>5511.0362825010379</v>
      </c>
      <c r="O3698" s="1"/>
      <c r="P3698" s="1"/>
      <c r="Q3698" s="1">
        <v>1971.7565096413864</v>
      </c>
      <c r="R3698" s="1"/>
      <c r="S3698" s="1"/>
      <c r="T3698" s="1"/>
      <c r="U3698" s="1"/>
      <c r="V3698" s="5"/>
      <c r="W3698" s="5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37">
        <f>BH3698+BG3698+BF3698+BE3698+BD3698+BB3698+BA3698+AZ3698+AY3698+AX3698+AW3698+AV3698+AU3698+AT3698+AS3698+AR3698+AQ3698+AP3698+AO3698+AN3698+AM3698+AL3698+AK3698+AJ3698+AI3698+AH3698+AG3698+AF3698+AE3698+AD3698+AC3698+AB3698+BC3698+AA3698+Z3698+Y3698+X3698+U3698+T3698+S3698+R3698+Q3698+P3698+O3698+N3698+M3698+L3698+K3698+J3698+I3698+H3698+G3698</f>
        <v>731417.81244770403</v>
      </c>
    </row>
    <row r="3699" spans="1:61" hidden="1">
      <c r="A3699" s="6" t="s">
        <v>5864</v>
      </c>
      <c r="B3699" s="6" t="s">
        <v>5865</v>
      </c>
      <c r="C3699" s="6" t="s">
        <v>151</v>
      </c>
      <c r="D3699" s="6"/>
      <c r="E3699" s="6" t="s">
        <v>152</v>
      </c>
      <c r="F3699" s="6" t="s">
        <v>8233</v>
      </c>
      <c r="G3699" s="6"/>
      <c r="H3699" s="1"/>
      <c r="I3699" s="5"/>
      <c r="J3699" s="5"/>
      <c r="K3699" s="1"/>
      <c r="L3699" s="5"/>
      <c r="M3699" s="5"/>
      <c r="N3699" s="26"/>
      <c r="O3699" s="1"/>
      <c r="P3699" s="1"/>
      <c r="Q3699" s="1"/>
      <c r="R3699" s="1"/>
      <c r="S3699" s="1"/>
      <c r="T3699" s="1"/>
      <c r="U3699" s="1"/>
      <c r="V3699" s="5"/>
      <c r="W3699" s="5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37">
        <f>BH3699+BG3699+BF3699+BE3699+BD3699+BB3699+BA3699+AZ3699+AY3699+AX3699+AW3699+AV3699+AU3699+AT3699+AS3699+AR3699+AQ3699+AP3699+AO3699+AN3699+AM3699+AL3699+AK3699+AJ3699+AI3699+AH3699+AG3699+AF3699+AE3699+AD3699+AC3699+AB3699+BC3699+AA3699+Z3699+Y3699+X3699+U3699+T3699+S3699+R3699+Q3699+P3699+O3699+N3699+M3699+L3699+K3699+J3699+I3699+H3699</f>
        <v>0</v>
      </c>
    </row>
    <row r="3700" spans="1:61" hidden="1">
      <c r="A3700" s="6" t="s">
        <v>5866</v>
      </c>
      <c r="B3700" s="6" t="s">
        <v>416</v>
      </c>
      <c r="C3700" s="6" t="s">
        <v>151</v>
      </c>
      <c r="D3700" s="6"/>
      <c r="E3700" s="6" t="s">
        <v>152</v>
      </c>
      <c r="F3700" s="6" t="s">
        <v>8233</v>
      </c>
      <c r="G3700" s="6"/>
      <c r="H3700" s="1"/>
      <c r="I3700" s="5"/>
      <c r="J3700" s="5"/>
      <c r="K3700" s="1"/>
      <c r="L3700" s="5"/>
      <c r="M3700" s="5"/>
      <c r="N3700" s="26"/>
      <c r="O3700" s="1"/>
      <c r="P3700" s="1"/>
      <c r="Q3700" s="1"/>
      <c r="R3700" s="1"/>
      <c r="S3700" s="1"/>
      <c r="T3700" s="1"/>
      <c r="U3700" s="1"/>
      <c r="V3700" s="5"/>
      <c r="W3700" s="5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37">
        <f>BH3700+BG3700+BF3700+BE3700+BD3700+BB3700+BA3700+AZ3700+AY3700+AX3700+AW3700+AV3700+AU3700+AT3700+AS3700+AR3700+AQ3700+AP3700+AO3700+AN3700+AM3700+AL3700+AK3700+AJ3700+AI3700+AH3700+AG3700+AF3700+AE3700+AD3700+AC3700+AB3700+BC3700+AA3700+Z3700+Y3700+X3700+U3700+T3700+S3700+R3700+Q3700+P3700+O3700+N3700+M3700+L3700+K3700+J3700+I3700+H3700</f>
        <v>0</v>
      </c>
    </row>
    <row r="3701" spans="1:61" hidden="1">
      <c r="A3701" s="6" t="s">
        <v>7139</v>
      </c>
      <c r="B3701" s="6" t="s">
        <v>6975</v>
      </c>
      <c r="C3701" s="6" t="s">
        <v>151</v>
      </c>
      <c r="D3701" s="6"/>
      <c r="E3701" s="6" t="s">
        <v>8211</v>
      </c>
      <c r="F3701" s="6" t="s">
        <v>8233</v>
      </c>
      <c r="G3701" s="6"/>
      <c r="H3701" s="1"/>
      <c r="I3701" s="5"/>
      <c r="J3701" s="5"/>
      <c r="K3701" s="1"/>
      <c r="L3701" s="5"/>
      <c r="M3701" s="5"/>
      <c r="N3701" s="26"/>
      <c r="O3701" s="1"/>
      <c r="P3701" s="1"/>
      <c r="Q3701" s="1"/>
      <c r="R3701" s="1"/>
      <c r="S3701" s="1"/>
      <c r="T3701" s="1"/>
      <c r="U3701" s="1"/>
      <c r="V3701" s="5"/>
      <c r="W3701" s="5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37">
        <f>BH3701+BG3701+BF3701+BE3701+BD3701+BB3701+BA3701+AZ3701+AY3701+AX3701+AW3701+AV3701+AU3701+AT3701+AS3701+AR3701+AQ3701+AP3701+AO3701+AN3701+AM3701+AL3701+AK3701+AJ3701+AI3701+AH3701+AG3701+AF3701+AE3701+AD3701+AC3701+AB3701+BC3701+AA3701+Z3701+Y3701+X3701+U3701+T3701+S3701+R3701+Q3701+P3701+O3701+N3701+M3701+L3701+K3701+J3701+I3701+H3701</f>
        <v>0</v>
      </c>
    </row>
    <row r="3702" spans="1:61" hidden="1">
      <c r="A3702" s="6" t="s">
        <v>5618</v>
      </c>
      <c r="B3702" s="6" t="s">
        <v>5619</v>
      </c>
      <c r="C3702" s="6" t="s">
        <v>7</v>
      </c>
      <c r="D3702" s="6" t="s">
        <v>8199</v>
      </c>
      <c r="E3702" s="6" t="s">
        <v>21</v>
      </c>
      <c r="F3702" s="6" t="s">
        <v>8233</v>
      </c>
      <c r="G3702" s="6"/>
      <c r="H3702" s="1"/>
      <c r="I3702" s="5"/>
      <c r="J3702" s="5"/>
      <c r="K3702" s="1"/>
      <c r="L3702" s="5"/>
      <c r="M3702" s="5"/>
      <c r="N3702" s="26"/>
      <c r="O3702" s="1"/>
      <c r="P3702" s="1"/>
      <c r="Q3702" s="1"/>
      <c r="R3702" s="1"/>
      <c r="S3702" s="1"/>
      <c r="T3702" s="1"/>
      <c r="U3702" s="1"/>
      <c r="V3702" s="5"/>
      <c r="W3702" s="5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37">
        <f>BH3702+BG3702+BF3702+BE3702+BD3702+BB3702+BA3702+AZ3702+AY3702+AX3702+AW3702+AV3702+AU3702+AT3702+AS3702+AR3702+AQ3702+AP3702+AO3702+AN3702+AM3702+AL3702+AK3702+AJ3702+AI3702+AH3702+AG3702+AF3702+AE3702+AD3702+AC3702+AB3702+BC3702+AA3702+Z3702+Y3702+X3702+U3702+T3702+S3702+R3702+Q3702+P3702+O3702+N3702+M3702+L3702+K3702+J3702+I3702+H3702</f>
        <v>0</v>
      </c>
    </row>
    <row r="3703" spans="1:61" hidden="1">
      <c r="A3703" s="6" t="s">
        <v>5867</v>
      </c>
      <c r="B3703" s="6" t="s">
        <v>8128</v>
      </c>
      <c r="C3703" s="6" t="s">
        <v>151</v>
      </c>
      <c r="D3703" s="6"/>
      <c r="E3703" s="6" t="s">
        <v>8221</v>
      </c>
      <c r="F3703" s="6" t="s">
        <v>8233</v>
      </c>
      <c r="G3703" s="6"/>
      <c r="H3703" s="1"/>
      <c r="I3703" s="5"/>
      <c r="J3703" s="5"/>
      <c r="K3703" s="1"/>
      <c r="L3703" s="5"/>
      <c r="M3703" s="5"/>
      <c r="N3703" s="26"/>
      <c r="O3703" s="1"/>
      <c r="P3703" s="1"/>
      <c r="Q3703" s="1"/>
      <c r="R3703" s="1"/>
      <c r="S3703" s="1"/>
      <c r="T3703" s="1"/>
      <c r="U3703" s="1"/>
      <c r="V3703" s="5"/>
      <c r="W3703" s="5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37">
        <f>BH3703+BG3703+BF3703+BE3703+BD3703+BB3703+BA3703+AZ3703+AY3703+AX3703+AW3703+AV3703+AU3703+AT3703+AS3703+AR3703+AQ3703+AP3703+AO3703+AN3703+AM3703+AL3703+AK3703+AJ3703+AI3703+AH3703+AG3703+AF3703+AE3703+AD3703+AC3703+AB3703+BC3703+AA3703+Z3703+Y3703+X3703+U3703+T3703+S3703+R3703+Q3703+P3703+O3703+N3703+M3703+L3703+K3703+J3703+I3703+H3703</f>
        <v>0</v>
      </c>
    </row>
    <row r="3704" spans="1:61">
      <c r="A3704" s="7" t="s">
        <v>5620</v>
      </c>
      <c r="B3704" s="7" t="s">
        <v>5621</v>
      </c>
      <c r="C3704" s="7" t="s">
        <v>7</v>
      </c>
      <c r="D3704" s="7" t="s">
        <v>8199</v>
      </c>
      <c r="E3704" s="7" t="s">
        <v>21</v>
      </c>
      <c r="F3704" s="7" t="s">
        <v>8233</v>
      </c>
      <c r="G3704" s="25"/>
      <c r="H3704" s="1"/>
      <c r="I3704" s="5"/>
      <c r="J3704" s="5"/>
      <c r="K3704" s="1"/>
      <c r="L3704" s="5"/>
      <c r="M3704" s="5"/>
      <c r="N3704" s="26"/>
      <c r="O3704" s="1">
        <v>389588.81255114666</v>
      </c>
      <c r="P3704" s="1">
        <v>24464.19</v>
      </c>
      <c r="Q3704" s="1">
        <v>24292.31915111703</v>
      </c>
      <c r="R3704" s="1"/>
      <c r="S3704" s="1"/>
      <c r="T3704" s="1"/>
      <c r="U3704" s="1"/>
      <c r="V3704" s="5"/>
      <c r="W3704" s="5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37">
        <f>BH3704+BG3704+BF3704+BE3704+BD3704+BB3704+BA3704+AZ3704+AY3704+AX3704+AW3704+AV3704+AU3704+AT3704+AS3704+AR3704+AQ3704+AP3704+AO3704+AN3704+AM3704+AL3704+AK3704+AJ3704+AI3704+AH3704+AG3704+AF3704+AE3704+AD3704+AC3704+AB3704+BC3704+AA3704+Z3704+Y3704+X3704+U3704+T3704+S3704+R3704+Q3704+P3704+O3704+N3704+M3704+L3704+K3704+J3704+I3704+H3704+G3704</f>
        <v>438345.32170226367</v>
      </c>
    </row>
    <row r="3705" spans="1:61" hidden="1">
      <c r="A3705" s="6" t="s">
        <v>5622</v>
      </c>
      <c r="B3705" s="6" t="s">
        <v>5623</v>
      </c>
      <c r="C3705" s="6" t="s">
        <v>7</v>
      </c>
      <c r="D3705" s="6" t="s">
        <v>67</v>
      </c>
      <c r="E3705" s="6" t="s">
        <v>67</v>
      </c>
      <c r="F3705" s="6" t="s">
        <v>8233</v>
      </c>
      <c r="G3705" s="6"/>
      <c r="H3705" s="1"/>
      <c r="I3705" s="5"/>
      <c r="J3705" s="5"/>
      <c r="K3705" s="1"/>
      <c r="L3705" s="5"/>
      <c r="M3705" s="5"/>
      <c r="N3705" s="26"/>
      <c r="O3705" s="1"/>
      <c r="P3705" s="1"/>
      <c r="Q3705" s="1"/>
      <c r="R3705" s="1"/>
      <c r="S3705" s="1"/>
      <c r="T3705" s="1"/>
      <c r="U3705" s="1"/>
      <c r="V3705" s="5"/>
      <c r="W3705" s="5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37">
        <f t="shared" ref="BI3705:BI3716" si="170">BH3705+BG3705+BF3705+BE3705+BD3705+BB3705+BA3705+AZ3705+AY3705+AX3705+AW3705+AV3705+AU3705+AT3705+AS3705+AR3705+AQ3705+AP3705+AO3705+AN3705+AM3705+AL3705+AK3705+AJ3705+AI3705+AH3705+AG3705+AF3705+AE3705+AD3705+AC3705+AB3705+BC3705+AA3705+Z3705+Y3705+X3705+U3705+T3705+S3705+R3705+Q3705+P3705+O3705+N3705+M3705+L3705+K3705+J3705+I3705+H3705</f>
        <v>0</v>
      </c>
    </row>
    <row r="3706" spans="1:61" hidden="1">
      <c r="A3706" s="6" t="s">
        <v>5624</v>
      </c>
      <c r="B3706" s="6" t="s">
        <v>5625</v>
      </c>
      <c r="C3706" s="6" t="s">
        <v>7</v>
      </c>
      <c r="D3706" s="6" t="s">
        <v>67</v>
      </c>
      <c r="E3706" s="6" t="s">
        <v>67</v>
      </c>
      <c r="F3706" s="6" t="s">
        <v>8233</v>
      </c>
      <c r="G3706" s="6"/>
      <c r="H3706" s="1"/>
      <c r="I3706" s="5"/>
      <c r="J3706" s="5"/>
      <c r="K3706" s="1"/>
      <c r="L3706" s="5"/>
      <c r="M3706" s="5"/>
      <c r="N3706" s="26"/>
      <c r="O3706" s="1"/>
      <c r="P3706" s="1"/>
      <c r="Q3706" s="1"/>
      <c r="R3706" s="1"/>
      <c r="S3706" s="1"/>
      <c r="T3706" s="1"/>
      <c r="U3706" s="1"/>
      <c r="V3706" s="5"/>
      <c r="W3706" s="5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37">
        <f t="shared" si="170"/>
        <v>0</v>
      </c>
    </row>
    <row r="3707" spans="1:61" hidden="1">
      <c r="A3707" s="6" t="s">
        <v>5626</v>
      </c>
      <c r="B3707" s="6" t="s">
        <v>5627</v>
      </c>
      <c r="C3707" s="6" t="s">
        <v>7</v>
      </c>
      <c r="D3707" s="6" t="s">
        <v>67</v>
      </c>
      <c r="E3707" s="6" t="s">
        <v>67</v>
      </c>
      <c r="F3707" s="6" t="s">
        <v>8233</v>
      </c>
      <c r="G3707" s="6"/>
      <c r="H3707" s="1"/>
      <c r="I3707" s="5"/>
      <c r="J3707" s="5"/>
      <c r="K3707" s="1"/>
      <c r="L3707" s="5"/>
      <c r="M3707" s="5"/>
      <c r="N3707" s="26"/>
      <c r="O3707" s="1"/>
      <c r="P3707" s="1"/>
      <c r="Q3707" s="1"/>
      <c r="R3707" s="1"/>
      <c r="S3707" s="1"/>
      <c r="T3707" s="1"/>
      <c r="U3707" s="1"/>
      <c r="V3707" s="5"/>
      <c r="W3707" s="5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37">
        <f t="shared" si="170"/>
        <v>0</v>
      </c>
    </row>
    <row r="3708" spans="1:61" hidden="1">
      <c r="A3708" s="6" t="s">
        <v>5868</v>
      </c>
      <c r="B3708" s="6" t="s">
        <v>5869</v>
      </c>
      <c r="C3708" s="6" t="s">
        <v>151</v>
      </c>
      <c r="D3708" s="6"/>
      <c r="E3708" s="6" t="s">
        <v>152</v>
      </c>
      <c r="F3708" s="6" t="s">
        <v>8233</v>
      </c>
      <c r="G3708" s="6"/>
      <c r="H3708" s="1"/>
      <c r="I3708" s="5"/>
      <c r="J3708" s="5"/>
      <c r="K3708" s="1"/>
      <c r="L3708" s="5"/>
      <c r="M3708" s="5"/>
      <c r="N3708" s="26"/>
      <c r="O3708" s="1"/>
      <c r="P3708" s="1"/>
      <c r="Q3708" s="1"/>
      <c r="R3708" s="1"/>
      <c r="S3708" s="1"/>
      <c r="T3708" s="1"/>
      <c r="U3708" s="1"/>
      <c r="V3708" s="5"/>
      <c r="W3708" s="5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37">
        <f t="shared" si="170"/>
        <v>0</v>
      </c>
    </row>
    <row r="3709" spans="1:61" hidden="1">
      <c r="A3709" s="6" t="s">
        <v>5870</v>
      </c>
      <c r="B3709" s="6" t="s">
        <v>5871</v>
      </c>
      <c r="C3709" s="6" t="s">
        <v>151</v>
      </c>
      <c r="D3709" s="6"/>
      <c r="E3709" s="6" t="s">
        <v>152</v>
      </c>
      <c r="F3709" s="6" t="s">
        <v>8233</v>
      </c>
      <c r="G3709" s="6"/>
      <c r="H3709" s="1"/>
      <c r="I3709" s="5"/>
      <c r="J3709" s="5"/>
      <c r="K3709" s="1"/>
      <c r="L3709" s="5"/>
      <c r="M3709" s="5"/>
      <c r="N3709" s="26"/>
      <c r="O3709" s="1"/>
      <c r="P3709" s="1"/>
      <c r="Q3709" s="1"/>
      <c r="R3709" s="1"/>
      <c r="S3709" s="1"/>
      <c r="T3709" s="1"/>
      <c r="U3709" s="1"/>
      <c r="V3709" s="5"/>
      <c r="W3709" s="5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37">
        <f t="shared" si="170"/>
        <v>0</v>
      </c>
    </row>
    <row r="3710" spans="1:61" hidden="1">
      <c r="A3710" s="6" t="s">
        <v>5628</v>
      </c>
      <c r="B3710" s="6" t="s">
        <v>5629</v>
      </c>
      <c r="C3710" s="6" t="s">
        <v>7</v>
      </c>
      <c r="D3710" s="6" t="s">
        <v>8199</v>
      </c>
      <c r="E3710" s="6" t="s">
        <v>13</v>
      </c>
      <c r="F3710" s="6" t="s">
        <v>8233</v>
      </c>
      <c r="G3710" s="6"/>
      <c r="H3710" s="1"/>
      <c r="I3710" s="5"/>
      <c r="J3710" s="5"/>
      <c r="K3710" s="1"/>
      <c r="L3710" s="5"/>
      <c r="M3710" s="5"/>
      <c r="N3710" s="26"/>
      <c r="O3710" s="1"/>
      <c r="P3710" s="1"/>
      <c r="Q3710" s="1"/>
      <c r="R3710" s="1"/>
      <c r="S3710" s="1"/>
      <c r="T3710" s="1"/>
      <c r="U3710" s="1"/>
      <c r="V3710" s="5"/>
      <c r="W3710" s="5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37">
        <f t="shared" si="170"/>
        <v>0</v>
      </c>
    </row>
    <row r="3711" spans="1:61" hidden="1">
      <c r="A3711" s="6" t="s">
        <v>5630</v>
      </c>
      <c r="B3711" s="6" t="s">
        <v>5631</v>
      </c>
      <c r="C3711" s="6" t="s">
        <v>7</v>
      </c>
      <c r="D3711" s="6" t="s">
        <v>67</v>
      </c>
      <c r="E3711" s="6" t="s">
        <v>67</v>
      </c>
      <c r="F3711" s="6" t="s">
        <v>8233</v>
      </c>
      <c r="G3711" s="6"/>
      <c r="H3711" s="1"/>
      <c r="I3711" s="5"/>
      <c r="J3711" s="5"/>
      <c r="K3711" s="1"/>
      <c r="L3711" s="5"/>
      <c r="M3711" s="5"/>
      <c r="N3711" s="26"/>
      <c r="O3711" s="1"/>
      <c r="P3711" s="1"/>
      <c r="Q3711" s="1"/>
      <c r="R3711" s="1"/>
      <c r="S3711" s="1"/>
      <c r="T3711" s="1"/>
      <c r="U3711" s="1"/>
      <c r="V3711" s="5"/>
      <c r="W3711" s="5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37">
        <f t="shared" si="170"/>
        <v>0</v>
      </c>
    </row>
    <row r="3712" spans="1:61" hidden="1">
      <c r="A3712" s="6" t="s">
        <v>5632</v>
      </c>
      <c r="B3712" s="6" t="s">
        <v>5633</v>
      </c>
      <c r="C3712" s="6" t="s">
        <v>7</v>
      </c>
      <c r="D3712" s="6" t="s">
        <v>67</v>
      </c>
      <c r="E3712" s="6" t="s">
        <v>67</v>
      </c>
      <c r="F3712" s="6" t="s">
        <v>8233</v>
      </c>
      <c r="G3712" s="6"/>
      <c r="H3712" s="1"/>
      <c r="I3712" s="5"/>
      <c r="J3712" s="5"/>
      <c r="K3712" s="1"/>
      <c r="L3712" s="5"/>
      <c r="M3712" s="5"/>
      <c r="N3712" s="26"/>
      <c r="O3712" s="1"/>
      <c r="P3712" s="1"/>
      <c r="Q3712" s="1"/>
      <c r="R3712" s="1"/>
      <c r="S3712" s="1"/>
      <c r="T3712" s="1"/>
      <c r="U3712" s="1"/>
      <c r="V3712" s="5"/>
      <c r="W3712" s="5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37">
        <f t="shared" si="170"/>
        <v>0</v>
      </c>
    </row>
    <row r="3713" spans="1:61" hidden="1">
      <c r="A3713" s="6" t="s">
        <v>5872</v>
      </c>
      <c r="B3713" s="6" t="s">
        <v>5873</v>
      </c>
      <c r="C3713" s="6" t="s">
        <v>151</v>
      </c>
      <c r="D3713" s="6"/>
      <c r="E3713" s="6" t="s">
        <v>152</v>
      </c>
      <c r="F3713" s="6" t="s">
        <v>8233</v>
      </c>
      <c r="G3713" s="6"/>
      <c r="H3713" s="1"/>
      <c r="I3713" s="5"/>
      <c r="J3713" s="5"/>
      <c r="K3713" s="1"/>
      <c r="L3713" s="5"/>
      <c r="M3713" s="5"/>
      <c r="N3713" s="26"/>
      <c r="O3713" s="1"/>
      <c r="P3713" s="1"/>
      <c r="Q3713" s="1"/>
      <c r="R3713" s="1"/>
      <c r="S3713" s="1"/>
      <c r="T3713" s="1"/>
      <c r="U3713" s="1"/>
      <c r="V3713" s="5"/>
      <c r="W3713" s="5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37">
        <f t="shared" si="170"/>
        <v>0</v>
      </c>
    </row>
    <row r="3714" spans="1:61" hidden="1">
      <c r="A3714" s="6" t="s">
        <v>5874</v>
      </c>
      <c r="B3714" s="6" t="s">
        <v>5875</v>
      </c>
      <c r="C3714" s="6" t="s">
        <v>151</v>
      </c>
      <c r="D3714" s="6"/>
      <c r="E3714" s="6" t="s">
        <v>152</v>
      </c>
      <c r="F3714" s="6" t="s">
        <v>8233</v>
      </c>
      <c r="G3714" s="6"/>
      <c r="H3714" s="1"/>
      <c r="I3714" s="5"/>
      <c r="J3714" s="5"/>
      <c r="K3714" s="1"/>
      <c r="L3714" s="5"/>
      <c r="M3714" s="5"/>
      <c r="N3714" s="26"/>
      <c r="O3714" s="1"/>
      <c r="P3714" s="1"/>
      <c r="Q3714" s="1"/>
      <c r="R3714" s="1"/>
      <c r="S3714" s="1"/>
      <c r="T3714" s="1"/>
      <c r="U3714" s="1"/>
      <c r="V3714" s="5"/>
      <c r="W3714" s="5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37">
        <f t="shared" si="170"/>
        <v>0</v>
      </c>
    </row>
    <row r="3715" spans="1:61" hidden="1">
      <c r="A3715" s="6" t="s">
        <v>5634</v>
      </c>
      <c r="B3715" s="6" t="s">
        <v>5635</v>
      </c>
      <c r="C3715" s="6" t="s">
        <v>7</v>
      </c>
      <c r="D3715" s="6" t="s">
        <v>67</v>
      </c>
      <c r="E3715" s="6" t="s">
        <v>67</v>
      </c>
      <c r="F3715" s="6" t="s">
        <v>8233</v>
      </c>
      <c r="G3715" s="6"/>
      <c r="H3715" s="1"/>
      <c r="I3715" s="5"/>
      <c r="J3715" s="5"/>
      <c r="K3715" s="1"/>
      <c r="L3715" s="5"/>
      <c r="M3715" s="5"/>
      <c r="N3715" s="26"/>
      <c r="O3715" s="1"/>
      <c r="P3715" s="1"/>
      <c r="Q3715" s="1"/>
      <c r="R3715" s="1"/>
      <c r="S3715" s="1"/>
      <c r="T3715" s="1"/>
      <c r="U3715" s="1"/>
      <c r="V3715" s="5"/>
      <c r="W3715" s="5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37">
        <f t="shared" si="170"/>
        <v>0</v>
      </c>
    </row>
    <row r="3716" spans="1:61" hidden="1">
      <c r="A3716" s="6" t="s">
        <v>5876</v>
      </c>
      <c r="B3716" s="6" t="s">
        <v>5877</v>
      </c>
      <c r="C3716" s="6" t="s">
        <v>151</v>
      </c>
      <c r="D3716" s="6"/>
      <c r="E3716" s="6" t="s">
        <v>152</v>
      </c>
      <c r="F3716" s="6" t="s">
        <v>8233</v>
      </c>
      <c r="G3716" s="6"/>
      <c r="H3716" s="1"/>
      <c r="I3716" s="5"/>
      <c r="J3716" s="5"/>
      <c r="K3716" s="1"/>
      <c r="L3716" s="5"/>
      <c r="M3716" s="5"/>
      <c r="N3716" s="26"/>
      <c r="O3716" s="1"/>
      <c r="P3716" s="1"/>
      <c r="Q3716" s="1"/>
      <c r="R3716" s="1"/>
      <c r="S3716" s="1"/>
      <c r="T3716" s="1"/>
      <c r="U3716" s="1"/>
      <c r="V3716" s="5"/>
      <c r="W3716" s="5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37">
        <f t="shared" si="170"/>
        <v>0</v>
      </c>
    </row>
    <row r="3717" spans="1:61">
      <c r="A3717" s="7" t="s">
        <v>5878</v>
      </c>
      <c r="B3717" s="7" t="s">
        <v>5879</v>
      </c>
      <c r="C3717" s="7" t="s">
        <v>151</v>
      </c>
      <c r="D3717" s="7"/>
      <c r="E3717" s="7" t="s">
        <v>152</v>
      </c>
      <c r="F3717" s="7" t="s">
        <v>8233</v>
      </c>
      <c r="G3717" s="25"/>
      <c r="H3717" s="1"/>
      <c r="I3717" s="5"/>
      <c r="J3717" s="5"/>
      <c r="K3717" s="1"/>
      <c r="L3717" s="5"/>
      <c r="M3717" s="5"/>
      <c r="N3717" s="26"/>
      <c r="O3717" s="1"/>
      <c r="P3717" s="1"/>
      <c r="Q3717" s="1">
        <v>11253.501843855945</v>
      </c>
      <c r="R3717" s="1"/>
      <c r="S3717" s="1"/>
      <c r="T3717" s="1"/>
      <c r="U3717" s="1"/>
      <c r="V3717" s="5"/>
      <c r="W3717" s="5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37">
        <f>BH3717+BG3717+BF3717+BE3717+BD3717+BB3717+BA3717+AZ3717+AY3717+AX3717+AW3717+AV3717+AU3717+AT3717+AS3717+AR3717+AQ3717+AP3717+AO3717+AN3717+AM3717+AL3717+AK3717+AJ3717+AI3717+AH3717+AG3717+AF3717+AE3717+AD3717+AC3717+AB3717+BC3717+AA3717+Z3717+Y3717+X3717+U3717+T3717+S3717+R3717+Q3717+P3717+O3717+N3717+M3717+L3717+K3717+J3717+I3717+H3717+G3717</f>
        <v>11253.501843855945</v>
      </c>
    </row>
    <row r="3718" spans="1:61" hidden="1">
      <c r="A3718" s="6" t="s">
        <v>5880</v>
      </c>
      <c r="B3718" s="6" t="s">
        <v>5881</v>
      </c>
      <c r="C3718" s="6" t="s">
        <v>151</v>
      </c>
      <c r="D3718" s="6"/>
      <c r="E3718" s="6" t="s">
        <v>152</v>
      </c>
      <c r="F3718" s="6" t="s">
        <v>8233</v>
      </c>
      <c r="G3718" s="6"/>
      <c r="H3718" s="1"/>
      <c r="I3718" s="5"/>
      <c r="J3718" s="5"/>
      <c r="K3718" s="1"/>
      <c r="L3718" s="5"/>
      <c r="M3718" s="5"/>
      <c r="N3718" s="26"/>
      <c r="O3718" s="1"/>
      <c r="P3718" s="1"/>
      <c r="Q3718" s="1"/>
      <c r="R3718" s="1"/>
      <c r="S3718" s="1"/>
      <c r="T3718" s="1"/>
      <c r="U3718" s="1"/>
      <c r="V3718" s="5"/>
      <c r="W3718" s="5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37">
        <f t="shared" ref="BI3718:BI3737" si="171">BH3718+BG3718+BF3718+BE3718+BD3718+BB3718+BA3718+AZ3718+AY3718+AX3718+AW3718+AV3718+AU3718+AT3718+AS3718+AR3718+AQ3718+AP3718+AO3718+AN3718+AM3718+AL3718+AK3718+AJ3718+AI3718+AH3718+AG3718+AF3718+AE3718+AD3718+AC3718+AB3718+BC3718+AA3718+Z3718+Y3718+X3718+U3718+T3718+S3718+R3718+Q3718+P3718+O3718+N3718+M3718+L3718+K3718+J3718+I3718+H3718</f>
        <v>0</v>
      </c>
    </row>
    <row r="3719" spans="1:61" hidden="1">
      <c r="A3719" s="6" t="s">
        <v>7140</v>
      </c>
      <c r="B3719" s="6" t="s">
        <v>7141</v>
      </c>
      <c r="C3719" s="6" t="s">
        <v>151</v>
      </c>
      <c r="D3719" s="6"/>
      <c r="E3719" s="6" t="s">
        <v>8205</v>
      </c>
      <c r="F3719" s="6" t="s">
        <v>8233</v>
      </c>
      <c r="G3719" s="6"/>
      <c r="H3719" s="1"/>
      <c r="I3719" s="5"/>
      <c r="J3719" s="5"/>
      <c r="K3719" s="1"/>
      <c r="L3719" s="5"/>
      <c r="M3719" s="5"/>
      <c r="N3719" s="26"/>
      <c r="O3719" s="1"/>
      <c r="P3719" s="1"/>
      <c r="Q3719" s="1"/>
      <c r="R3719" s="1"/>
      <c r="S3719" s="1"/>
      <c r="T3719" s="1"/>
      <c r="U3719" s="1"/>
      <c r="V3719" s="5"/>
      <c r="W3719" s="5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37">
        <f t="shared" si="171"/>
        <v>0</v>
      </c>
    </row>
    <row r="3720" spans="1:61" hidden="1">
      <c r="A3720" s="6" t="s">
        <v>7142</v>
      </c>
      <c r="B3720" s="6" t="s">
        <v>7143</v>
      </c>
      <c r="C3720" s="6" t="s">
        <v>151</v>
      </c>
      <c r="D3720" s="6"/>
      <c r="E3720" s="6" t="s">
        <v>8205</v>
      </c>
      <c r="F3720" s="6" t="s">
        <v>8233</v>
      </c>
      <c r="G3720" s="6"/>
      <c r="H3720" s="1"/>
      <c r="I3720" s="5"/>
      <c r="J3720" s="5"/>
      <c r="K3720" s="1"/>
      <c r="L3720" s="5"/>
      <c r="M3720" s="5"/>
      <c r="N3720" s="26"/>
      <c r="O3720" s="1"/>
      <c r="P3720" s="1"/>
      <c r="Q3720" s="1"/>
      <c r="R3720" s="1"/>
      <c r="S3720" s="1"/>
      <c r="T3720" s="1"/>
      <c r="U3720" s="1"/>
      <c r="V3720" s="5"/>
      <c r="W3720" s="5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37">
        <f t="shared" si="171"/>
        <v>0</v>
      </c>
    </row>
    <row r="3721" spans="1:61" hidden="1">
      <c r="A3721" s="6" t="s">
        <v>5882</v>
      </c>
      <c r="B3721" s="6" t="s">
        <v>5883</v>
      </c>
      <c r="C3721" s="6" t="s">
        <v>151</v>
      </c>
      <c r="D3721" s="6"/>
      <c r="E3721" s="6" t="s">
        <v>152</v>
      </c>
      <c r="F3721" s="6" t="s">
        <v>8233</v>
      </c>
      <c r="G3721" s="6"/>
      <c r="H3721" s="1"/>
      <c r="I3721" s="5"/>
      <c r="J3721" s="5"/>
      <c r="K3721" s="1"/>
      <c r="L3721" s="5"/>
      <c r="M3721" s="5"/>
      <c r="N3721" s="26"/>
      <c r="O3721" s="1"/>
      <c r="P3721" s="1"/>
      <c r="Q3721" s="1"/>
      <c r="R3721" s="1"/>
      <c r="S3721" s="1"/>
      <c r="T3721" s="1"/>
      <c r="U3721" s="1"/>
      <c r="V3721" s="5"/>
      <c r="W3721" s="5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37">
        <f t="shared" si="171"/>
        <v>0</v>
      </c>
    </row>
    <row r="3722" spans="1:61" hidden="1">
      <c r="A3722" s="6" t="s">
        <v>5884</v>
      </c>
      <c r="B3722" s="6" t="s">
        <v>5885</v>
      </c>
      <c r="C3722" s="6" t="s">
        <v>151</v>
      </c>
      <c r="D3722" s="6"/>
      <c r="E3722" s="6" t="s">
        <v>152</v>
      </c>
      <c r="F3722" s="6" t="s">
        <v>8233</v>
      </c>
      <c r="G3722" s="6"/>
      <c r="H3722" s="1"/>
      <c r="I3722" s="5"/>
      <c r="J3722" s="5"/>
      <c r="K3722" s="1"/>
      <c r="L3722" s="5"/>
      <c r="M3722" s="5"/>
      <c r="N3722" s="26"/>
      <c r="O3722" s="1"/>
      <c r="P3722" s="1"/>
      <c r="Q3722" s="1"/>
      <c r="R3722" s="1"/>
      <c r="S3722" s="1"/>
      <c r="T3722" s="1"/>
      <c r="U3722" s="1"/>
      <c r="V3722" s="5"/>
      <c r="W3722" s="5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37">
        <f t="shared" si="171"/>
        <v>0</v>
      </c>
    </row>
    <row r="3723" spans="1:61" hidden="1">
      <c r="A3723" s="6" t="s">
        <v>7144</v>
      </c>
      <c r="B3723" s="6" t="s">
        <v>8129</v>
      </c>
      <c r="C3723" s="6" t="s">
        <v>151</v>
      </c>
      <c r="D3723" s="6"/>
      <c r="E3723" s="6" t="s">
        <v>8205</v>
      </c>
      <c r="F3723" s="6" t="s">
        <v>8233</v>
      </c>
      <c r="G3723" s="6"/>
      <c r="H3723" s="1"/>
      <c r="I3723" s="5"/>
      <c r="J3723" s="5"/>
      <c r="K3723" s="1"/>
      <c r="L3723" s="5"/>
      <c r="M3723" s="5"/>
      <c r="N3723" s="26"/>
      <c r="O3723" s="1"/>
      <c r="P3723" s="1"/>
      <c r="Q3723" s="1"/>
      <c r="R3723" s="1"/>
      <c r="S3723" s="1"/>
      <c r="T3723" s="1"/>
      <c r="U3723" s="1"/>
      <c r="V3723" s="5"/>
      <c r="W3723" s="5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37">
        <f t="shared" si="171"/>
        <v>0</v>
      </c>
    </row>
    <row r="3724" spans="1:61" hidden="1">
      <c r="A3724" s="6" t="s">
        <v>5886</v>
      </c>
      <c r="B3724" s="6" t="s">
        <v>5887</v>
      </c>
      <c r="C3724" s="6" t="s">
        <v>151</v>
      </c>
      <c r="D3724" s="6"/>
      <c r="E3724" s="6" t="s">
        <v>152</v>
      </c>
      <c r="F3724" s="6" t="s">
        <v>8233</v>
      </c>
      <c r="G3724" s="6"/>
      <c r="H3724" s="1"/>
      <c r="I3724" s="5"/>
      <c r="J3724" s="5"/>
      <c r="K3724" s="1"/>
      <c r="L3724" s="5"/>
      <c r="M3724" s="5"/>
      <c r="N3724" s="26"/>
      <c r="O3724" s="1"/>
      <c r="P3724" s="1"/>
      <c r="Q3724" s="1"/>
      <c r="R3724" s="1"/>
      <c r="S3724" s="1"/>
      <c r="T3724" s="1"/>
      <c r="U3724" s="1"/>
      <c r="V3724" s="5"/>
      <c r="W3724" s="5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37">
        <f t="shared" si="171"/>
        <v>0</v>
      </c>
    </row>
    <row r="3725" spans="1:61" hidden="1">
      <c r="A3725" s="6" t="s">
        <v>5888</v>
      </c>
      <c r="B3725" s="6" t="s">
        <v>5889</v>
      </c>
      <c r="C3725" s="6" t="s">
        <v>151</v>
      </c>
      <c r="D3725" s="6"/>
      <c r="E3725" s="6" t="s">
        <v>152</v>
      </c>
      <c r="F3725" s="6" t="s">
        <v>8233</v>
      </c>
      <c r="G3725" s="6"/>
      <c r="H3725" s="1"/>
      <c r="I3725" s="5"/>
      <c r="J3725" s="5"/>
      <c r="K3725" s="1"/>
      <c r="L3725" s="5"/>
      <c r="M3725" s="5"/>
      <c r="N3725" s="26"/>
      <c r="O3725" s="1"/>
      <c r="P3725" s="1"/>
      <c r="Q3725" s="1"/>
      <c r="R3725" s="1"/>
      <c r="S3725" s="1"/>
      <c r="T3725" s="1"/>
      <c r="U3725" s="1"/>
      <c r="V3725" s="5"/>
      <c r="W3725" s="5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37">
        <f t="shared" si="171"/>
        <v>0</v>
      </c>
    </row>
    <row r="3726" spans="1:61" hidden="1">
      <c r="A3726" s="6" t="s">
        <v>5890</v>
      </c>
      <c r="B3726" s="6" t="s">
        <v>5891</v>
      </c>
      <c r="C3726" s="6" t="s">
        <v>151</v>
      </c>
      <c r="D3726" s="6"/>
      <c r="E3726" s="6" t="s">
        <v>152</v>
      </c>
      <c r="F3726" s="6" t="s">
        <v>8233</v>
      </c>
      <c r="G3726" s="6"/>
      <c r="H3726" s="1"/>
      <c r="I3726" s="5"/>
      <c r="J3726" s="5"/>
      <c r="K3726" s="1"/>
      <c r="L3726" s="5"/>
      <c r="M3726" s="5"/>
      <c r="N3726" s="26"/>
      <c r="O3726" s="1"/>
      <c r="P3726" s="1"/>
      <c r="Q3726" s="1"/>
      <c r="R3726" s="1"/>
      <c r="S3726" s="1"/>
      <c r="T3726" s="1"/>
      <c r="U3726" s="1"/>
      <c r="V3726" s="5"/>
      <c r="W3726" s="5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37">
        <f t="shared" si="171"/>
        <v>0</v>
      </c>
    </row>
    <row r="3727" spans="1:61" hidden="1">
      <c r="A3727" s="6" t="s">
        <v>7385</v>
      </c>
      <c r="B3727" s="6" t="s">
        <v>8130</v>
      </c>
      <c r="C3727" s="6" t="s">
        <v>151</v>
      </c>
      <c r="D3727" s="6"/>
      <c r="E3727" s="6" t="s">
        <v>152</v>
      </c>
      <c r="F3727" s="6" t="s">
        <v>8233</v>
      </c>
      <c r="G3727" s="6"/>
      <c r="H3727" s="1"/>
      <c r="I3727" s="5"/>
      <c r="J3727" s="5"/>
      <c r="K3727" s="1"/>
      <c r="L3727" s="5"/>
      <c r="M3727" s="5"/>
      <c r="N3727" s="26"/>
      <c r="O3727" s="1"/>
      <c r="P3727" s="1"/>
      <c r="Q3727" s="1"/>
      <c r="R3727" s="1"/>
      <c r="S3727" s="1"/>
      <c r="T3727" s="1"/>
      <c r="U3727" s="1"/>
      <c r="V3727" s="5"/>
      <c r="W3727" s="5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37">
        <f t="shared" si="171"/>
        <v>0</v>
      </c>
    </row>
    <row r="3728" spans="1:61" hidden="1">
      <c r="A3728" s="6" t="s">
        <v>5892</v>
      </c>
      <c r="B3728" s="6" t="s">
        <v>5893</v>
      </c>
      <c r="C3728" s="6" t="s">
        <v>7</v>
      </c>
      <c r="D3728" s="6" t="s">
        <v>18</v>
      </c>
      <c r="E3728" s="6" t="s">
        <v>13</v>
      </c>
      <c r="F3728" s="6" t="s">
        <v>5894</v>
      </c>
      <c r="G3728" s="6"/>
      <c r="H3728" s="1"/>
      <c r="I3728" s="5"/>
      <c r="J3728" s="5"/>
      <c r="K3728" s="1"/>
      <c r="L3728" s="5"/>
      <c r="M3728" s="5"/>
      <c r="N3728" s="26"/>
      <c r="O3728" s="1"/>
      <c r="P3728" s="1"/>
      <c r="Q3728" s="1"/>
      <c r="R3728" s="1"/>
      <c r="S3728" s="1"/>
      <c r="T3728" s="1"/>
      <c r="U3728" s="1"/>
      <c r="V3728" s="5"/>
      <c r="W3728" s="5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37">
        <f t="shared" si="171"/>
        <v>0</v>
      </c>
    </row>
    <row r="3729" spans="1:61" hidden="1">
      <c r="A3729" s="6" t="s">
        <v>6273</v>
      </c>
      <c r="B3729" s="6" t="s">
        <v>8131</v>
      </c>
      <c r="C3729" s="6" t="s">
        <v>151</v>
      </c>
      <c r="D3729" s="6"/>
      <c r="E3729" s="6" t="s">
        <v>8221</v>
      </c>
      <c r="F3729" s="6" t="s">
        <v>5894</v>
      </c>
      <c r="G3729" s="6"/>
      <c r="H3729" s="1"/>
      <c r="I3729" s="5"/>
      <c r="J3729" s="5"/>
      <c r="K3729" s="1"/>
      <c r="L3729" s="5"/>
      <c r="M3729" s="5"/>
      <c r="N3729" s="26"/>
      <c r="O3729" s="1"/>
      <c r="P3729" s="1"/>
      <c r="Q3729" s="1"/>
      <c r="R3729" s="1"/>
      <c r="S3729" s="1"/>
      <c r="T3729" s="1"/>
      <c r="U3729" s="1"/>
      <c r="V3729" s="5"/>
      <c r="W3729" s="5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37">
        <f t="shared" si="171"/>
        <v>0</v>
      </c>
    </row>
    <row r="3730" spans="1:61" hidden="1">
      <c r="A3730" s="6" t="s">
        <v>7145</v>
      </c>
      <c r="B3730" s="6" t="s">
        <v>8132</v>
      </c>
      <c r="C3730" s="6" t="s">
        <v>151</v>
      </c>
      <c r="D3730" s="6"/>
      <c r="E3730" s="6" t="s">
        <v>8205</v>
      </c>
      <c r="F3730" s="6" t="s">
        <v>5894</v>
      </c>
      <c r="G3730" s="6"/>
      <c r="H3730" s="1"/>
      <c r="I3730" s="5"/>
      <c r="J3730" s="5"/>
      <c r="K3730" s="1"/>
      <c r="L3730" s="5"/>
      <c r="M3730" s="5"/>
      <c r="N3730" s="26"/>
      <c r="O3730" s="1"/>
      <c r="P3730" s="1"/>
      <c r="Q3730" s="1"/>
      <c r="R3730" s="1"/>
      <c r="S3730" s="1"/>
      <c r="T3730" s="1"/>
      <c r="U3730" s="1"/>
      <c r="V3730" s="5"/>
      <c r="W3730" s="5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37">
        <f t="shared" si="171"/>
        <v>0</v>
      </c>
    </row>
    <row r="3731" spans="1:61" hidden="1">
      <c r="A3731" s="6" t="s">
        <v>6274</v>
      </c>
      <c r="B3731" s="6" t="s">
        <v>8133</v>
      </c>
      <c r="C3731" s="6" t="s">
        <v>151</v>
      </c>
      <c r="D3731" s="6"/>
      <c r="E3731" s="6" t="s">
        <v>152</v>
      </c>
      <c r="F3731" s="6" t="s">
        <v>5894</v>
      </c>
      <c r="G3731" s="6"/>
      <c r="H3731" s="1"/>
      <c r="I3731" s="5"/>
      <c r="J3731" s="5"/>
      <c r="K3731" s="1"/>
      <c r="L3731" s="5"/>
      <c r="M3731" s="5"/>
      <c r="N3731" s="26"/>
      <c r="O3731" s="1"/>
      <c r="P3731" s="1"/>
      <c r="Q3731" s="1"/>
      <c r="R3731" s="1"/>
      <c r="S3731" s="1"/>
      <c r="T3731" s="1"/>
      <c r="U3731" s="1"/>
      <c r="V3731" s="5"/>
      <c r="W3731" s="5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37">
        <f t="shared" si="171"/>
        <v>0</v>
      </c>
    </row>
    <row r="3732" spans="1:61" hidden="1">
      <c r="A3732" s="6" t="s">
        <v>6275</v>
      </c>
      <c r="B3732" s="6" t="s">
        <v>6276</v>
      </c>
      <c r="C3732" s="6" t="s">
        <v>151</v>
      </c>
      <c r="D3732" s="6"/>
      <c r="E3732" s="6" t="s">
        <v>8229</v>
      </c>
      <c r="F3732" s="6" t="s">
        <v>5894</v>
      </c>
      <c r="G3732" s="6"/>
      <c r="H3732" s="1"/>
      <c r="I3732" s="5"/>
      <c r="J3732" s="5"/>
      <c r="K3732" s="1"/>
      <c r="L3732" s="5"/>
      <c r="M3732" s="5"/>
      <c r="N3732" s="26"/>
      <c r="O3732" s="1"/>
      <c r="P3732" s="1"/>
      <c r="Q3732" s="1"/>
      <c r="R3732" s="1"/>
      <c r="S3732" s="1"/>
      <c r="T3732" s="1"/>
      <c r="U3732" s="1"/>
      <c r="V3732" s="5"/>
      <c r="W3732" s="5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37">
        <f t="shared" si="171"/>
        <v>0</v>
      </c>
    </row>
    <row r="3733" spans="1:61" hidden="1">
      <c r="A3733" s="6" t="s">
        <v>6277</v>
      </c>
      <c r="B3733" s="6" t="s">
        <v>6278</v>
      </c>
      <c r="C3733" s="6" t="s">
        <v>151</v>
      </c>
      <c r="D3733" s="6"/>
      <c r="E3733" s="6" t="s">
        <v>152</v>
      </c>
      <c r="F3733" s="6" t="s">
        <v>5894</v>
      </c>
      <c r="G3733" s="6"/>
      <c r="H3733" s="1"/>
      <c r="I3733" s="5"/>
      <c r="J3733" s="5"/>
      <c r="K3733" s="1"/>
      <c r="L3733" s="5"/>
      <c r="M3733" s="5"/>
      <c r="N3733" s="26"/>
      <c r="O3733" s="1"/>
      <c r="P3733" s="1"/>
      <c r="Q3733" s="1"/>
      <c r="R3733" s="1"/>
      <c r="S3733" s="1"/>
      <c r="T3733" s="1"/>
      <c r="U3733" s="1"/>
      <c r="V3733" s="5"/>
      <c r="W3733" s="5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37">
        <f t="shared" si="171"/>
        <v>0</v>
      </c>
    </row>
    <row r="3734" spans="1:61" hidden="1">
      <c r="A3734" s="6" t="s">
        <v>6279</v>
      </c>
      <c r="B3734" s="6" t="s">
        <v>8134</v>
      </c>
      <c r="C3734" s="6" t="s">
        <v>151</v>
      </c>
      <c r="D3734" s="6"/>
      <c r="E3734" s="6" t="s">
        <v>152</v>
      </c>
      <c r="F3734" s="6" t="s">
        <v>5894</v>
      </c>
      <c r="G3734" s="6"/>
      <c r="H3734" s="1"/>
      <c r="I3734" s="5"/>
      <c r="J3734" s="5"/>
      <c r="K3734" s="1"/>
      <c r="L3734" s="5"/>
      <c r="M3734" s="5"/>
      <c r="N3734" s="26"/>
      <c r="O3734" s="1"/>
      <c r="P3734" s="1"/>
      <c r="Q3734" s="1"/>
      <c r="R3734" s="1"/>
      <c r="S3734" s="1"/>
      <c r="T3734" s="1"/>
      <c r="U3734" s="1"/>
      <c r="V3734" s="5"/>
      <c r="W3734" s="5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37">
        <f t="shared" si="171"/>
        <v>0</v>
      </c>
    </row>
    <row r="3735" spans="1:61" hidden="1">
      <c r="A3735" s="6" t="s">
        <v>5895</v>
      </c>
      <c r="B3735" s="6" t="s">
        <v>5896</v>
      </c>
      <c r="C3735" s="6" t="s">
        <v>7</v>
      </c>
      <c r="D3735" s="6" t="s">
        <v>8199</v>
      </c>
      <c r="E3735" s="6" t="s">
        <v>21</v>
      </c>
      <c r="F3735" s="6" t="s">
        <v>5894</v>
      </c>
      <c r="G3735" s="6"/>
      <c r="H3735" s="1"/>
      <c r="I3735" s="5"/>
      <c r="J3735" s="5"/>
      <c r="K3735" s="1"/>
      <c r="L3735" s="5"/>
      <c r="M3735" s="5"/>
      <c r="N3735" s="26"/>
      <c r="O3735" s="1"/>
      <c r="P3735" s="1"/>
      <c r="Q3735" s="1"/>
      <c r="R3735" s="1"/>
      <c r="S3735" s="1"/>
      <c r="T3735" s="1"/>
      <c r="U3735" s="1"/>
      <c r="V3735" s="5"/>
      <c r="W3735" s="5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37">
        <f t="shared" si="171"/>
        <v>0</v>
      </c>
    </row>
    <row r="3736" spans="1:61" hidden="1">
      <c r="A3736" s="6" t="s">
        <v>5897</v>
      </c>
      <c r="B3736" s="6" t="s">
        <v>5898</v>
      </c>
      <c r="C3736" s="6" t="s">
        <v>7</v>
      </c>
      <c r="D3736" s="6" t="s">
        <v>8199</v>
      </c>
      <c r="E3736" s="6" t="s">
        <v>21</v>
      </c>
      <c r="F3736" s="6" t="s">
        <v>5894</v>
      </c>
      <c r="G3736" s="6"/>
      <c r="H3736" s="1"/>
      <c r="I3736" s="5"/>
      <c r="J3736" s="5"/>
      <c r="K3736" s="1"/>
      <c r="L3736" s="5"/>
      <c r="M3736" s="5"/>
      <c r="N3736" s="26"/>
      <c r="O3736" s="1"/>
      <c r="P3736" s="1"/>
      <c r="Q3736" s="1"/>
      <c r="R3736" s="1"/>
      <c r="S3736" s="1"/>
      <c r="T3736" s="1"/>
      <c r="U3736" s="1"/>
      <c r="V3736" s="5"/>
      <c r="W3736" s="5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37">
        <f t="shared" si="171"/>
        <v>0</v>
      </c>
    </row>
    <row r="3737" spans="1:61" hidden="1">
      <c r="A3737" s="6" t="s">
        <v>5899</v>
      </c>
      <c r="B3737" s="6" t="s">
        <v>7498</v>
      </c>
      <c r="C3737" s="6" t="s">
        <v>7</v>
      </c>
      <c r="D3737" s="6" t="s">
        <v>18</v>
      </c>
      <c r="E3737" s="6" t="s">
        <v>31</v>
      </c>
      <c r="F3737" s="6" t="s">
        <v>5894</v>
      </c>
      <c r="G3737" s="6"/>
      <c r="H3737" s="1"/>
      <c r="I3737" s="5"/>
      <c r="J3737" s="5"/>
      <c r="K3737" s="1"/>
      <c r="L3737" s="5"/>
      <c r="M3737" s="5"/>
      <c r="N3737" s="26"/>
      <c r="O3737" s="1"/>
      <c r="P3737" s="1"/>
      <c r="Q3737" s="1"/>
      <c r="R3737" s="1"/>
      <c r="S3737" s="1"/>
      <c r="T3737" s="1"/>
      <c r="U3737" s="1"/>
      <c r="V3737" s="5"/>
      <c r="W3737" s="5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37">
        <f t="shared" si="171"/>
        <v>0</v>
      </c>
    </row>
    <row r="3738" spans="1:61">
      <c r="A3738" s="7" t="s">
        <v>5900</v>
      </c>
      <c r="B3738" s="7" t="s">
        <v>5901</v>
      </c>
      <c r="C3738" s="7" t="s">
        <v>7</v>
      </c>
      <c r="D3738" s="7" t="s">
        <v>8199</v>
      </c>
      <c r="E3738" s="7" t="s">
        <v>21</v>
      </c>
      <c r="F3738" s="7" t="s">
        <v>5894</v>
      </c>
      <c r="G3738" s="25"/>
      <c r="H3738" s="1"/>
      <c r="I3738" s="5"/>
      <c r="J3738" s="5"/>
      <c r="K3738" s="1"/>
      <c r="L3738" s="5"/>
      <c r="M3738" s="5"/>
      <c r="N3738" s="26"/>
      <c r="O3738" s="1">
        <v>20298.98965926472</v>
      </c>
      <c r="P3738" s="1">
        <v>12239.900000000001</v>
      </c>
      <c r="Q3738" s="1"/>
      <c r="R3738" s="1"/>
      <c r="S3738" s="1"/>
      <c r="T3738" s="1"/>
      <c r="U3738" s="1"/>
      <c r="V3738" s="5"/>
      <c r="W3738" s="5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37">
        <f>BH3738+BG3738+BF3738+BE3738+BD3738+BB3738+BA3738+AZ3738+AY3738+AX3738+AW3738+AV3738+AU3738+AT3738+AS3738+AR3738+AQ3738+AP3738+AO3738+AN3738+AM3738+AL3738+AK3738+AJ3738+AI3738+AH3738+AG3738+AF3738+AE3738+AD3738+AC3738+AB3738+BC3738+AA3738+Z3738+Y3738+X3738+U3738+T3738+S3738+R3738+Q3738+P3738+O3738+N3738+M3738+L3738+K3738+J3738+I3738+H3738+G3738</f>
        <v>32538.889659264722</v>
      </c>
    </row>
    <row r="3739" spans="1:61">
      <c r="A3739" s="7" t="s">
        <v>5902</v>
      </c>
      <c r="B3739" s="7" t="s">
        <v>5903</v>
      </c>
      <c r="C3739" s="7" t="s">
        <v>7</v>
      </c>
      <c r="D3739" s="7" t="s">
        <v>8199</v>
      </c>
      <c r="E3739" s="7" t="s">
        <v>21</v>
      </c>
      <c r="F3739" s="7" t="s">
        <v>5894</v>
      </c>
      <c r="G3739" s="25"/>
      <c r="H3739" s="1"/>
      <c r="I3739" s="5"/>
      <c r="J3739" s="5"/>
      <c r="K3739" s="1"/>
      <c r="L3739" s="5"/>
      <c r="M3739" s="5"/>
      <c r="N3739" s="26"/>
      <c r="O3739" s="1">
        <v>2902.7717748102732</v>
      </c>
      <c r="P3739" s="1">
        <v>773.5300000000002</v>
      </c>
      <c r="Q3739" s="1"/>
      <c r="R3739" s="1"/>
      <c r="S3739" s="1"/>
      <c r="T3739" s="1"/>
      <c r="U3739" s="1"/>
      <c r="V3739" s="5"/>
      <c r="W3739" s="5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37">
        <f>BH3739+BG3739+BF3739+BE3739+BD3739+BB3739+BA3739+AZ3739+AY3739+AX3739+AW3739+AV3739+AU3739+AT3739+AS3739+AR3739+AQ3739+AP3739+AO3739+AN3739+AM3739+AL3739+AK3739+AJ3739+AI3739+AH3739+AG3739+AF3739+AE3739+AD3739+AC3739+AB3739+BC3739+AA3739+Z3739+Y3739+X3739+U3739+T3739+S3739+R3739+Q3739+P3739+O3739+N3739+M3739+L3739+K3739+J3739+I3739+H3739+G3739</f>
        <v>3676.3017748102734</v>
      </c>
    </row>
    <row r="3740" spans="1:61" hidden="1">
      <c r="A3740" s="6" t="s">
        <v>5904</v>
      </c>
      <c r="B3740" s="6" t="s">
        <v>5905</v>
      </c>
      <c r="C3740" s="6" t="s">
        <v>7</v>
      </c>
      <c r="D3740" s="6" t="s">
        <v>8199</v>
      </c>
      <c r="E3740" s="6" t="s">
        <v>21</v>
      </c>
      <c r="F3740" s="6" t="s">
        <v>5894</v>
      </c>
      <c r="G3740" s="6"/>
      <c r="H3740" s="1"/>
      <c r="I3740" s="5"/>
      <c r="J3740" s="5"/>
      <c r="K3740" s="1"/>
      <c r="L3740" s="5"/>
      <c r="M3740" s="5"/>
      <c r="N3740" s="26"/>
      <c r="O3740" s="1"/>
      <c r="P3740" s="1"/>
      <c r="Q3740" s="1"/>
      <c r="R3740" s="1"/>
      <c r="S3740" s="1"/>
      <c r="T3740" s="1"/>
      <c r="U3740" s="1"/>
      <c r="V3740" s="5"/>
      <c r="W3740" s="5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37">
        <f t="shared" ref="BI3740:BI3762" si="172">BH3740+BG3740+BF3740+BE3740+BD3740+BB3740+BA3740+AZ3740+AY3740+AX3740+AW3740+AV3740+AU3740+AT3740+AS3740+AR3740+AQ3740+AP3740+AO3740+AN3740+AM3740+AL3740+AK3740+AJ3740+AI3740+AH3740+AG3740+AF3740+AE3740+AD3740+AC3740+AB3740+BC3740+AA3740+Z3740+Y3740+X3740+U3740+T3740+S3740+R3740+Q3740+P3740+O3740+N3740+M3740+L3740+K3740+J3740+I3740+H3740</f>
        <v>0</v>
      </c>
    </row>
    <row r="3741" spans="1:61" hidden="1">
      <c r="A3741" s="6" t="s">
        <v>5906</v>
      </c>
      <c r="B3741" s="6" t="s">
        <v>5907</v>
      </c>
      <c r="C3741" s="6" t="s">
        <v>7</v>
      </c>
      <c r="D3741" s="6" t="s">
        <v>18</v>
      </c>
      <c r="E3741" s="6" t="s">
        <v>31</v>
      </c>
      <c r="F3741" s="6" t="s">
        <v>5894</v>
      </c>
      <c r="G3741" s="6"/>
      <c r="H3741" s="1"/>
      <c r="I3741" s="5"/>
      <c r="J3741" s="5"/>
      <c r="K3741" s="1"/>
      <c r="L3741" s="5"/>
      <c r="M3741" s="5"/>
      <c r="N3741" s="26"/>
      <c r="O3741" s="1"/>
      <c r="P3741" s="1"/>
      <c r="Q3741" s="1"/>
      <c r="R3741" s="1"/>
      <c r="S3741" s="1"/>
      <c r="T3741" s="1"/>
      <c r="U3741" s="1"/>
      <c r="V3741" s="5"/>
      <c r="W3741" s="5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37">
        <f t="shared" si="172"/>
        <v>0</v>
      </c>
    </row>
    <row r="3742" spans="1:61" hidden="1">
      <c r="A3742" s="6" t="s">
        <v>5908</v>
      </c>
      <c r="B3742" s="6" t="s">
        <v>5909</v>
      </c>
      <c r="C3742" s="6" t="s">
        <v>7</v>
      </c>
      <c r="D3742" s="6" t="s">
        <v>18</v>
      </c>
      <c r="E3742" s="6" t="s">
        <v>31</v>
      </c>
      <c r="F3742" s="6" t="s">
        <v>5894</v>
      </c>
      <c r="G3742" s="6"/>
      <c r="H3742" s="1"/>
      <c r="I3742" s="5"/>
      <c r="J3742" s="5"/>
      <c r="K3742" s="1"/>
      <c r="L3742" s="5"/>
      <c r="M3742" s="5"/>
      <c r="N3742" s="26"/>
      <c r="O3742" s="1"/>
      <c r="P3742" s="1"/>
      <c r="Q3742" s="1"/>
      <c r="R3742" s="1"/>
      <c r="S3742" s="1"/>
      <c r="T3742" s="1"/>
      <c r="U3742" s="1"/>
      <c r="V3742" s="5"/>
      <c r="W3742" s="5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37">
        <f t="shared" si="172"/>
        <v>0</v>
      </c>
    </row>
    <row r="3743" spans="1:61" hidden="1">
      <c r="A3743" s="6" t="s">
        <v>5910</v>
      </c>
      <c r="B3743" s="6" t="s">
        <v>5911</v>
      </c>
      <c r="C3743" s="6" t="s">
        <v>7</v>
      </c>
      <c r="D3743" s="6" t="s">
        <v>18</v>
      </c>
      <c r="E3743" s="6" t="s">
        <v>31</v>
      </c>
      <c r="F3743" s="6" t="s">
        <v>5894</v>
      </c>
      <c r="G3743" s="6"/>
      <c r="H3743" s="1"/>
      <c r="I3743" s="5"/>
      <c r="J3743" s="5"/>
      <c r="K3743" s="1"/>
      <c r="L3743" s="5"/>
      <c r="M3743" s="5"/>
      <c r="N3743" s="26"/>
      <c r="O3743" s="1"/>
      <c r="P3743" s="1"/>
      <c r="Q3743" s="1"/>
      <c r="R3743" s="1"/>
      <c r="S3743" s="1"/>
      <c r="T3743" s="1"/>
      <c r="U3743" s="1"/>
      <c r="V3743" s="5"/>
      <c r="W3743" s="5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37">
        <f t="shared" si="172"/>
        <v>0</v>
      </c>
    </row>
    <row r="3744" spans="1:61" hidden="1">
      <c r="A3744" s="6" t="s">
        <v>6280</v>
      </c>
      <c r="B3744" s="6" t="s">
        <v>8135</v>
      </c>
      <c r="C3744" s="6" t="s">
        <v>151</v>
      </c>
      <c r="D3744" s="6"/>
      <c r="E3744" s="6" t="s">
        <v>152</v>
      </c>
      <c r="F3744" s="6" t="s">
        <v>5894</v>
      </c>
      <c r="G3744" s="6"/>
      <c r="H3744" s="1"/>
      <c r="I3744" s="5"/>
      <c r="J3744" s="5"/>
      <c r="K3744" s="1"/>
      <c r="L3744" s="5"/>
      <c r="M3744" s="5"/>
      <c r="N3744" s="26"/>
      <c r="O3744" s="1"/>
      <c r="P3744" s="1"/>
      <c r="Q3744" s="1"/>
      <c r="R3744" s="1"/>
      <c r="S3744" s="1"/>
      <c r="T3744" s="1"/>
      <c r="U3744" s="1"/>
      <c r="V3744" s="5"/>
      <c r="W3744" s="5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37">
        <f t="shared" si="172"/>
        <v>0</v>
      </c>
    </row>
    <row r="3745" spans="1:61" hidden="1">
      <c r="A3745" s="6" t="s">
        <v>6281</v>
      </c>
      <c r="B3745" s="6" t="s">
        <v>8136</v>
      </c>
      <c r="C3745" s="6" t="s">
        <v>151</v>
      </c>
      <c r="D3745" s="6"/>
      <c r="E3745" s="6" t="s">
        <v>152</v>
      </c>
      <c r="F3745" s="6" t="s">
        <v>5894</v>
      </c>
      <c r="G3745" s="6"/>
      <c r="H3745" s="1"/>
      <c r="I3745" s="5"/>
      <c r="J3745" s="5"/>
      <c r="K3745" s="1"/>
      <c r="L3745" s="5"/>
      <c r="M3745" s="5"/>
      <c r="N3745" s="26"/>
      <c r="O3745" s="1"/>
      <c r="P3745" s="1"/>
      <c r="Q3745" s="1"/>
      <c r="R3745" s="1"/>
      <c r="S3745" s="1"/>
      <c r="T3745" s="1"/>
      <c r="U3745" s="1"/>
      <c r="V3745" s="5"/>
      <c r="W3745" s="5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37">
        <f t="shared" si="172"/>
        <v>0</v>
      </c>
    </row>
    <row r="3746" spans="1:61" hidden="1">
      <c r="A3746" s="6" t="s">
        <v>5912</v>
      </c>
      <c r="B3746" s="6" t="s">
        <v>5913</v>
      </c>
      <c r="C3746" s="6" t="s">
        <v>7</v>
      </c>
      <c r="D3746" s="6" t="s">
        <v>18</v>
      </c>
      <c r="E3746" s="6" t="s">
        <v>13</v>
      </c>
      <c r="F3746" s="6" t="s">
        <v>5894</v>
      </c>
      <c r="G3746" s="6"/>
      <c r="H3746" s="1"/>
      <c r="I3746" s="5"/>
      <c r="J3746" s="5"/>
      <c r="K3746" s="1"/>
      <c r="L3746" s="5"/>
      <c r="M3746" s="5"/>
      <c r="N3746" s="26"/>
      <c r="O3746" s="1"/>
      <c r="P3746" s="1"/>
      <c r="Q3746" s="1"/>
      <c r="R3746" s="1"/>
      <c r="S3746" s="1"/>
      <c r="T3746" s="1"/>
      <c r="U3746" s="1"/>
      <c r="V3746" s="5"/>
      <c r="W3746" s="5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37">
        <f t="shared" si="172"/>
        <v>0</v>
      </c>
    </row>
    <row r="3747" spans="1:61" hidden="1">
      <c r="A3747" s="6" t="s">
        <v>6282</v>
      </c>
      <c r="B3747" s="6" t="s">
        <v>6283</v>
      </c>
      <c r="C3747" s="6" t="s">
        <v>151</v>
      </c>
      <c r="D3747" s="6"/>
      <c r="E3747" s="6" t="s">
        <v>152</v>
      </c>
      <c r="F3747" s="6" t="s">
        <v>5894</v>
      </c>
      <c r="G3747" s="6"/>
      <c r="H3747" s="1"/>
      <c r="I3747" s="5"/>
      <c r="J3747" s="5"/>
      <c r="K3747" s="1"/>
      <c r="L3747" s="5"/>
      <c r="M3747" s="5"/>
      <c r="N3747" s="26"/>
      <c r="O3747" s="1"/>
      <c r="P3747" s="1"/>
      <c r="Q3747" s="1"/>
      <c r="R3747" s="1"/>
      <c r="S3747" s="1"/>
      <c r="T3747" s="1"/>
      <c r="U3747" s="1"/>
      <c r="V3747" s="5"/>
      <c r="W3747" s="5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37">
        <f t="shared" si="172"/>
        <v>0</v>
      </c>
    </row>
    <row r="3748" spans="1:61" hidden="1">
      <c r="A3748" s="6" t="s">
        <v>7146</v>
      </c>
      <c r="B3748" s="6" t="s">
        <v>8137</v>
      </c>
      <c r="C3748" s="6" t="s">
        <v>151</v>
      </c>
      <c r="D3748" s="6"/>
      <c r="E3748" s="6" t="s">
        <v>8205</v>
      </c>
      <c r="F3748" s="6" t="s">
        <v>5894</v>
      </c>
      <c r="G3748" s="6"/>
      <c r="H3748" s="1"/>
      <c r="I3748" s="5"/>
      <c r="J3748" s="5"/>
      <c r="K3748" s="1"/>
      <c r="L3748" s="5"/>
      <c r="M3748" s="5"/>
      <c r="N3748" s="26"/>
      <c r="O3748" s="1"/>
      <c r="P3748" s="1"/>
      <c r="Q3748" s="1"/>
      <c r="R3748" s="1"/>
      <c r="S3748" s="1"/>
      <c r="T3748" s="1"/>
      <c r="U3748" s="1"/>
      <c r="V3748" s="5"/>
      <c r="W3748" s="5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37">
        <f t="shared" si="172"/>
        <v>0</v>
      </c>
    </row>
    <row r="3749" spans="1:61" hidden="1">
      <c r="A3749" s="6" t="s">
        <v>7147</v>
      </c>
      <c r="B3749" s="6" t="s">
        <v>7148</v>
      </c>
      <c r="C3749" s="6" t="s">
        <v>151</v>
      </c>
      <c r="D3749" s="6"/>
      <c r="E3749" s="6" t="s">
        <v>8205</v>
      </c>
      <c r="F3749" s="6" t="s">
        <v>5894</v>
      </c>
      <c r="G3749" s="6"/>
      <c r="H3749" s="1"/>
      <c r="I3749" s="5"/>
      <c r="J3749" s="5"/>
      <c r="K3749" s="1"/>
      <c r="L3749" s="5"/>
      <c r="M3749" s="5"/>
      <c r="N3749" s="26"/>
      <c r="O3749" s="1"/>
      <c r="P3749" s="1"/>
      <c r="Q3749" s="1"/>
      <c r="R3749" s="1"/>
      <c r="S3749" s="1"/>
      <c r="T3749" s="1"/>
      <c r="U3749" s="1"/>
      <c r="V3749" s="5"/>
      <c r="W3749" s="5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37">
        <f t="shared" si="172"/>
        <v>0</v>
      </c>
    </row>
    <row r="3750" spans="1:61" hidden="1">
      <c r="A3750" s="6" t="s">
        <v>5914</v>
      </c>
      <c r="B3750" s="6" t="s">
        <v>5915</v>
      </c>
      <c r="C3750" s="6" t="s">
        <v>7</v>
      </c>
      <c r="D3750" s="6" t="s">
        <v>18</v>
      </c>
      <c r="E3750" s="6" t="s">
        <v>360</v>
      </c>
      <c r="F3750" s="6" t="s">
        <v>5894</v>
      </c>
      <c r="G3750" s="6"/>
      <c r="H3750" s="1"/>
      <c r="I3750" s="5"/>
      <c r="J3750" s="5"/>
      <c r="K3750" s="1"/>
      <c r="L3750" s="5"/>
      <c r="M3750" s="5"/>
      <c r="N3750" s="26"/>
      <c r="O3750" s="1"/>
      <c r="P3750" s="1"/>
      <c r="Q3750" s="1"/>
      <c r="R3750" s="1"/>
      <c r="S3750" s="1"/>
      <c r="T3750" s="1"/>
      <c r="U3750" s="1"/>
      <c r="V3750" s="5"/>
      <c r="W3750" s="5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37">
        <f t="shared" si="172"/>
        <v>0</v>
      </c>
    </row>
    <row r="3751" spans="1:61" hidden="1">
      <c r="A3751" s="6" t="s">
        <v>5916</v>
      </c>
      <c r="B3751" s="6" t="s">
        <v>5917</v>
      </c>
      <c r="C3751" s="6" t="s">
        <v>7</v>
      </c>
      <c r="D3751" s="6" t="s">
        <v>18</v>
      </c>
      <c r="E3751" s="6" t="s">
        <v>13</v>
      </c>
      <c r="F3751" s="6" t="s">
        <v>5894</v>
      </c>
      <c r="G3751" s="6"/>
      <c r="H3751" s="1"/>
      <c r="I3751" s="5"/>
      <c r="J3751" s="5"/>
      <c r="K3751" s="1"/>
      <c r="L3751" s="5"/>
      <c r="M3751" s="5"/>
      <c r="N3751" s="26"/>
      <c r="O3751" s="1"/>
      <c r="P3751" s="1"/>
      <c r="Q3751" s="1"/>
      <c r="R3751" s="1"/>
      <c r="S3751" s="1"/>
      <c r="T3751" s="1"/>
      <c r="U3751" s="1"/>
      <c r="V3751" s="5"/>
      <c r="W3751" s="5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37">
        <f t="shared" si="172"/>
        <v>0</v>
      </c>
    </row>
    <row r="3752" spans="1:61" hidden="1">
      <c r="A3752" s="6" t="s">
        <v>7149</v>
      </c>
      <c r="B3752" s="6" t="s">
        <v>8138</v>
      </c>
      <c r="C3752" s="6" t="s">
        <v>151</v>
      </c>
      <c r="D3752" s="6"/>
      <c r="E3752" s="6" t="s">
        <v>8205</v>
      </c>
      <c r="F3752" s="6" t="s">
        <v>5894</v>
      </c>
      <c r="G3752" s="6"/>
      <c r="H3752" s="1"/>
      <c r="I3752" s="5"/>
      <c r="J3752" s="5"/>
      <c r="K3752" s="1"/>
      <c r="L3752" s="5"/>
      <c r="M3752" s="5"/>
      <c r="N3752" s="26"/>
      <c r="O3752" s="1"/>
      <c r="P3752" s="1"/>
      <c r="Q3752" s="1"/>
      <c r="R3752" s="1"/>
      <c r="S3752" s="1"/>
      <c r="T3752" s="1"/>
      <c r="U3752" s="1"/>
      <c r="V3752" s="5"/>
      <c r="W3752" s="5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37">
        <f t="shared" si="172"/>
        <v>0</v>
      </c>
    </row>
    <row r="3753" spans="1:61" hidden="1">
      <c r="A3753" s="6" t="s">
        <v>5918</v>
      </c>
      <c r="B3753" s="6" t="s">
        <v>5919</v>
      </c>
      <c r="C3753" s="6" t="s">
        <v>7</v>
      </c>
      <c r="D3753" s="6" t="s">
        <v>18</v>
      </c>
      <c r="E3753" s="6" t="s">
        <v>13</v>
      </c>
      <c r="F3753" s="6" t="s">
        <v>5894</v>
      </c>
      <c r="G3753" s="6"/>
      <c r="H3753" s="1"/>
      <c r="I3753" s="5"/>
      <c r="J3753" s="5"/>
      <c r="K3753" s="1"/>
      <c r="L3753" s="5"/>
      <c r="M3753" s="5"/>
      <c r="N3753" s="26"/>
      <c r="O3753" s="1"/>
      <c r="P3753" s="1"/>
      <c r="Q3753" s="1"/>
      <c r="R3753" s="1"/>
      <c r="S3753" s="1"/>
      <c r="T3753" s="1"/>
      <c r="U3753" s="1"/>
      <c r="V3753" s="5"/>
      <c r="W3753" s="5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37">
        <f t="shared" si="172"/>
        <v>0</v>
      </c>
    </row>
    <row r="3754" spans="1:61" hidden="1">
      <c r="A3754" s="6" t="s">
        <v>7386</v>
      </c>
      <c r="B3754" s="6" t="s">
        <v>8139</v>
      </c>
      <c r="C3754" s="6" t="s">
        <v>151</v>
      </c>
      <c r="D3754" s="6"/>
      <c r="E3754" s="6" t="s">
        <v>8211</v>
      </c>
      <c r="F3754" s="6" t="s">
        <v>5894</v>
      </c>
      <c r="G3754" s="6"/>
      <c r="H3754" s="1"/>
      <c r="I3754" s="5"/>
      <c r="J3754" s="5"/>
      <c r="K3754" s="1"/>
      <c r="L3754" s="5"/>
      <c r="M3754" s="5"/>
      <c r="N3754" s="26"/>
      <c r="O3754" s="1"/>
      <c r="P3754" s="1"/>
      <c r="Q3754" s="1"/>
      <c r="R3754" s="1"/>
      <c r="S3754" s="1"/>
      <c r="T3754" s="1"/>
      <c r="U3754" s="1"/>
      <c r="V3754" s="5"/>
      <c r="W3754" s="5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37">
        <f t="shared" si="172"/>
        <v>0</v>
      </c>
    </row>
    <row r="3755" spans="1:61" hidden="1">
      <c r="A3755" s="6" t="s">
        <v>5920</v>
      </c>
      <c r="B3755" s="6" t="s">
        <v>5921</v>
      </c>
      <c r="C3755" s="6" t="s">
        <v>7</v>
      </c>
      <c r="D3755" s="6" t="s">
        <v>67</v>
      </c>
      <c r="E3755" s="6" t="s">
        <v>67</v>
      </c>
      <c r="F3755" s="6" t="s">
        <v>5894</v>
      </c>
      <c r="G3755" s="6"/>
      <c r="H3755" s="1"/>
      <c r="I3755" s="5"/>
      <c r="J3755" s="5"/>
      <c r="K3755" s="1"/>
      <c r="L3755" s="5"/>
      <c r="M3755" s="5"/>
      <c r="N3755" s="26"/>
      <c r="O3755" s="1"/>
      <c r="P3755" s="1"/>
      <c r="Q3755" s="1"/>
      <c r="R3755" s="1"/>
      <c r="S3755" s="1"/>
      <c r="T3755" s="1"/>
      <c r="U3755" s="1"/>
      <c r="V3755" s="5"/>
      <c r="W3755" s="5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37">
        <f t="shared" si="172"/>
        <v>0</v>
      </c>
    </row>
    <row r="3756" spans="1:61" hidden="1">
      <c r="A3756" s="6" t="s">
        <v>5922</v>
      </c>
      <c r="B3756" s="6" t="s">
        <v>7518</v>
      </c>
      <c r="C3756" s="6" t="s">
        <v>7</v>
      </c>
      <c r="D3756" s="6" t="s">
        <v>67</v>
      </c>
      <c r="E3756" s="6" t="s">
        <v>67</v>
      </c>
      <c r="F3756" s="6" t="s">
        <v>5894</v>
      </c>
      <c r="G3756" s="6"/>
      <c r="H3756" s="1"/>
      <c r="I3756" s="5"/>
      <c r="J3756" s="5"/>
      <c r="K3756" s="1"/>
      <c r="L3756" s="5"/>
      <c r="M3756" s="5"/>
      <c r="N3756" s="26"/>
      <c r="O3756" s="1"/>
      <c r="P3756" s="1"/>
      <c r="Q3756" s="1"/>
      <c r="R3756" s="1"/>
      <c r="S3756" s="1"/>
      <c r="T3756" s="1"/>
      <c r="U3756" s="1"/>
      <c r="V3756" s="5"/>
      <c r="W3756" s="5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37">
        <f t="shared" si="172"/>
        <v>0</v>
      </c>
    </row>
    <row r="3757" spans="1:61" hidden="1">
      <c r="A3757" s="6" t="s">
        <v>6284</v>
      </c>
      <c r="B3757" s="6" t="s">
        <v>6285</v>
      </c>
      <c r="C3757" s="6" t="s">
        <v>151</v>
      </c>
      <c r="D3757" s="6"/>
      <c r="E3757" s="6" t="s">
        <v>152</v>
      </c>
      <c r="F3757" s="6" t="s">
        <v>5894</v>
      </c>
      <c r="G3757" s="6"/>
      <c r="H3757" s="1"/>
      <c r="I3757" s="5"/>
      <c r="J3757" s="5"/>
      <c r="K3757" s="1"/>
      <c r="L3757" s="5"/>
      <c r="M3757" s="5"/>
      <c r="N3757" s="26"/>
      <c r="O3757" s="1"/>
      <c r="P3757" s="1"/>
      <c r="Q3757" s="1"/>
      <c r="R3757" s="1"/>
      <c r="S3757" s="1"/>
      <c r="T3757" s="1"/>
      <c r="U3757" s="1"/>
      <c r="V3757" s="5"/>
      <c r="W3757" s="5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37">
        <f t="shared" si="172"/>
        <v>0</v>
      </c>
    </row>
    <row r="3758" spans="1:61" hidden="1">
      <c r="A3758" s="6" t="s">
        <v>5923</v>
      </c>
      <c r="B3758" s="6" t="s">
        <v>5924</v>
      </c>
      <c r="C3758" s="6" t="s">
        <v>7</v>
      </c>
      <c r="D3758" s="6" t="s">
        <v>67</v>
      </c>
      <c r="E3758" s="6" t="s">
        <v>67</v>
      </c>
      <c r="F3758" s="6" t="s">
        <v>5894</v>
      </c>
      <c r="G3758" s="6"/>
      <c r="H3758" s="1"/>
      <c r="I3758" s="5"/>
      <c r="J3758" s="5"/>
      <c r="K3758" s="1"/>
      <c r="L3758" s="5"/>
      <c r="M3758" s="5"/>
      <c r="N3758" s="26"/>
      <c r="O3758" s="1"/>
      <c r="P3758" s="1"/>
      <c r="Q3758" s="1"/>
      <c r="R3758" s="1"/>
      <c r="S3758" s="1"/>
      <c r="T3758" s="1"/>
      <c r="U3758" s="1"/>
      <c r="V3758" s="5"/>
      <c r="W3758" s="5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37">
        <f t="shared" si="172"/>
        <v>0</v>
      </c>
    </row>
    <row r="3759" spans="1:61" hidden="1">
      <c r="A3759" s="6" t="s">
        <v>5925</v>
      </c>
      <c r="B3759" s="6" t="s">
        <v>5926</v>
      </c>
      <c r="C3759" s="6" t="s">
        <v>7</v>
      </c>
      <c r="D3759" s="6" t="s">
        <v>67</v>
      </c>
      <c r="E3759" s="6" t="s">
        <v>67</v>
      </c>
      <c r="F3759" s="6" t="s">
        <v>5894</v>
      </c>
      <c r="G3759" s="6"/>
      <c r="H3759" s="1"/>
      <c r="I3759" s="5"/>
      <c r="J3759" s="5"/>
      <c r="K3759" s="1"/>
      <c r="L3759" s="5"/>
      <c r="M3759" s="5"/>
      <c r="N3759" s="26"/>
      <c r="O3759" s="1"/>
      <c r="P3759" s="1"/>
      <c r="Q3759" s="1"/>
      <c r="R3759" s="1"/>
      <c r="S3759" s="1"/>
      <c r="T3759" s="1"/>
      <c r="U3759" s="1"/>
      <c r="V3759" s="5"/>
      <c r="W3759" s="5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37">
        <f t="shared" si="172"/>
        <v>0</v>
      </c>
    </row>
    <row r="3760" spans="1:61" hidden="1">
      <c r="A3760" s="6" t="s">
        <v>5927</v>
      </c>
      <c r="B3760" s="6" t="s">
        <v>5928</v>
      </c>
      <c r="C3760" s="6" t="s">
        <v>7</v>
      </c>
      <c r="D3760" s="6" t="s">
        <v>67</v>
      </c>
      <c r="E3760" s="6" t="s">
        <v>67</v>
      </c>
      <c r="F3760" s="6" t="s">
        <v>5894</v>
      </c>
      <c r="G3760" s="6"/>
      <c r="H3760" s="1"/>
      <c r="I3760" s="5"/>
      <c r="J3760" s="5"/>
      <c r="K3760" s="1"/>
      <c r="L3760" s="5"/>
      <c r="M3760" s="5"/>
      <c r="N3760" s="26"/>
      <c r="O3760" s="1"/>
      <c r="P3760" s="1"/>
      <c r="Q3760" s="1"/>
      <c r="R3760" s="1"/>
      <c r="S3760" s="1"/>
      <c r="T3760" s="1"/>
      <c r="U3760" s="1"/>
      <c r="V3760" s="5"/>
      <c r="W3760" s="5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37">
        <f t="shared" si="172"/>
        <v>0</v>
      </c>
    </row>
    <row r="3761" spans="1:61" hidden="1">
      <c r="A3761" s="6" t="s">
        <v>5929</v>
      </c>
      <c r="B3761" s="6" t="s">
        <v>5930</v>
      </c>
      <c r="C3761" s="6" t="s">
        <v>7</v>
      </c>
      <c r="D3761" s="6" t="s">
        <v>8199</v>
      </c>
      <c r="E3761" s="6" t="s">
        <v>13</v>
      </c>
      <c r="F3761" s="6" t="s">
        <v>5894</v>
      </c>
      <c r="G3761" s="6"/>
      <c r="H3761" s="1"/>
      <c r="I3761" s="5"/>
      <c r="J3761" s="5"/>
      <c r="K3761" s="1"/>
      <c r="L3761" s="5"/>
      <c r="M3761" s="5"/>
      <c r="N3761" s="26"/>
      <c r="O3761" s="1"/>
      <c r="P3761" s="1"/>
      <c r="Q3761" s="1"/>
      <c r="R3761" s="1"/>
      <c r="S3761" s="1"/>
      <c r="T3761" s="1"/>
      <c r="U3761" s="1"/>
      <c r="V3761" s="5"/>
      <c r="W3761" s="5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37">
        <f t="shared" si="172"/>
        <v>0</v>
      </c>
    </row>
    <row r="3762" spans="1:61" hidden="1">
      <c r="A3762" s="6" t="s">
        <v>5931</v>
      </c>
      <c r="B3762" s="6" t="s">
        <v>5932</v>
      </c>
      <c r="C3762" s="6" t="s">
        <v>7</v>
      </c>
      <c r="D3762" s="6" t="s">
        <v>18</v>
      </c>
      <c r="E3762" s="6" t="s">
        <v>31</v>
      </c>
      <c r="F3762" s="6" t="s">
        <v>5894</v>
      </c>
      <c r="G3762" s="6"/>
      <c r="H3762" s="1"/>
      <c r="I3762" s="5"/>
      <c r="J3762" s="5"/>
      <c r="K3762" s="1"/>
      <c r="L3762" s="5"/>
      <c r="M3762" s="5"/>
      <c r="N3762" s="26"/>
      <c r="O3762" s="1"/>
      <c r="P3762" s="1"/>
      <c r="Q3762" s="1"/>
      <c r="R3762" s="1"/>
      <c r="S3762" s="1"/>
      <c r="T3762" s="1"/>
      <c r="U3762" s="1"/>
      <c r="V3762" s="5"/>
      <c r="W3762" s="5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37">
        <f t="shared" si="172"/>
        <v>0</v>
      </c>
    </row>
    <row r="3763" spans="1:61">
      <c r="A3763" s="7" t="s">
        <v>5933</v>
      </c>
      <c r="B3763" s="7" t="s">
        <v>5934</v>
      </c>
      <c r="C3763" s="7" t="s">
        <v>7</v>
      </c>
      <c r="D3763" s="7" t="s">
        <v>8199</v>
      </c>
      <c r="E3763" s="7" t="s">
        <v>21</v>
      </c>
      <c r="F3763" s="7" t="s">
        <v>5894</v>
      </c>
      <c r="G3763" s="25"/>
      <c r="H3763" s="1"/>
      <c r="I3763" s="5"/>
      <c r="J3763" s="5"/>
      <c r="K3763" s="1"/>
      <c r="L3763" s="5"/>
      <c r="M3763" s="5"/>
      <c r="N3763" s="26"/>
      <c r="O3763" s="1">
        <v>627.46676196876388</v>
      </c>
      <c r="P3763" s="1"/>
      <c r="Q3763" s="1"/>
      <c r="R3763" s="1"/>
      <c r="S3763" s="1"/>
      <c r="T3763" s="1"/>
      <c r="U3763" s="1"/>
      <c r="V3763" s="5"/>
      <c r="W3763" s="5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37">
        <f>BH3763+BG3763+BF3763+BE3763+BD3763+BB3763+BA3763+AZ3763+AY3763+AX3763+AW3763+AV3763+AU3763+AT3763+AS3763+AR3763+AQ3763+AP3763+AO3763+AN3763+AM3763+AL3763+AK3763+AJ3763+AI3763+AH3763+AG3763+AF3763+AE3763+AD3763+AC3763+AB3763+BC3763+AA3763+Z3763+Y3763+X3763+U3763+T3763+S3763+R3763+Q3763+P3763+O3763+N3763+M3763+L3763+K3763+J3763+I3763+H3763+G3763</f>
        <v>627.46676196876388</v>
      </c>
    </row>
    <row r="3764" spans="1:61" hidden="1">
      <c r="A3764" s="6" t="s">
        <v>6286</v>
      </c>
      <c r="B3764" s="6" t="s">
        <v>6287</v>
      </c>
      <c r="C3764" s="6" t="s">
        <v>151</v>
      </c>
      <c r="D3764" s="6"/>
      <c r="E3764" s="6" t="s">
        <v>152</v>
      </c>
      <c r="F3764" s="6" t="s">
        <v>5894</v>
      </c>
      <c r="G3764" s="6"/>
      <c r="H3764" s="1"/>
      <c r="I3764" s="5"/>
      <c r="J3764" s="5"/>
      <c r="K3764" s="1"/>
      <c r="L3764" s="5"/>
      <c r="M3764" s="5"/>
      <c r="N3764" s="26"/>
      <c r="O3764" s="1"/>
      <c r="P3764" s="1"/>
      <c r="Q3764" s="1"/>
      <c r="R3764" s="1"/>
      <c r="S3764" s="1"/>
      <c r="T3764" s="1"/>
      <c r="U3764" s="1"/>
      <c r="V3764" s="5"/>
      <c r="W3764" s="5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37">
        <f>BH3764+BG3764+BF3764+BE3764+BD3764+BB3764+BA3764+AZ3764+AY3764+AX3764+AW3764+AV3764+AU3764+AT3764+AS3764+AR3764+AQ3764+AP3764+AO3764+AN3764+AM3764+AL3764+AK3764+AJ3764+AI3764+AH3764+AG3764+AF3764+AE3764+AD3764+AC3764+AB3764+BC3764+AA3764+Z3764+Y3764+X3764+U3764+T3764+S3764+R3764+Q3764+P3764+O3764+N3764+M3764+L3764+K3764+J3764+I3764+H3764</f>
        <v>0</v>
      </c>
    </row>
    <row r="3765" spans="1:61" hidden="1">
      <c r="A3765" s="6" t="s">
        <v>5935</v>
      </c>
      <c r="B3765" s="6" t="s">
        <v>7499</v>
      </c>
      <c r="C3765" s="6" t="s">
        <v>7</v>
      </c>
      <c r="D3765" s="6" t="s">
        <v>18</v>
      </c>
      <c r="E3765" s="6" t="s">
        <v>31</v>
      </c>
      <c r="F3765" s="6" t="s">
        <v>5894</v>
      </c>
      <c r="G3765" s="6"/>
      <c r="H3765" s="1"/>
      <c r="I3765" s="5"/>
      <c r="J3765" s="5"/>
      <c r="K3765" s="1"/>
      <c r="L3765" s="5"/>
      <c r="M3765" s="5"/>
      <c r="N3765" s="26"/>
      <c r="O3765" s="1"/>
      <c r="P3765" s="1"/>
      <c r="Q3765" s="1"/>
      <c r="R3765" s="1"/>
      <c r="S3765" s="1"/>
      <c r="T3765" s="1"/>
      <c r="U3765" s="1"/>
      <c r="V3765" s="5"/>
      <c r="W3765" s="5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37">
        <f>BH3765+BG3765+BF3765+BE3765+BD3765+BB3765+BA3765+AZ3765+AY3765+AX3765+AW3765+AV3765+AU3765+AT3765+AS3765+AR3765+AQ3765+AP3765+AO3765+AN3765+AM3765+AL3765+AK3765+AJ3765+AI3765+AH3765+AG3765+AF3765+AE3765+AD3765+AC3765+AB3765+BC3765+AA3765+Z3765+Y3765+X3765+U3765+T3765+S3765+R3765+Q3765+P3765+O3765+N3765+M3765+L3765+K3765+J3765+I3765+H3765</f>
        <v>0</v>
      </c>
    </row>
    <row r="3766" spans="1:61" hidden="1">
      <c r="A3766" s="6" t="s">
        <v>7387</v>
      </c>
      <c r="B3766" s="6" t="s">
        <v>8140</v>
      </c>
      <c r="C3766" s="6" t="s">
        <v>151</v>
      </c>
      <c r="D3766" s="6"/>
      <c r="E3766" s="6" t="s">
        <v>8206</v>
      </c>
      <c r="F3766" s="6" t="s">
        <v>5894</v>
      </c>
      <c r="G3766" s="6"/>
      <c r="H3766" s="1"/>
      <c r="I3766" s="5"/>
      <c r="J3766" s="5"/>
      <c r="K3766" s="1"/>
      <c r="L3766" s="5"/>
      <c r="M3766" s="5"/>
      <c r="N3766" s="26"/>
      <c r="O3766" s="1"/>
      <c r="P3766" s="1"/>
      <c r="Q3766" s="1"/>
      <c r="R3766" s="1"/>
      <c r="S3766" s="1"/>
      <c r="T3766" s="1"/>
      <c r="U3766" s="1"/>
      <c r="V3766" s="5"/>
      <c r="W3766" s="5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37">
        <f>BH3766+BG3766+BF3766+BE3766+BD3766+BB3766+BA3766+AZ3766+AY3766+AX3766+AW3766+AV3766+AU3766+AT3766+AS3766+AR3766+AQ3766+AP3766+AO3766+AN3766+AM3766+AL3766+AK3766+AJ3766+AI3766+AH3766+AG3766+AF3766+AE3766+AD3766+AC3766+AB3766+BC3766+AA3766+Z3766+Y3766+X3766+U3766+T3766+S3766+R3766+Q3766+P3766+O3766+N3766+M3766+L3766+K3766+J3766+I3766+H3766</f>
        <v>0</v>
      </c>
    </row>
    <row r="3767" spans="1:61" hidden="1">
      <c r="A3767" s="6" t="s">
        <v>7271</v>
      </c>
      <c r="B3767" s="6" t="s">
        <v>7500</v>
      </c>
      <c r="C3767" s="6" t="s">
        <v>7</v>
      </c>
      <c r="D3767" s="6" t="s">
        <v>18</v>
      </c>
      <c r="E3767" s="6" t="s">
        <v>31</v>
      </c>
      <c r="F3767" s="6" t="s">
        <v>5894</v>
      </c>
      <c r="G3767" s="6"/>
      <c r="H3767" s="1"/>
      <c r="I3767" s="5"/>
      <c r="J3767" s="5"/>
      <c r="K3767" s="1"/>
      <c r="L3767" s="5"/>
      <c r="M3767" s="5"/>
      <c r="N3767" s="26"/>
      <c r="O3767" s="1"/>
      <c r="P3767" s="1"/>
      <c r="Q3767" s="1"/>
      <c r="R3767" s="1"/>
      <c r="S3767" s="1"/>
      <c r="T3767" s="1"/>
      <c r="U3767" s="1"/>
      <c r="V3767" s="5"/>
      <c r="W3767" s="5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37">
        <f>BH3767+BG3767+BF3767+BE3767+BD3767+BB3767+BA3767+AZ3767+AY3767+AX3767+AW3767+AV3767+AU3767+AT3767+AS3767+AR3767+AQ3767+AP3767+AO3767+AN3767+AM3767+AL3767+AK3767+AJ3767+AI3767+AH3767+AG3767+AF3767+AE3767+AD3767+AC3767+AB3767+BC3767+AA3767+Z3767+Y3767+X3767+U3767+T3767+S3767+R3767+Q3767+P3767+O3767+N3767+M3767+L3767+K3767+J3767+I3767+H3767</f>
        <v>0</v>
      </c>
    </row>
    <row r="3768" spans="1:61">
      <c r="A3768" s="7" t="s">
        <v>5936</v>
      </c>
      <c r="B3768" s="7" t="s">
        <v>5937</v>
      </c>
      <c r="C3768" s="7" t="s">
        <v>7</v>
      </c>
      <c r="D3768" s="7" t="s">
        <v>8199</v>
      </c>
      <c r="E3768" s="7" t="s">
        <v>21</v>
      </c>
      <c r="F3768" s="7" t="s">
        <v>5894</v>
      </c>
      <c r="G3768" s="25"/>
      <c r="H3768" s="1"/>
      <c r="I3768" s="5"/>
      <c r="J3768" s="5"/>
      <c r="K3768" s="1"/>
      <c r="L3768" s="5"/>
      <c r="M3768" s="5"/>
      <c r="N3768" s="26"/>
      <c r="O3768" s="1">
        <v>3425.1160962854565</v>
      </c>
      <c r="P3768" s="1"/>
      <c r="Q3768" s="1"/>
      <c r="R3768" s="1"/>
      <c r="S3768" s="1"/>
      <c r="T3768" s="1"/>
      <c r="U3768" s="1"/>
      <c r="V3768" s="5"/>
      <c r="W3768" s="5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37">
        <f>BH3768+BG3768+BF3768+BE3768+BD3768+BB3768+BA3768+AZ3768+AY3768+AX3768+AW3768+AV3768+AU3768+AT3768+AS3768+AR3768+AQ3768+AP3768+AO3768+AN3768+AM3768+AL3768+AK3768+AJ3768+AI3768+AH3768+AG3768+AF3768+AE3768+AD3768+AC3768+AB3768+BC3768+AA3768+Z3768+Y3768+X3768+U3768+T3768+S3768+R3768+Q3768+P3768+O3768+N3768+M3768+L3768+K3768+J3768+I3768+H3768+G3768</f>
        <v>3425.1160962854565</v>
      </c>
    </row>
    <row r="3769" spans="1:61" hidden="1">
      <c r="A3769" s="6" t="s">
        <v>6288</v>
      </c>
      <c r="B3769" s="6" t="s">
        <v>8141</v>
      </c>
      <c r="C3769" s="6" t="s">
        <v>151</v>
      </c>
      <c r="D3769" s="6"/>
      <c r="E3769" s="6" t="s">
        <v>8204</v>
      </c>
      <c r="F3769" s="6" t="s">
        <v>5894</v>
      </c>
      <c r="G3769" s="6"/>
      <c r="H3769" s="1"/>
      <c r="I3769" s="5"/>
      <c r="J3769" s="5"/>
      <c r="K3769" s="1"/>
      <c r="L3769" s="5"/>
      <c r="M3769" s="5"/>
      <c r="N3769" s="26"/>
      <c r="O3769" s="1"/>
      <c r="P3769" s="1"/>
      <c r="Q3769" s="1"/>
      <c r="R3769" s="1"/>
      <c r="S3769" s="1"/>
      <c r="T3769" s="1"/>
      <c r="U3769" s="1"/>
      <c r="V3769" s="5"/>
      <c r="W3769" s="5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37">
        <f t="shared" ref="BI3769:BI3780" si="173">BH3769+BG3769+BF3769+BE3769+BD3769+BB3769+BA3769+AZ3769+AY3769+AX3769+AW3769+AV3769+AU3769+AT3769+AS3769+AR3769+AQ3769+AP3769+AO3769+AN3769+AM3769+AL3769+AK3769+AJ3769+AI3769+AH3769+AG3769+AF3769+AE3769+AD3769+AC3769+AB3769+BC3769+AA3769+Z3769+Y3769+X3769+U3769+T3769+S3769+R3769+Q3769+P3769+O3769+N3769+M3769+L3769+K3769+J3769+I3769+H3769</f>
        <v>0</v>
      </c>
    </row>
    <row r="3770" spans="1:61" hidden="1">
      <c r="A3770" s="6" t="s">
        <v>5938</v>
      </c>
      <c r="B3770" s="6" t="s">
        <v>5939</v>
      </c>
      <c r="C3770" s="6" t="s">
        <v>7</v>
      </c>
      <c r="D3770" s="6" t="s">
        <v>18</v>
      </c>
      <c r="E3770" s="6" t="s">
        <v>31</v>
      </c>
      <c r="F3770" s="6" t="s">
        <v>5894</v>
      </c>
      <c r="G3770" s="6"/>
      <c r="H3770" s="1"/>
      <c r="I3770" s="5"/>
      <c r="J3770" s="5"/>
      <c r="K3770" s="1"/>
      <c r="L3770" s="5"/>
      <c r="M3770" s="5"/>
      <c r="N3770" s="26"/>
      <c r="O3770" s="1"/>
      <c r="P3770" s="1"/>
      <c r="Q3770" s="1"/>
      <c r="R3770" s="1"/>
      <c r="S3770" s="1"/>
      <c r="T3770" s="1"/>
      <c r="U3770" s="1"/>
      <c r="V3770" s="5"/>
      <c r="W3770" s="5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37">
        <f t="shared" si="173"/>
        <v>0</v>
      </c>
    </row>
    <row r="3771" spans="1:61" hidden="1">
      <c r="A3771" s="6" t="s">
        <v>5940</v>
      </c>
      <c r="B3771" s="6" t="s">
        <v>5941</v>
      </c>
      <c r="C3771" s="6" t="s">
        <v>7</v>
      </c>
      <c r="D3771" s="6" t="s">
        <v>18</v>
      </c>
      <c r="E3771" s="6" t="s">
        <v>31</v>
      </c>
      <c r="F3771" s="6" t="s">
        <v>5894</v>
      </c>
      <c r="G3771" s="6"/>
      <c r="H3771" s="1"/>
      <c r="I3771" s="5"/>
      <c r="J3771" s="5"/>
      <c r="K3771" s="1"/>
      <c r="L3771" s="5"/>
      <c r="M3771" s="5"/>
      <c r="N3771" s="26"/>
      <c r="O3771" s="1"/>
      <c r="P3771" s="1"/>
      <c r="Q3771" s="1"/>
      <c r="R3771" s="1"/>
      <c r="S3771" s="1"/>
      <c r="T3771" s="1"/>
      <c r="U3771" s="1"/>
      <c r="V3771" s="5"/>
      <c r="W3771" s="5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37">
        <f t="shared" si="173"/>
        <v>0</v>
      </c>
    </row>
    <row r="3772" spans="1:61" hidden="1">
      <c r="A3772" s="6" t="s">
        <v>5942</v>
      </c>
      <c r="B3772" s="6" t="s">
        <v>5943</v>
      </c>
      <c r="C3772" s="6" t="s">
        <v>7</v>
      </c>
      <c r="D3772" s="6" t="s">
        <v>18</v>
      </c>
      <c r="E3772" s="6" t="s">
        <v>31</v>
      </c>
      <c r="F3772" s="6" t="s">
        <v>5894</v>
      </c>
      <c r="G3772" s="6"/>
      <c r="H3772" s="1"/>
      <c r="I3772" s="5"/>
      <c r="J3772" s="5"/>
      <c r="K3772" s="1"/>
      <c r="L3772" s="5"/>
      <c r="M3772" s="5"/>
      <c r="N3772" s="26"/>
      <c r="O3772" s="1"/>
      <c r="P3772" s="1"/>
      <c r="Q3772" s="1"/>
      <c r="R3772" s="1"/>
      <c r="S3772" s="1"/>
      <c r="T3772" s="1"/>
      <c r="U3772" s="1"/>
      <c r="V3772" s="5"/>
      <c r="W3772" s="5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37">
        <f t="shared" si="173"/>
        <v>0</v>
      </c>
    </row>
    <row r="3773" spans="1:61" hidden="1">
      <c r="A3773" s="6" t="s">
        <v>5944</v>
      </c>
      <c r="B3773" s="6" t="s">
        <v>7519</v>
      </c>
      <c r="C3773" s="6" t="s">
        <v>7</v>
      </c>
      <c r="D3773" s="6" t="s">
        <v>67</v>
      </c>
      <c r="E3773" s="6" t="s">
        <v>8223</v>
      </c>
      <c r="F3773" s="6" t="s">
        <v>5894</v>
      </c>
      <c r="G3773" s="6"/>
      <c r="H3773" s="1"/>
      <c r="I3773" s="5"/>
      <c r="J3773" s="5"/>
      <c r="K3773" s="1"/>
      <c r="L3773" s="5"/>
      <c r="M3773" s="5"/>
      <c r="N3773" s="26"/>
      <c r="O3773" s="1"/>
      <c r="P3773" s="1"/>
      <c r="Q3773" s="1"/>
      <c r="R3773" s="1"/>
      <c r="S3773" s="1"/>
      <c r="T3773" s="1"/>
      <c r="U3773" s="1"/>
      <c r="V3773" s="5"/>
      <c r="W3773" s="5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37">
        <f t="shared" si="173"/>
        <v>0</v>
      </c>
    </row>
    <row r="3774" spans="1:61" hidden="1">
      <c r="A3774" s="6" t="s">
        <v>5945</v>
      </c>
      <c r="B3774" s="6" t="s">
        <v>5946</v>
      </c>
      <c r="C3774" s="6" t="s">
        <v>7</v>
      </c>
      <c r="D3774" s="6" t="s">
        <v>18</v>
      </c>
      <c r="E3774" s="6" t="s">
        <v>31</v>
      </c>
      <c r="F3774" s="6" t="s">
        <v>5894</v>
      </c>
      <c r="G3774" s="6"/>
      <c r="H3774" s="1"/>
      <c r="I3774" s="5"/>
      <c r="J3774" s="5"/>
      <c r="K3774" s="1"/>
      <c r="L3774" s="5"/>
      <c r="M3774" s="5"/>
      <c r="N3774" s="26"/>
      <c r="O3774" s="1"/>
      <c r="P3774" s="1"/>
      <c r="Q3774" s="1"/>
      <c r="R3774" s="1"/>
      <c r="S3774" s="1"/>
      <c r="T3774" s="1"/>
      <c r="U3774" s="1"/>
      <c r="V3774" s="5"/>
      <c r="W3774" s="5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37">
        <f t="shared" si="173"/>
        <v>0</v>
      </c>
    </row>
    <row r="3775" spans="1:61" hidden="1">
      <c r="A3775" s="6" t="s">
        <v>6289</v>
      </c>
      <c r="B3775" s="6" t="s">
        <v>6290</v>
      </c>
      <c r="C3775" s="6" t="s">
        <v>151</v>
      </c>
      <c r="D3775" s="6"/>
      <c r="E3775" s="6" t="s">
        <v>152</v>
      </c>
      <c r="F3775" s="6" t="s">
        <v>5894</v>
      </c>
      <c r="G3775" s="6"/>
      <c r="H3775" s="1"/>
      <c r="I3775" s="5"/>
      <c r="J3775" s="5"/>
      <c r="K3775" s="1"/>
      <c r="L3775" s="5"/>
      <c r="M3775" s="1"/>
      <c r="N3775" s="26"/>
      <c r="O3775" s="1"/>
      <c r="P3775" s="1"/>
      <c r="Q3775" s="1"/>
      <c r="R3775" s="1"/>
      <c r="S3775" s="1"/>
      <c r="T3775" s="1"/>
      <c r="U3775" s="1"/>
      <c r="V3775" s="5"/>
      <c r="W3775" s="5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37">
        <f t="shared" si="173"/>
        <v>0</v>
      </c>
    </row>
    <row r="3776" spans="1:61" hidden="1">
      <c r="A3776" s="6" t="s">
        <v>5947</v>
      </c>
      <c r="B3776" s="6" t="s">
        <v>5948</v>
      </c>
      <c r="C3776" s="6" t="s">
        <v>7</v>
      </c>
      <c r="D3776" s="6" t="s">
        <v>18</v>
      </c>
      <c r="E3776" s="6" t="s">
        <v>31</v>
      </c>
      <c r="F3776" s="6" t="s">
        <v>5894</v>
      </c>
      <c r="G3776" s="6"/>
      <c r="H3776" s="1"/>
      <c r="I3776" s="5"/>
      <c r="J3776" s="5"/>
      <c r="K3776" s="1"/>
      <c r="L3776" s="5"/>
      <c r="M3776" s="5"/>
      <c r="N3776" s="26"/>
      <c r="O3776" s="1"/>
      <c r="P3776" s="1"/>
      <c r="Q3776" s="1"/>
      <c r="R3776" s="1"/>
      <c r="S3776" s="1"/>
      <c r="T3776" s="1"/>
      <c r="U3776" s="1"/>
      <c r="V3776" s="5"/>
      <c r="W3776" s="5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37">
        <f t="shared" si="173"/>
        <v>0</v>
      </c>
    </row>
    <row r="3777" spans="1:61" hidden="1">
      <c r="A3777" s="6" t="s">
        <v>5949</v>
      </c>
      <c r="B3777" s="6" t="s">
        <v>5950</v>
      </c>
      <c r="C3777" s="6" t="s">
        <v>7</v>
      </c>
      <c r="D3777" s="6" t="s">
        <v>18</v>
      </c>
      <c r="E3777" s="6" t="s">
        <v>13</v>
      </c>
      <c r="F3777" s="6" t="s">
        <v>5894</v>
      </c>
      <c r="G3777" s="6"/>
      <c r="H3777" s="1"/>
      <c r="I3777" s="5"/>
      <c r="J3777" s="5"/>
      <c r="K3777" s="1"/>
      <c r="L3777" s="5"/>
      <c r="M3777" s="5"/>
      <c r="N3777" s="26"/>
      <c r="O3777" s="1"/>
      <c r="P3777" s="1"/>
      <c r="Q3777" s="1"/>
      <c r="R3777" s="1"/>
      <c r="S3777" s="1"/>
      <c r="T3777" s="1"/>
      <c r="U3777" s="1"/>
      <c r="V3777" s="5"/>
      <c r="W3777" s="5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37">
        <f t="shared" si="173"/>
        <v>0</v>
      </c>
    </row>
    <row r="3778" spans="1:61" hidden="1">
      <c r="A3778" s="6" t="s">
        <v>5951</v>
      </c>
      <c r="B3778" s="6" t="s">
        <v>7501</v>
      </c>
      <c r="C3778" s="6" t="s">
        <v>7</v>
      </c>
      <c r="D3778" s="6" t="s">
        <v>18</v>
      </c>
      <c r="E3778" s="6" t="s">
        <v>13</v>
      </c>
      <c r="F3778" s="6" t="s">
        <v>5894</v>
      </c>
      <c r="G3778" s="6"/>
      <c r="H3778" s="1"/>
      <c r="I3778" s="5"/>
      <c r="J3778" s="5"/>
      <c r="K3778" s="1"/>
      <c r="L3778" s="5"/>
      <c r="M3778" s="5"/>
      <c r="N3778" s="26"/>
      <c r="O3778" s="1"/>
      <c r="P3778" s="1"/>
      <c r="Q3778" s="1"/>
      <c r="R3778" s="1"/>
      <c r="S3778" s="1"/>
      <c r="T3778" s="1"/>
      <c r="U3778" s="1"/>
      <c r="V3778" s="5"/>
      <c r="W3778" s="5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37">
        <f t="shared" si="173"/>
        <v>0</v>
      </c>
    </row>
    <row r="3779" spans="1:61" hidden="1">
      <c r="A3779" s="6" t="s">
        <v>7150</v>
      </c>
      <c r="B3779" s="6" t="s">
        <v>7151</v>
      </c>
      <c r="C3779" s="6" t="s">
        <v>151</v>
      </c>
      <c r="D3779" s="6"/>
      <c r="E3779" s="6" t="s">
        <v>8205</v>
      </c>
      <c r="F3779" s="6" t="s">
        <v>5894</v>
      </c>
      <c r="G3779" s="6"/>
      <c r="H3779" s="1"/>
      <c r="I3779" s="5"/>
      <c r="J3779" s="5"/>
      <c r="K3779" s="1"/>
      <c r="L3779" s="5"/>
      <c r="M3779" s="5"/>
      <c r="N3779" s="26"/>
      <c r="O3779" s="1"/>
      <c r="P3779" s="1"/>
      <c r="Q3779" s="1"/>
      <c r="R3779" s="1"/>
      <c r="S3779" s="1"/>
      <c r="T3779" s="1"/>
      <c r="U3779" s="1"/>
      <c r="V3779" s="5"/>
      <c r="W3779" s="5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37">
        <f t="shared" si="173"/>
        <v>0</v>
      </c>
    </row>
    <row r="3780" spans="1:61" hidden="1">
      <c r="A3780" s="6" t="s">
        <v>5952</v>
      </c>
      <c r="B3780" s="6" t="s">
        <v>5953</v>
      </c>
      <c r="C3780" s="6" t="s">
        <v>7</v>
      </c>
      <c r="D3780" s="6" t="s">
        <v>18</v>
      </c>
      <c r="E3780" s="6" t="s">
        <v>13</v>
      </c>
      <c r="F3780" s="6" t="s">
        <v>5894</v>
      </c>
      <c r="G3780" s="6"/>
      <c r="H3780" s="1"/>
      <c r="I3780" s="5"/>
      <c r="J3780" s="5"/>
      <c r="K3780" s="1"/>
      <c r="L3780" s="5"/>
      <c r="M3780" s="5"/>
      <c r="N3780" s="26"/>
      <c r="O3780" s="1"/>
      <c r="P3780" s="1"/>
      <c r="Q3780" s="1"/>
      <c r="R3780" s="1"/>
      <c r="S3780" s="1"/>
      <c r="T3780" s="1"/>
      <c r="U3780" s="1"/>
      <c r="V3780" s="5"/>
      <c r="W3780" s="5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37">
        <f t="shared" si="173"/>
        <v>0</v>
      </c>
    </row>
    <row r="3781" spans="1:61">
      <c r="A3781" s="7" t="s">
        <v>5954</v>
      </c>
      <c r="B3781" s="7" t="s">
        <v>7467</v>
      </c>
      <c r="C3781" s="7" t="s">
        <v>7</v>
      </c>
      <c r="D3781" s="7" t="s">
        <v>8199</v>
      </c>
      <c r="E3781" s="7" t="s">
        <v>21</v>
      </c>
      <c r="F3781" s="7" t="s">
        <v>5894</v>
      </c>
      <c r="G3781" s="25"/>
      <c r="H3781" s="1"/>
      <c r="I3781" s="5"/>
      <c r="J3781" s="5"/>
      <c r="K3781" s="1"/>
      <c r="L3781" s="5"/>
      <c r="M3781" s="5"/>
      <c r="N3781" s="26"/>
      <c r="O3781" s="1">
        <v>171754.4022486968</v>
      </c>
      <c r="P3781" s="1"/>
      <c r="Q3781" s="1"/>
      <c r="R3781" s="1"/>
      <c r="S3781" s="1"/>
      <c r="T3781" s="1"/>
      <c r="U3781" s="1"/>
      <c r="V3781" s="5"/>
      <c r="W3781" s="5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37">
        <f>BH3781+BG3781+BF3781+BE3781+BD3781+BB3781+BA3781+AZ3781+AY3781+AX3781+AW3781+AV3781+AU3781+AT3781+AS3781+AR3781+AQ3781+AP3781+AO3781+AN3781+AM3781+AL3781+AK3781+AJ3781+AI3781+AH3781+AG3781+AF3781+AE3781+AD3781+AC3781+AB3781+BC3781+AA3781+Z3781+Y3781+X3781+U3781+T3781+S3781+R3781+Q3781+P3781+O3781+N3781+M3781+L3781+K3781+J3781+I3781+H3781+G3781</f>
        <v>171754.4022486968</v>
      </c>
    </row>
    <row r="3782" spans="1:61" hidden="1">
      <c r="A3782" s="6" t="s">
        <v>5955</v>
      </c>
      <c r="B3782" s="6" t="s">
        <v>5956</v>
      </c>
      <c r="C3782" s="6" t="s">
        <v>7</v>
      </c>
      <c r="D3782" s="6" t="s">
        <v>18</v>
      </c>
      <c r="E3782" s="6" t="s">
        <v>31</v>
      </c>
      <c r="F3782" s="6" t="s">
        <v>5894</v>
      </c>
      <c r="G3782" s="6"/>
      <c r="H3782" s="1"/>
      <c r="I3782" s="5"/>
      <c r="J3782" s="5"/>
      <c r="K3782" s="1"/>
      <c r="L3782" s="5"/>
      <c r="M3782" s="5"/>
      <c r="N3782" s="26"/>
      <c r="O3782" s="1"/>
      <c r="P3782" s="1"/>
      <c r="Q3782" s="1"/>
      <c r="R3782" s="1"/>
      <c r="S3782" s="1"/>
      <c r="T3782" s="1"/>
      <c r="U3782" s="1"/>
      <c r="V3782" s="5"/>
      <c r="W3782" s="5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37">
        <f t="shared" ref="BI3782:BI3793" si="174">BH3782+BG3782+BF3782+BE3782+BD3782+BB3782+BA3782+AZ3782+AY3782+AX3782+AW3782+AV3782+AU3782+AT3782+AS3782+AR3782+AQ3782+AP3782+AO3782+AN3782+AM3782+AL3782+AK3782+AJ3782+AI3782+AH3782+AG3782+AF3782+AE3782+AD3782+AC3782+AB3782+BC3782+AA3782+Z3782+Y3782+X3782+U3782+T3782+S3782+R3782+Q3782+P3782+O3782+N3782+M3782+L3782+K3782+J3782+I3782+H3782</f>
        <v>0</v>
      </c>
    </row>
    <row r="3783" spans="1:61" hidden="1">
      <c r="A3783" s="6" t="s">
        <v>5957</v>
      </c>
      <c r="B3783" s="6" t="s">
        <v>5958</v>
      </c>
      <c r="C3783" s="6" t="s">
        <v>7</v>
      </c>
      <c r="D3783" s="6" t="s">
        <v>18</v>
      </c>
      <c r="E3783" s="6" t="s">
        <v>31</v>
      </c>
      <c r="F3783" s="6" t="s">
        <v>5894</v>
      </c>
      <c r="G3783" s="6"/>
      <c r="H3783" s="1"/>
      <c r="I3783" s="5"/>
      <c r="J3783" s="5"/>
      <c r="K3783" s="1"/>
      <c r="L3783" s="5"/>
      <c r="M3783" s="5"/>
      <c r="N3783" s="26"/>
      <c r="O3783" s="1"/>
      <c r="P3783" s="1"/>
      <c r="Q3783" s="1"/>
      <c r="R3783" s="1"/>
      <c r="S3783" s="1"/>
      <c r="T3783" s="1"/>
      <c r="U3783" s="1"/>
      <c r="V3783" s="5"/>
      <c r="W3783" s="5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37">
        <f t="shared" si="174"/>
        <v>0</v>
      </c>
    </row>
    <row r="3784" spans="1:61" hidden="1">
      <c r="A3784" s="6" t="s">
        <v>5959</v>
      </c>
      <c r="B3784" s="6" t="s">
        <v>5960</v>
      </c>
      <c r="C3784" s="6" t="s">
        <v>7</v>
      </c>
      <c r="D3784" s="6" t="s">
        <v>18</v>
      </c>
      <c r="E3784" s="6" t="s">
        <v>31</v>
      </c>
      <c r="F3784" s="6" t="s">
        <v>5894</v>
      </c>
      <c r="G3784" s="6"/>
      <c r="H3784" s="1"/>
      <c r="I3784" s="5"/>
      <c r="J3784" s="5"/>
      <c r="K3784" s="1"/>
      <c r="L3784" s="5"/>
      <c r="M3784" s="5"/>
      <c r="N3784" s="26"/>
      <c r="O3784" s="1"/>
      <c r="P3784" s="1"/>
      <c r="Q3784" s="1"/>
      <c r="R3784" s="1"/>
      <c r="S3784" s="1"/>
      <c r="T3784" s="1"/>
      <c r="U3784" s="1"/>
      <c r="V3784" s="5"/>
      <c r="W3784" s="5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37">
        <f t="shared" si="174"/>
        <v>0</v>
      </c>
    </row>
    <row r="3785" spans="1:61" hidden="1">
      <c r="A3785" s="6" t="s">
        <v>6291</v>
      </c>
      <c r="B3785" s="6" t="s">
        <v>6292</v>
      </c>
      <c r="C3785" s="6" t="s">
        <v>151</v>
      </c>
      <c r="D3785" s="6"/>
      <c r="E3785" s="6" t="s">
        <v>152</v>
      </c>
      <c r="F3785" s="6" t="s">
        <v>5894</v>
      </c>
      <c r="G3785" s="6"/>
      <c r="H3785" s="1"/>
      <c r="I3785" s="5"/>
      <c r="J3785" s="5"/>
      <c r="K3785" s="1"/>
      <c r="L3785" s="5"/>
      <c r="M3785" s="5"/>
      <c r="N3785" s="26"/>
      <c r="O3785" s="1"/>
      <c r="P3785" s="1"/>
      <c r="Q3785" s="1"/>
      <c r="R3785" s="1"/>
      <c r="S3785" s="1"/>
      <c r="T3785" s="1"/>
      <c r="U3785" s="1"/>
      <c r="V3785" s="5"/>
      <c r="W3785" s="5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37">
        <f t="shared" si="174"/>
        <v>0</v>
      </c>
    </row>
    <row r="3786" spans="1:61" hidden="1">
      <c r="A3786" s="6" t="s">
        <v>6293</v>
      </c>
      <c r="B3786" s="6" t="s">
        <v>414</v>
      </c>
      <c r="C3786" s="6" t="s">
        <v>151</v>
      </c>
      <c r="D3786" s="6"/>
      <c r="E3786" s="6" t="s">
        <v>152</v>
      </c>
      <c r="F3786" s="6" t="s">
        <v>5894</v>
      </c>
      <c r="G3786" s="6"/>
      <c r="H3786" s="1"/>
      <c r="I3786" s="5"/>
      <c r="J3786" s="5"/>
      <c r="K3786" s="1"/>
      <c r="L3786" s="5"/>
      <c r="M3786" s="5"/>
      <c r="N3786" s="26"/>
      <c r="O3786" s="1"/>
      <c r="P3786" s="1"/>
      <c r="Q3786" s="1"/>
      <c r="R3786" s="1"/>
      <c r="S3786" s="1"/>
      <c r="T3786" s="1"/>
      <c r="U3786" s="1"/>
      <c r="V3786" s="5"/>
      <c r="W3786" s="5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37">
        <f t="shared" si="174"/>
        <v>0</v>
      </c>
    </row>
    <row r="3787" spans="1:61" hidden="1">
      <c r="A3787" s="6" t="s">
        <v>5961</v>
      </c>
      <c r="B3787" s="6" t="s">
        <v>7468</v>
      </c>
      <c r="C3787" s="6" t="s">
        <v>7</v>
      </c>
      <c r="D3787" s="6" t="s">
        <v>8199</v>
      </c>
      <c r="E3787" s="6" t="s">
        <v>8210</v>
      </c>
      <c r="F3787" s="6" t="s">
        <v>5894</v>
      </c>
      <c r="G3787" s="6"/>
      <c r="H3787" s="1"/>
      <c r="I3787" s="5"/>
      <c r="J3787" s="5"/>
      <c r="K3787" s="1"/>
      <c r="L3787" s="5"/>
      <c r="M3787" s="5"/>
      <c r="N3787" s="26"/>
      <c r="O3787" s="1"/>
      <c r="P3787" s="1"/>
      <c r="Q3787" s="1"/>
      <c r="R3787" s="1"/>
      <c r="S3787" s="1"/>
      <c r="T3787" s="1"/>
      <c r="U3787" s="1"/>
      <c r="V3787" s="5"/>
      <c r="W3787" s="5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37">
        <f t="shared" si="174"/>
        <v>0</v>
      </c>
    </row>
    <row r="3788" spans="1:61" hidden="1">
      <c r="A3788" s="6" t="s">
        <v>5962</v>
      </c>
      <c r="B3788" s="6" t="s">
        <v>5963</v>
      </c>
      <c r="C3788" s="6" t="s">
        <v>7</v>
      </c>
      <c r="D3788" s="6" t="s">
        <v>67</v>
      </c>
      <c r="E3788" s="6" t="s">
        <v>67</v>
      </c>
      <c r="F3788" s="6" t="s">
        <v>5894</v>
      </c>
      <c r="G3788" s="6"/>
      <c r="H3788" s="1"/>
      <c r="I3788" s="5"/>
      <c r="J3788" s="5"/>
      <c r="K3788" s="1"/>
      <c r="L3788" s="5"/>
      <c r="M3788" s="5"/>
      <c r="N3788" s="26"/>
      <c r="O3788" s="1"/>
      <c r="P3788" s="1"/>
      <c r="Q3788" s="1"/>
      <c r="R3788" s="1"/>
      <c r="S3788" s="1"/>
      <c r="T3788" s="1"/>
      <c r="U3788" s="1"/>
      <c r="V3788" s="5"/>
      <c r="W3788" s="5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37">
        <f t="shared" si="174"/>
        <v>0</v>
      </c>
    </row>
    <row r="3789" spans="1:61" hidden="1">
      <c r="A3789" s="6" t="s">
        <v>5964</v>
      </c>
      <c r="B3789" s="6" t="s">
        <v>7502</v>
      </c>
      <c r="C3789" s="6" t="s">
        <v>7</v>
      </c>
      <c r="D3789" s="6" t="s">
        <v>18</v>
      </c>
      <c r="E3789" s="6" t="s">
        <v>13</v>
      </c>
      <c r="F3789" s="6" t="s">
        <v>5894</v>
      </c>
      <c r="G3789" s="6"/>
      <c r="H3789" s="1"/>
      <c r="I3789" s="5"/>
      <c r="J3789" s="5"/>
      <c r="K3789" s="1"/>
      <c r="L3789" s="5"/>
      <c r="M3789" s="5"/>
      <c r="N3789" s="26"/>
      <c r="O3789" s="1"/>
      <c r="P3789" s="1"/>
      <c r="Q3789" s="1"/>
      <c r="R3789" s="1"/>
      <c r="S3789" s="1"/>
      <c r="T3789" s="1"/>
      <c r="U3789" s="1"/>
      <c r="V3789" s="5"/>
      <c r="W3789" s="5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37">
        <f t="shared" si="174"/>
        <v>0</v>
      </c>
    </row>
    <row r="3790" spans="1:61" hidden="1">
      <c r="A3790" s="6" t="s">
        <v>5965</v>
      </c>
      <c r="B3790" s="6" t="s">
        <v>5966</v>
      </c>
      <c r="C3790" s="6" t="s">
        <v>7</v>
      </c>
      <c r="D3790" s="6" t="s">
        <v>67</v>
      </c>
      <c r="E3790" s="6" t="s">
        <v>67</v>
      </c>
      <c r="F3790" s="6" t="s">
        <v>5894</v>
      </c>
      <c r="G3790" s="6"/>
      <c r="H3790" s="1"/>
      <c r="I3790" s="5"/>
      <c r="J3790" s="5"/>
      <c r="K3790" s="1"/>
      <c r="L3790" s="5"/>
      <c r="M3790" s="5"/>
      <c r="N3790" s="26"/>
      <c r="O3790" s="1"/>
      <c r="P3790" s="1"/>
      <c r="Q3790" s="1"/>
      <c r="R3790" s="1"/>
      <c r="S3790" s="1"/>
      <c r="T3790" s="1"/>
      <c r="U3790" s="1"/>
      <c r="V3790" s="5"/>
      <c r="W3790" s="5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37">
        <f t="shared" si="174"/>
        <v>0</v>
      </c>
    </row>
    <row r="3791" spans="1:61" hidden="1">
      <c r="A3791" s="6" t="s">
        <v>6294</v>
      </c>
      <c r="B3791" s="6" t="s">
        <v>6295</v>
      </c>
      <c r="C3791" s="6" t="s">
        <v>151</v>
      </c>
      <c r="D3791" s="6"/>
      <c r="E3791" s="6" t="s">
        <v>152</v>
      </c>
      <c r="F3791" s="6" t="s">
        <v>5894</v>
      </c>
      <c r="G3791" s="6"/>
      <c r="H3791" s="10"/>
      <c r="I3791" s="10"/>
      <c r="J3791" s="10"/>
      <c r="K3791" s="10"/>
      <c r="L3791" s="10"/>
      <c r="M3791" s="10"/>
      <c r="N3791" s="28"/>
      <c r="O3791" s="10"/>
      <c r="P3791" s="13"/>
      <c r="Q3791" s="10"/>
      <c r="R3791" s="10"/>
      <c r="S3791" s="10"/>
      <c r="T3791" s="10"/>
      <c r="U3791" s="13"/>
      <c r="V3791" s="20"/>
      <c r="W3791" s="20"/>
      <c r="X3791" s="10"/>
      <c r="Y3791" s="10"/>
      <c r="Z3791" s="10"/>
      <c r="AA3791" s="10"/>
      <c r="AB3791" s="10"/>
      <c r="AC3791" s="10"/>
      <c r="AD3791" s="10"/>
      <c r="AE3791" s="10"/>
      <c r="AF3791" s="10"/>
      <c r="AG3791" s="10"/>
      <c r="AH3791" s="10"/>
      <c r="AI3791" s="10"/>
      <c r="AJ3791" s="10"/>
      <c r="AK3791" s="10"/>
      <c r="AL3791" s="10"/>
      <c r="AM3791" s="10"/>
      <c r="AN3791" s="10"/>
      <c r="AO3791" s="13"/>
      <c r="AP3791" s="13"/>
      <c r="AQ3791" s="13"/>
      <c r="AR3791" s="13"/>
      <c r="AS3791" s="10"/>
      <c r="AT3791" s="10"/>
      <c r="AU3791" s="10"/>
      <c r="AV3791" s="10"/>
      <c r="AW3791" s="10"/>
      <c r="AX3791" s="10"/>
      <c r="AY3791" s="10"/>
      <c r="AZ3791" s="10"/>
      <c r="BA3791" s="10"/>
      <c r="BB3791" s="10"/>
      <c r="BC3791" s="10"/>
      <c r="BD3791" s="10"/>
      <c r="BE3791" s="10"/>
      <c r="BF3791" s="10"/>
      <c r="BG3791" s="10"/>
      <c r="BH3791" s="10"/>
      <c r="BI3791" s="37">
        <f t="shared" si="174"/>
        <v>0</v>
      </c>
    </row>
    <row r="3792" spans="1:61" hidden="1">
      <c r="A3792" s="6" t="s">
        <v>6296</v>
      </c>
      <c r="B3792" s="6" t="s">
        <v>6297</v>
      </c>
      <c r="C3792" s="6" t="s">
        <v>151</v>
      </c>
      <c r="D3792" s="6"/>
      <c r="E3792" s="6" t="s">
        <v>152</v>
      </c>
      <c r="F3792" s="6" t="s">
        <v>5894</v>
      </c>
      <c r="G3792" s="6"/>
      <c r="H3792" s="10"/>
      <c r="I3792" s="10"/>
      <c r="J3792" s="10"/>
      <c r="K3792" s="10"/>
      <c r="L3792" s="10"/>
      <c r="M3792" s="10"/>
      <c r="N3792" s="29"/>
      <c r="O3792" s="12"/>
      <c r="P3792" s="15"/>
      <c r="Q3792" s="10"/>
      <c r="R3792" s="10"/>
      <c r="S3792" s="10"/>
      <c r="T3792" s="10"/>
      <c r="U3792" s="14"/>
      <c r="V3792" s="21"/>
      <c r="W3792" s="21"/>
      <c r="X3792" s="16"/>
      <c r="Y3792" s="16"/>
      <c r="Z3792" s="16"/>
      <c r="AA3792" s="16"/>
      <c r="AB3792" s="16"/>
      <c r="AC3792" s="16"/>
      <c r="AD3792" s="16"/>
      <c r="AE3792" s="16"/>
      <c r="AF3792" s="16"/>
      <c r="AG3792" s="16"/>
      <c r="AH3792" s="16"/>
      <c r="AI3792" s="16"/>
      <c r="AJ3792" s="16"/>
      <c r="AK3792" s="16"/>
      <c r="AL3792" s="16"/>
      <c r="AM3792" s="16"/>
      <c r="AN3792" s="16"/>
      <c r="AO3792" s="16"/>
      <c r="AP3792" s="16"/>
      <c r="AQ3792" s="16"/>
      <c r="AR3792" s="16"/>
      <c r="AS3792" s="16"/>
      <c r="AT3792" s="16"/>
      <c r="AU3792" s="16"/>
      <c r="AV3792" s="16"/>
      <c r="AW3792" s="16"/>
      <c r="AX3792" s="16"/>
      <c r="AY3792" s="16"/>
      <c r="AZ3792" s="16"/>
      <c r="BA3792" s="16"/>
      <c r="BB3792" s="10"/>
      <c r="BC3792" s="10"/>
      <c r="BD3792" s="10"/>
      <c r="BE3792" s="10"/>
      <c r="BF3792" s="10"/>
      <c r="BG3792" s="10"/>
      <c r="BH3792" s="10"/>
      <c r="BI3792" s="37">
        <f t="shared" si="174"/>
        <v>0</v>
      </c>
    </row>
    <row r="3793" spans="1:61" hidden="1">
      <c r="A3793" s="6" t="s">
        <v>6298</v>
      </c>
      <c r="B3793" s="6" t="s">
        <v>6299</v>
      </c>
      <c r="C3793" s="6" t="s">
        <v>151</v>
      </c>
      <c r="D3793" s="6"/>
      <c r="E3793" s="6" t="s">
        <v>152</v>
      </c>
      <c r="F3793" s="6" t="s">
        <v>5894</v>
      </c>
      <c r="G3793" s="6"/>
      <c r="H3793" s="10"/>
      <c r="I3793" s="10"/>
      <c r="J3793" s="10"/>
      <c r="K3793" s="10"/>
      <c r="L3793" s="10"/>
      <c r="M3793" s="10"/>
      <c r="N3793" s="29"/>
      <c r="O3793" s="12"/>
      <c r="P3793" s="14"/>
      <c r="Q3793" s="10"/>
      <c r="R3793" s="10"/>
      <c r="S3793" s="10"/>
      <c r="T3793" s="10"/>
      <c r="U3793" s="14"/>
      <c r="V3793" s="21"/>
      <c r="W3793" s="21"/>
      <c r="X3793" s="16"/>
      <c r="Y3793" s="16"/>
      <c r="Z3793" s="16"/>
      <c r="AA3793" s="16"/>
      <c r="AB3793" s="16"/>
      <c r="AC3793" s="16"/>
      <c r="AD3793" s="16"/>
      <c r="AE3793" s="16"/>
      <c r="AF3793" s="16"/>
      <c r="AG3793" s="16"/>
      <c r="AH3793" s="16"/>
      <c r="AI3793" s="16"/>
      <c r="AJ3793" s="16"/>
      <c r="AK3793" s="16"/>
      <c r="AL3793" s="16"/>
      <c r="AM3793" s="16"/>
      <c r="AN3793" s="16"/>
      <c r="AO3793" s="16"/>
      <c r="AP3793" s="16"/>
      <c r="AQ3793" s="16"/>
      <c r="AR3793" s="16"/>
      <c r="AS3793" s="16"/>
      <c r="AT3793" s="16"/>
      <c r="AU3793" s="16"/>
      <c r="AV3793" s="16"/>
      <c r="AW3793" s="16"/>
      <c r="AX3793" s="16"/>
      <c r="AY3793" s="16"/>
      <c r="AZ3793" s="16"/>
      <c r="BA3793" s="16"/>
      <c r="BB3793" s="10"/>
      <c r="BC3793" s="10"/>
      <c r="BD3793" s="10"/>
      <c r="BE3793" s="10"/>
      <c r="BF3793" s="10"/>
      <c r="BG3793" s="10"/>
      <c r="BH3793" s="10"/>
      <c r="BI3793" s="37">
        <f t="shared" si="174"/>
        <v>0</v>
      </c>
    </row>
    <row r="3794" spans="1:61">
      <c r="A3794" s="7" t="s">
        <v>5967</v>
      </c>
      <c r="B3794" s="7" t="s">
        <v>5968</v>
      </c>
      <c r="C3794" s="7" t="s">
        <v>7</v>
      </c>
      <c r="D3794" s="7" t="s">
        <v>8199</v>
      </c>
      <c r="E3794" s="7" t="s">
        <v>21</v>
      </c>
      <c r="F3794" s="7" t="s">
        <v>5894</v>
      </c>
      <c r="G3794" s="25"/>
      <c r="H3794" s="1"/>
      <c r="I3794" s="5"/>
      <c r="J3794" s="5"/>
      <c r="K3794" s="1"/>
      <c r="L3794" s="5"/>
      <c r="M3794" s="5"/>
      <c r="N3794" s="26"/>
      <c r="O3794" s="1">
        <v>35764.48052295213</v>
      </c>
      <c r="P3794" s="1">
        <v>59919.12</v>
      </c>
      <c r="Q3794" s="1">
        <v>2737.6840833803035</v>
      </c>
      <c r="R3794" s="1"/>
      <c r="S3794" s="1"/>
      <c r="T3794" s="1"/>
      <c r="U3794" s="1"/>
      <c r="V3794" s="5"/>
      <c r="W3794" s="5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37">
        <f>BH3794+BG3794+BF3794+BE3794+BD3794+BB3794+BA3794+AZ3794+AY3794+AX3794+AW3794+AV3794+AU3794+AT3794+AS3794+AR3794+AQ3794+AP3794+AO3794+AN3794+AM3794+AL3794+AK3794+AJ3794+AI3794+AH3794+AG3794+AF3794+AE3794+AD3794+AC3794+AB3794+BC3794+AA3794+Z3794+Y3794+X3794+U3794+T3794+S3794+R3794+Q3794+P3794+O3794+N3794+M3794+L3794+K3794+J3794+I3794+H3794+G3794</f>
        <v>98421.28460633244</v>
      </c>
    </row>
    <row r="3795" spans="1:61">
      <c r="A3795" s="7" t="s">
        <v>5969</v>
      </c>
      <c r="B3795" s="7" t="s">
        <v>5970</v>
      </c>
      <c r="C3795" s="7" t="s">
        <v>7</v>
      </c>
      <c r="D3795" s="7" t="s">
        <v>8199</v>
      </c>
      <c r="E3795" s="7" t="s">
        <v>21</v>
      </c>
      <c r="F3795" s="7" t="s">
        <v>5894</v>
      </c>
      <c r="G3795" s="25"/>
      <c r="H3795" s="1"/>
      <c r="I3795" s="5"/>
      <c r="J3795" s="5"/>
      <c r="K3795" s="1"/>
      <c r="L3795" s="5"/>
      <c r="M3795" s="5"/>
      <c r="N3795" s="26"/>
      <c r="O3795" s="1">
        <v>14028.749404192273</v>
      </c>
      <c r="P3795" s="1">
        <v>11843.6</v>
      </c>
      <c r="Q3795" s="1"/>
      <c r="R3795" s="1"/>
      <c r="S3795" s="1"/>
      <c r="T3795" s="1"/>
      <c r="U3795" s="1"/>
      <c r="V3795" s="5"/>
      <c r="W3795" s="5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37">
        <f>BH3795+BG3795+BF3795+BE3795+BD3795+BB3795+BA3795+AZ3795+AY3795+AX3795+AW3795+AV3795+AU3795+AT3795+AS3795+AR3795+AQ3795+AP3795+AO3795+AN3795+AM3795+AL3795+AK3795+AJ3795+AI3795+AH3795+AG3795+AF3795+AE3795+AD3795+AC3795+AB3795+BC3795+AA3795+Z3795+Y3795+X3795+U3795+T3795+S3795+R3795+Q3795+P3795+O3795+N3795+M3795+L3795+K3795+J3795+I3795+H3795+G3795</f>
        <v>25872.349404192275</v>
      </c>
    </row>
    <row r="3796" spans="1:61" hidden="1">
      <c r="A3796" s="6" t="s">
        <v>5971</v>
      </c>
      <c r="B3796" s="6" t="s">
        <v>5972</v>
      </c>
      <c r="C3796" s="6" t="s">
        <v>7</v>
      </c>
      <c r="D3796" s="6" t="s">
        <v>8199</v>
      </c>
      <c r="E3796" s="6" t="s">
        <v>21</v>
      </c>
      <c r="F3796" s="6" t="s">
        <v>5894</v>
      </c>
      <c r="G3796" s="6"/>
      <c r="H3796" s="1"/>
      <c r="I3796" s="5"/>
      <c r="J3796" s="5"/>
      <c r="K3796" s="1"/>
      <c r="L3796" s="5"/>
      <c r="M3796" s="5"/>
      <c r="N3796" s="26"/>
      <c r="O3796" s="1"/>
      <c r="P3796" s="1"/>
      <c r="Q3796" s="1"/>
      <c r="R3796" s="1"/>
      <c r="S3796" s="1"/>
      <c r="T3796" s="1"/>
      <c r="U3796" s="1"/>
      <c r="V3796" s="5"/>
      <c r="W3796" s="5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37">
        <f t="shared" ref="BI3796:BI3830" si="175">BH3796+BG3796+BF3796+BE3796+BD3796+BB3796+BA3796+AZ3796+AY3796+AX3796+AW3796+AV3796+AU3796+AT3796+AS3796+AR3796+AQ3796+AP3796+AO3796+AN3796+AM3796+AL3796+AK3796+AJ3796+AI3796+AH3796+AG3796+AF3796+AE3796+AD3796+AC3796+AB3796+BC3796+AA3796+Z3796+Y3796+X3796+U3796+T3796+S3796+R3796+Q3796+P3796+O3796+N3796+M3796+L3796+K3796+J3796+I3796+H3796</f>
        <v>0</v>
      </c>
    </row>
    <row r="3797" spans="1:61" hidden="1">
      <c r="A3797" s="6" t="s">
        <v>5973</v>
      </c>
      <c r="B3797" s="6" t="s">
        <v>5974</v>
      </c>
      <c r="C3797" s="6" t="s">
        <v>7</v>
      </c>
      <c r="D3797" s="6" t="s">
        <v>18</v>
      </c>
      <c r="E3797" s="6" t="s">
        <v>31</v>
      </c>
      <c r="F3797" s="6" t="s">
        <v>5894</v>
      </c>
      <c r="G3797" s="6"/>
      <c r="H3797" s="1"/>
      <c r="I3797" s="5"/>
      <c r="J3797" s="5"/>
      <c r="K3797" s="1"/>
      <c r="L3797" s="5"/>
      <c r="M3797" s="5"/>
      <c r="N3797" s="26"/>
      <c r="O3797" s="1"/>
      <c r="P3797" s="1"/>
      <c r="Q3797" s="1"/>
      <c r="R3797" s="1"/>
      <c r="S3797" s="1"/>
      <c r="T3797" s="1"/>
      <c r="U3797" s="1"/>
      <c r="V3797" s="5"/>
      <c r="W3797" s="5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37">
        <f t="shared" si="175"/>
        <v>0</v>
      </c>
    </row>
    <row r="3798" spans="1:61" hidden="1">
      <c r="A3798" s="6" t="s">
        <v>5975</v>
      </c>
      <c r="B3798" s="6" t="s">
        <v>5976</v>
      </c>
      <c r="C3798" s="6" t="s">
        <v>7</v>
      </c>
      <c r="D3798" s="6" t="s">
        <v>18</v>
      </c>
      <c r="E3798" s="6" t="s">
        <v>31</v>
      </c>
      <c r="F3798" s="6" t="s">
        <v>5894</v>
      </c>
      <c r="G3798" s="6"/>
      <c r="H3798" s="1"/>
      <c r="I3798" s="5"/>
      <c r="J3798" s="5"/>
      <c r="K3798" s="1"/>
      <c r="L3798" s="5"/>
      <c r="M3798" s="5"/>
      <c r="N3798" s="26"/>
      <c r="O3798" s="1"/>
      <c r="P3798" s="1"/>
      <c r="Q3798" s="1"/>
      <c r="R3798" s="1"/>
      <c r="S3798" s="1"/>
      <c r="T3798" s="1"/>
      <c r="U3798" s="1"/>
      <c r="V3798" s="5"/>
      <c r="W3798" s="5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37">
        <f t="shared" si="175"/>
        <v>0</v>
      </c>
    </row>
    <row r="3799" spans="1:61" hidden="1">
      <c r="A3799" s="6" t="s">
        <v>5977</v>
      </c>
      <c r="B3799" s="6" t="s">
        <v>5978</v>
      </c>
      <c r="C3799" s="6" t="s">
        <v>7</v>
      </c>
      <c r="D3799" s="6" t="s">
        <v>18</v>
      </c>
      <c r="E3799" s="6" t="s">
        <v>31</v>
      </c>
      <c r="F3799" s="6" t="s">
        <v>5894</v>
      </c>
      <c r="G3799" s="6"/>
      <c r="H3799" s="1"/>
      <c r="I3799" s="5"/>
      <c r="J3799" s="5"/>
      <c r="K3799" s="1"/>
      <c r="L3799" s="5"/>
      <c r="M3799" s="5"/>
      <c r="N3799" s="26"/>
      <c r="O3799" s="1"/>
      <c r="P3799" s="1"/>
      <c r="Q3799" s="1"/>
      <c r="R3799" s="1"/>
      <c r="S3799" s="1"/>
      <c r="T3799" s="1"/>
      <c r="U3799" s="1"/>
      <c r="V3799" s="5"/>
      <c r="W3799" s="5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37">
        <f t="shared" si="175"/>
        <v>0</v>
      </c>
    </row>
    <row r="3800" spans="1:61" hidden="1">
      <c r="A3800" s="6" t="s">
        <v>5979</v>
      </c>
      <c r="B3800" s="6" t="s">
        <v>5980</v>
      </c>
      <c r="C3800" s="6" t="s">
        <v>7</v>
      </c>
      <c r="D3800" s="6" t="s">
        <v>8199</v>
      </c>
      <c r="E3800" s="6" t="s">
        <v>21</v>
      </c>
      <c r="F3800" s="6" t="s">
        <v>5894</v>
      </c>
      <c r="G3800" s="6"/>
      <c r="H3800" s="1"/>
      <c r="I3800" s="5"/>
      <c r="J3800" s="5"/>
      <c r="K3800" s="1"/>
      <c r="L3800" s="5"/>
      <c r="M3800" s="5"/>
      <c r="N3800" s="26"/>
      <c r="O3800" s="1"/>
      <c r="P3800" s="1"/>
      <c r="Q3800" s="1"/>
      <c r="R3800" s="1"/>
      <c r="S3800" s="1"/>
      <c r="T3800" s="1"/>
      <c r="U3800" s="1"/>
      <c r="V3800" s="5"/>
      <c r="W3800" s="5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37">
        <f t="shared" si="175"/>
        <v>0</v>
      </c>
    </row>
    <row r="3801" spans="1:61" hidden="1">
      <c r="A3801" s="6" t="s">
        <v>5981</v>
      </c>
      <c r="B3801" s="6" t="s">
        <v>5982</v>
      </c>
      <c r="C3801" s="6" t="s">
        <v>7</v>
      </c>
      <c r="D3801" s="6" t="s">
        <v>18</v>
      </c>
      <c r="E3801" s="6" t="s">
        <v>13</v>
      </c>
      <c r="F3801" s="6" t="s">
        <v>5894</v>
      </c>
      <c r="G3801" s="6"/>
      <c r="H3801" s="1"/>
      <c r="I3801" s="5"/>
      <c r="J3801" s="5"/>
      <c r="K3801" s="1"/>
      <c r="L3801" s="5"/>
      <c r="M3801" s="5"/>
      <c r="N3801" s="26"/>
      <c r="O3801" s="1"/>
      <c r="P3801" s="1"/>
      <c r="Q3801" s="1"/>
      <c r="R3801" s="1"/>
      <c r="S3801" s="1"/>
      <c r="T3801" s="1"/>
      <c r="U3801" s="1"/>
      <c r="V3801" s="5"/>
      <c r="W3801" s="5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37">
        <f t="shared" si="175"/>
        <v>0</v>
      </c>
    </row>
    <row r="3802" spans="1:61" hidden="1">
      <c r="A3802" s="6" t="s">
        <v>5983</v>
      </c>
      <c r="B3802" s="6" t="s">
        <v>5984</v>
      </c>
      <c r="C3802" s="6" t="s">
        <v>7</v>
      </c>
      <c r="D3802" s="6" t="s">
        <v>8199</v>
      </c>
      <c r="E3802" s="6" t="s">
        <v>13</v>
      </c>
      <c r="F3802" s="6" t="s">
        <v>5894</v>
      </c>
      <c r="G3802" s="6"/>
      <c r="H3802" s="1"/>
      <c r="I3802" s="5"/>
      <c r="J3802" s="5"/>
      <c r="K3802" s="1"/>
      <c r="L3802" s="5"/>
      <c r="M3802" s="5"/>
      <c r="N3802" s="26"/>
      <c r="O3802" s="1"/>
      <c r="P3802" s="1"/>
      <c r="Q3802" s="1"/>
      <c r="R3802" s="1"/>
      <c r="S3802" s="1"/>
      <c r="T3802" s="1"/>
      <c r="U3802" s="1"/>
      <c r="V3802" s="5"/>
      <c r="W3802" s="5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37">
        <f t="shared" si="175"/>
        <v>0</v>
      </c>
    </row>
    <row r="3803" spans="1:61" hidden="1">
      <c r="A3803" s="6" t="s">
        <v>6300</v>
      </c>
      <c r="B3803" s="6" t="s">
        <v>6301</v>
      </c>
      <c r="C3803" s="6" t="s">
        <v>151</v>
      </c>
      <c r="D3803" s="6"/>
      <c r="E3803" s="6" t="s">
        <v>152</v>
      </c>
      <c r="F3803" s="6" t="s">
        <v>5894</v>
      </c>
      <c r="G3803" s="6"/>
      <c r="H3803" s="10"/>
      <c r="I3803" s="10"/>
      <c r="J3803" s="10"/>
      <c r="K3803" s="10"/>
      <c r="L3803" s="10"/>
      <c r="M3803" s="10"/>
      <c r="N3803" s="29"/>
      <c r="O3803" s="12"/>
      <c r="P3803" s="12"/>
      <c r="Q3803" s="10"/>
      <c r="R3803" s="10"/>
      <c r="S3803" s="10"/>
      <c r="T3803" s="10"/>
      <c r="U3803" s="16"/>
      <c r="V3803" s="22"/>
      <c r="W3803" s="22"/>
      <c r="X3803" s="16"/>
      <c r="Y3803" s="16"/>
      <c r="Z3803" s="16"/>
      <c r="AA3803" s="16"/>
      <c r="AB3803" s="16"/>
      <c r="AC3803" s="16"/>
      <c r="AD3803" s="16"/>
      <c r="AE3803" s="16"/>
      <c r="AF3803" s="16"/>
      <c r="AG3803" s="16"/>
      <c r="AH3803" s="16"/>
      <c r="AI3803" s="16"/>
      <c r="AJ3803" s="16"/>
      <c r="AK3803" s="16"/>
      <c r="AL3803" s="16"/>
      <c r="AM3803" s="16"/>
      <c r="AN3803" s="16"/>
      <c r="AO3803" s="16"/>
      <c r="AP3803" s="16"/>
      <c r="AQ3803" s="16"/>
      <c r="AR3803" s="16"/>
      <c r="AS3803" s="16"/>
      <c r="AT3803" s="16"/>
      <c r="AU3803" s="16"/>
      <c r="AV3803" s="16"/>
      <c r="AW3803" s="16"/>
      <c r="AX3803" s="16"/>
      <c r="AY3803" s="16"/>
      <c r="AZ3803" s="16"/>
      <c r="BA3803" s="16"/>
      <c r="BB3803" s="10"/>
      <c r="BC3803" s="10"/>
      <c r="BD3803" s="10"/>
      <c r="BE3803" s="10"/>
      <c r="BF3803" s="10"/>
      <c r="BG3803" s="10"/>
      <c r="BH3803" s="10"/>
      <c r="BI3803" s="37">
        <f t="shared" si="175"/>
        <v>0</v>
      </c>
    </row>
    <row r="3804" spans="1:61" hidden="1">
      <c r="A3804" s="6" t="s">
        <v>5985</v>
      </c>
      <c r="B3804" s="6" t="s">
        <v>5986</v>
      </c>
      <c r="C3804" s="6" t="s">
        <v>7</v>
      </c>
      <c r="D3804" s="6" t="s">
        <v>18</v>
      </c>
      <c r="E3804" s="6" t="s">
        <v>13</v>
      </c>
      <c r="F3804" s="6" t="s">
        <v>5894</v>
      </c>
      <c r="G3804" s="6"/>
      <c r="H3804" s="1"/>
      <c r="I3804" s="5"/>
      <c r="J3804" s="5"/>
      <c r="K3804" s="1"/>
      <c r="L3804" s="5"/>
      <c r="M3804" s="5"/>
      <c r="N3804" s="26"/>
      <c r="O3804" s="1"/>
      <c r="P3804" s="1"/>
      <c r="Q3804" s="1"/>
      <c r="R3804" s="1"/>
      <c r="S3804" s="1"/>
      <c r="T3804" s="1"/>
      <c r="U3804" s="1"/>
      <c r="V3804" s="5"/>
      <c r="W3804" s="5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37">
        <f t="shared" si="175"/>
        <v>0</v>
      </c>
    </row>
    <row r="3805" spans="1:61" hidden="1">
      <c r="A3805" s="6" t="s">
        <v>5987</v>
      </c>
      <c r="B3805" s="6" t="s">
        <v>5988</v>
      </c>
      <c r="C3805" s="6" t="s">
        <v>7</v>
      </c>
      <c r="D3805" s="6" t="s">
        <v>18</v>
      </c>
      <c r="E3805" s="6" t="s">
        <v>13</v>
      </c>
      <c r="F3805" s="6" t="s">
        <v>5894</v>
      </c>
      <c r="G3805" s="6"/>
      <c r="H3805" s="1"/>
      <c r="I3805" s="5"/>
      <c r="J3805" s="5"/>
      <c r="K3805" s="1"/>
      <c r="L3805" s="5"/>
      <c r="M3805" s="5"/>
      <c r="N3805" s="26"/>
      <c r="O3805" s="1"/>
      <c r="P3805" s="1"/>
      <c r="Q3805" s="1"/>
      <c r="R3805" s="1"/>
      <c r="S3805" s="1"/>
      <c r="T3805" s="1"/>
      <c r="U3805" s="1"/>
      <c r="V3805" s="5"/>
      <c r="W3805" s="5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37">
        <f t="shared" si="175"/>
        <v>0</v>
      </c>
    </row>
    <row r="3806" spans="1:61" hidden="1">
      <c r="A3806" s="6" t="s">
        <v>6302</v>
      </c>
      <c r="B3806" s="6" t="s">
        <v>6303</v>
      </c>
      <c r="C3806" s="6" t="s">
        <v>151</v>
      </c>
      <c r="D3806" s="6"/>
      <c r="E3806" s="6" t="s">
        <v>152</v>
      </c>
      <c r="F3806" s="6" t="s">
        <v>5894</v>
      </c>
      <c r="G3806" s="6"/>
      <c r="H3806" s="10"/>
      <c r="I3806" s="10"/>
      <c r="J3806" s="10"/>
      <c r="K3806" s="10"/>
      <c r="L3806" s="10"/>
      <c r="M3806" s="10"/>
      <c r="N3806" s="29"/>
      <c r="O3806" s="12"/>
      <c r="P3806" s="12"/>
      <c r="Q3806" s="10"/>
      <c r="R3806" s="10"/>
      <c r="S3806" s="10"/>
      <c r="T3806" s="10"/>
      <c r="U3806" s="16"/>
      <c r="V3806" s="22"/>
      <c r="W3806" s="22"/>
      <c r="X3806" s="16"/>
      <c r="Y3806" s="16"/>
      <c r="Z3806" s="16"/>
      <c r="AA3806" s="16"/>
      <c r="AB3806" s="16"/>
      <c r="AC3806" s="16"/>
      <c r="AD3806" s="16"/>
      <c r="AE3806" s="16"/>
      <c r="AF3806" s="16"/>
      <c r="AG3806" s="16"/>
      <c r="AH3806" s="16"/>
      <c r="AI3806" s="16"/>
      <c r="AJ3806" s="16"/>
      <c r="AK3806" s="16"/>
      <c r="AL3806" s="16"/>
      <c r="AM3806" s="16"/>
      <c r="AN3806" s="16"/>
      <c r="AO3806" s="16"/>
      <c r="AP3806" s="16"/>
      <c r="AQ3806" s="16"/>
      <c r="AR3806" s="16"/>
      <c r="AS3806" s="16"/>
      <c r="AT3806" s="16"/>
      <c r="AU3806" s="16"/>
      <c r="AV3806" s="16"/>
      <c r="AW3806" s="16"/>
      <c r="AX3806" s="16"/>
      <c r="AY3806" s="16"/>
      <c r="AZ3806" s="16"/>
      <c r="BA3806" s="16"/>
      <c r="BB3806" s="10"/>
      <c r="BC3806" s="10"/>
      <c r="BD3806" s="10"/>
      <c r="BE3806" s="10"/>
      <c r="BF3806" s="10"/>
      <c r="BG3806" s="10"/>
      <c r="BH3806" s="10"/>
      <c r="BI3806" s="37">
        <f t="shared" si="175"/>
        <v>0</v>
      </c>
    </row>
    <row r="3807" spans="1:61" hidden="1">
      <c r="A3807" s="6" t="s">
        <v>6304</v>
      </c>
      <c r="B3807" s="6" t="s">
        <v>3328</v>
      </c>
      <c r="C3807" s="6" t="s">
        <v>151</v>
      </c>
      <c r="D3807" s="6"/>
      <c r="E3807" s="6" t="s">
        <v>152</v>
      </c>
      <c r="F3807" s="6" t="s">
        <v>5894</v>
      </c>
      <c r="G3807" s="6"/>
      <c r="H3807" s="10"/>
      <c r="I3807" s="10"/>
      <c r="J3807" s="10"/>
      <c r="K3807" s="10"/>
      <c r="L3807" s="10"/>
      <c r="M3807" s="10"/>
      <c r="N3807" s="29"/>
      <c r="O3807" s="12"/>
      <c r="P3807" s="12"/>
      <c r="Q3807" s="10"/>
      <c r="R3807" s="10"/>
      <c r="S3807" s="10"/>
      <c r="T3807" s="10"/>
      <c r="U3807" s="16"/>
      <c r="V3807" s="22"/>
      <c r="W3807" s="22"/>
      <c r="X3807" s="16"/>
      <c r="Y3807" s="16"/>
      <c r="Z3807" s="16"/>
      <c r="AA3807" s="16"/>
      <c r="AB3807" s="16"/>
      <c r="AC3807" s="16"/>
      <c r="AD3807" s="16"/>
      <c r="AE3807" s="16"/>
      <c r="AF3807" s="16"/>
      <c r="AG3807" s="16"/>
      <c r="AH3807" s="16"/>
      <c r="AI3807" s="16"/>
      <c r="AJ3807" s="16"/>
      <c r="AK3807" s="16"/>
      <c r="AL3807" s="16"/>
      <c r="AM3807" s="16"/>
      <c r="AN3807" s="16"/>
      <c r="AO3807" s="16"/>
      <c r="AP3807" s="16"/>
      <c r="AQ3807" s="16"/>
      <c r="AR3807" s="16"/>
      <c r="AS3807" s="16"/>
      <c r="AT3807" s="16"/>
      <c r="AU3807" s="16"/>
      <c r="AV3807" s="16"/>
      <c r="AW3807" s="16"/>
      <c r="AX3807" s="16"/>
      <c r="AY3807" s="16"/>
      <c r="AZ3807" s="16"/>
      <c r="BA3807" s="16"/>
      <c r="BB3807" s="10"/>
      <c r="BC3807" s="10"/>
      <c r="BD3807" s="10"/>
      <c r="BE3807" s="10"/>
      <c r="BF3807" s="10"/>
      <c r="BG3807" s="10"/>
      <c r="BH3807" s="10"/>
      <c r="BI3807" s="37">
        <f t="shared" si="175"/>
        <v>0</v>
      </c>
    </row>
    <row r="3808" spans="1:61" hidden="1">
      <c r="A3808" s="6" t="s">
        <v>6305</v>
      </c>
      <c r="B3808" s="6" t="s">
        <v>6306</v>
      </c>
      <c r="C3808" s="6" t="s">
        <v>151</v>
      </c>
      <c r="D3808" s="6"/>
      <c r="E3808" s="6" t="s">
        <v>152</v>
      </c>
      <c r="F3808" s="6" t="s">
        <v>5894</v>
      </c>
      <c r="G3808" s="6"/>
      <c r="H3808" s="10"/>
      <c r="I3808" s="10"/>
      <c r="J3808" s="10"/>
      <c r="K3808" s="10"/>
      <c r="L3808" s="10"/>
      <c r="M3808" s="10"/>
      <c r="N3808" s="29"/>
      <c r="O3808" s="12"/>
      <c r="P3808" s="12"/>
      <c r="Q3808" s="10"/>
      <c r="R3808" s="10"/>
      <c r="S3808" s="10"/>
      <c r="T3808" s="10"/>
      <c r="U3808" s="16"/>
      <c r="V3808" s="22"/>
      <c r="W3808" s="22"/>
      <c r="X3808" s="16"/>
      <c r="Y3808" s="16"/>
      <c r="Z3808" s="16"/>
      <c r="AA3808" s="16"/>
      <c r="AB3808" s="16"/>
      <c r="AC3808" s="16"/>
      <c r="AD3808" s="16"/>
      <c r="AE3808" s="16"/>
      <c r="AF3808" s="16"/>
      <c r="AG3808" s="16"/>
      <c r="AH3808" s="16"/>
      <c r="AI3808" s="16"/>
      <c r="AJ3808" s="16"/>
      <c r="AK3808" s="16"/>
      <c r="AL3808" s="16"/>
      <c r="AM3808" s="16"/>
      <c r="AN3808" s="16"/>
      <c r="AO3808" s="16"/>
      <c r="AP3808" s="16"/>
      <c r="AQ3808" s="16"/>
      <c r="AR3808" s="16"/>
      <c r="AS3808" s="16"/>
      <c r="AT3808" s="16"/>
      <c r="AU3808" s="16"/>
      <c r="AV3808" s="16"/>
      <c r="AW3808" s="16"/>
      <c r="AX3808" s="16"/>
      <c r="AY3808" s="16"/>
      <c r="AZ3808" s="16"/>
      <c r="BA3808" s="16"/>
      <c r="BB3808" s="10"/>
      <c r="BC3808" s="10"/>
      <c r="BD3808" s="10"/>
      <c r="BE3808" s="10"/>
      <c r="BF3808" s="10"/>
      <c r="BG3808" s="10"/>
      <c r="BH3808" s="10"/>
      <c r="BI3808" s="37">
        <f t="shared" si="175"/>
        <v>0</v>
      </c>
    </row>
    <row r="3809" spans="1:61" hidden="1">
      <c r="A3809" s="6" t="s">
        <v>6307</v>
      </c>
      <c r="B3809" s="6" t="s">
        <v>6308</v>
      </c>
      <c r="C3809" s="6" t="s">
        <v>151</v>
      </c>
      <c r="D3809" s="6"/>
      <c r="E3809" s="6" t="s">
        <v>152</v>
      </c>
      <c r="F3809" s="6" t="s">
        <v>5894</v>
      </c>
      <c r="G3809" s="6"/>
      <c r="H3809" s="10"/>
      <c r="I3809" s="10"/>
      <c r="J3809" s="10"/>
      <c r="K3809" s="10"/>
      <c r="L3809" s="10"/>
      <c r="M3809" s="10"/>
      <c r="N3809" s="29"/>
      <c r="O3809" s="12"/>
      <c r="P3809" s="12"/>
      <c r="Q3809" s="10"/>
      <c r="R3809" s="10"/>
      <c r="S3809" s="10"/>
      <c r="T3809" s="10"/>
      <c r="U3809" s="16"/>
      <c r="V3809" s="22"/>
      <c r="W3809" s="22"/>
      <c r="X3809" s="16"/>
      <c r="Y3809" s="16"/>
      <c r="Z3809" s="16"/>
      <c r="AA3809" s="16"/>
      <c r="AB3809" s="16"/>
      <c r="AC3809" s="16"/>
      <c r="AD3809" s="16"/>
      <c r="AE3809" s="16"/>
      <c r="AF3809" s="16"/>
      <c r="AG3809" s="16"/>
      <c r="AH3809" s="16"/>
      <c r="AI3809" s="16"/>
      <c r="AJ3809" s="16"/>
      <c r="AK3809" s="16"/>
      <c r="AL3809" s="16"/>
      <c r="AM3809" s="16"/>
      <c r="AN3809" s="16"/>
      <c r="AO3809" s="16"/>
      <c r="AP3809" s="16"/>
      <c r="AQ3809" s="16"/>
      <c r="AR3809" s="16"/>
      <c r="AS3809" s="16"/>
      <c r="AT3809" s="16"/>
      <c r="AU3809" s="16"/>
      <c r="AV3809" s="16"/>
      <c r="AW3809" s="16"/>
      <c r="AX3809" s="16"/>
      <c r="AY3809" s="16"/>
      <c r="AZ3809" s="16"/>
      <c r="BA3809" s="16"/>
      <c r="BB3809" s="10"/>
      <c r="BC3809" s="10"/>
      <c r="BD3809" s="10"/>
      <c r="BE3809" s="10"/>
      <c r="BF3809" s="10"/>
      <c r="BG3809" s="10"/>
      <c r="BH3809" s="10"/>
      <c r="BI3809" s="37">
        <f t="shared" si="175"/>
        <v>0</v>
      </c>
    </row>
    <row r="3810" spans="1:61" hidden="1">
      <c r="A3810" s="6" t="s">
        <v>5989</v>
      </c>
      <c r="B3810" s="6" t="s">
        <v>5990</v>
      </c>
      <c r="C3810" s="6" t="s">
        <v>7</v>
      </c>
      <c r="D3810" s="6" t="s">
        <v>18</v>
      </c>
      <c r="E3810" s="6" t="s">
        <v>21</v>
      </c>
      <c r="F3810" s="6" t="s">
        <v>5894</v>
      </c>
      <c r="G3810" s="6"/>
      <c r="H3810" s="1"/>
      <c r="I3810" s="5"/>
      <c r="J3810" s="5"/>
      <c r="K3810" s="1"/>
      <c r="L3810" s="5"/>
      <c r="M3810" s="5"/>
      <c r="N3810" s="26"/>
      <c r="O3810" s="1"/>
      <c r="P3810" s="1"/>
      <c r="Q3810" s="1"/>
      <c r="R3810" s="1"/>
      <c r="S3810" s="1"/>
      <c r="T3810" s="1"/>
      <c r="U3810" s="1"/>
      <c r="V3810" s="5"/>
      <c r="W3810" s="5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37">
        <f t="shared" si="175"/>
        <v>0</v>
      </c>
    </row>
    <row r="3811" spans="1:61" hidden="1">
      <c r="A3811" s="6" t="s">
        <v>5991</v>
      </c>
      <c r="B3811" s="6" t="s">
        <v>5992</v>
      </c>
      <c r="C3811" s="6" t="s">
        <v>7</v>
      </c>
      <c r="D3811" s="6" t="s">
        <v>67</v>
      </c>
      <c r="E3811" s="6" t="s">
        <v>67</v>
      </c>
      <c r="F3811" s="6" t="s">
        <v>5894</v>
      </c>
      <c r="G3811" s="6"/>
      <c r="H3811" s="1"/>
      <c r="I3811" s="5"/>
      <c r="J3811" s="5"/>
      <c r="K3811" s="1"/>
      <c r="L3811" s="5"/>
      <c r="M3811" s="5"/>
      <c r="N3811" s="26"/>
      <c r="O3811" s="1"/>
      <c r="P3811" s="1"/>
      <c r="Q3811" s="1"/>
      <c r="R3811" s="1"/>
      <c r="S3811" s="1"/>
      <c r="T3811" s="1"/>
      <c r="U3811" s="1"/>
      <c r="V3811" s="5"/>
      <c r="W3811" s="5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37">
        <f t="shared" si="175"/>
        <v>0</v>
      </c>
    </row>
    <row r="3812" spans="1:61" hidden="1">
      <c r="A3812" s="6" t="s">
        <v>6309</v>
      </c>
      <c r="B3812" s="6" t="s">
        <v>8142</v>
      </c>
      <c r="C3812" s="6" t="s">
        <v>151</v>
      </c>
      <c r="D3812" s="6"/>
      <c r="E3812" s="6" t="s">
        <v>152</v>
      </c>
      <c r="F3812" s="6" t="s">
        <v>5894</v>
      </c>
      <c r="G3812" s="6"/>
      <c r="H3812" s="10"/>
      <c r="I3812" s="10"/>
      <c r="J3812" s="10"/>
      <c r="K3812" s="10"/>
      <c r="L3812" s="10"/>
      <c r="M3812" s="10"/>
      <c r="N3812" s="29"/>
      <c r="O3812" s="12"/>
      <c r="P3812" s="12"/>
      <c r="Q3812" s="10"/>
      <c r="R3812" s="10"/>
      <c r="S3812" s="10"/>
      <c r="T3812" s="10"/>
      <c r="U3812" s="16"/>
      <c r="V3812" s="22"/>
      <c r="W3812" s="22"/>
      <c r="X3812" s="16"/>
      <c r="Y3812" s="16"/>
      <c r="Z3812" s="16"/>
      <c r="AA3812" s="16"/>
      <c r="AB3812" s="16"/>
      <c r="AC3812" s="16"/>
      <c r="AD3812" s="16"/>
      <c r="AE3812" s="16"/>
      <c r="AF3812" s="16"/>
      <c r="AG3812" s="16"/>
      <c r="AH3812" s="16"/>
      <c r="AI3812" s="16"/>
      <c r="AJ3812" s="16"/>
      <c r="AK3812" s="16"/>
      <c r="AL3812" s="16"/>
      <c r="AM3812" s="16"/>
      <c r="AN3812" s="16"/>
      <c r="AO3812" s="16"/>
      <c r="AP3812" s="16"/>
      <c r="AQ3812" s="16"/>
      <c r="AR3812" s="16"/>
      <c r="AS3812" s="16"/>
      <c r="AT3812" s="16"/>
      <c r="AU3812" s="16"/>
      <c r="AV3812" s="16"/>
      <c r="AW3812" s="16"/>
      <c r="AX3812" s="16"/>
      <c r="AY3812" s="16"/>
      <c r="AZ3812" s="16"/>
      <c r="BA3812" s="16"/>
      <c r="BB3812" s="10"/>
      <c r="BC3812" s="10"/>
      <c r="BD3812" s="10"/>
      <c r="BE3812" s="10"/>
      <c r="BF3812" s="10"/>
      <c r="BG3812" s="10"/>
      <c r="BH3812" s="10"/>
      <c r="BI3812" s="37">
        <f t="shared" si="175"/>
        <v>0</v>
      </c>
    </row>
    <row r="3813" spans="1:61" hidden="1">
      <c r="A3813" s="6" t="s">
        <v>6310</v>
      </c>
      <c r="B3813" s="6" t="s">
        <v>6311</v>
      </c>
      <c r="C3813" s="6" t="s">
        <v>151</v>
      </c>
      <c r="D3813" s="6"/>
      <c r="E3813" s="6" t="s">
        <v>152</v>
      </c>
      <c r="F3813" s="6" t="s">
        <v>5894</v>
      </c>
      <c r="G3813" s="6"/>
      <c r="H3813" s="10"/>
      <c r="I3813" s="10"/>
      <c r="J3813" s="10"/>
      <c r="K3813" s="10"/>
      <c r="L3813" s="10"/>
      <c r="M3813" s="10"/>
      <c r="N3813" s="29"/>
      <c r="O3813" s="12"/>
      <c r="P3813" s="12"/>
      <c r="Q3813" s="10"/>
      <c r="R3813" s="10"/>
      <c r="S3813" s="10"/>
      <c r="T3813" s="10"/>
      <c r="U3813" s="16"/>
      <c r="V3813" s="22"/>
      <c r="W3813" s="22"/>
      <c r="X3813" s="16"/>
      <c r="Y3813" s="16"/>
      <c r="Z3813" s="16"/>
      <c r="AA3813" s="16"/>
      <c r="AB3813" s="16"/>
      <c r="AC3813" s="16"/>
      <c r="AD3813" s="16"/>
      <c r="AE3813" s="16"/>
      <c r="AF3813" s="16"/>
      <c r="AG3813" s="16"/>
      <c r="AH3813" s="16"/>
      <c r="AI3813" s="16"/>
      <c r="AJ3813" s="16"/>
      <c r="AK3813" s="16"/>
      <c r="AL3813" s="16"/>
      <c r="AM3813" s="16"/>
      <c r="AN3813" s="16"/>
      <c r="AO3813" s="16"/>
      <c r="AP3813" s="16"/>
      <c r="AQ3813" s="16"/>
      <c r="AR3813" s="16"/>
      <c r="AS3813" s="16"/>
      <c r="AT3813" s="16"/>
      <c r="AU3813" s="16"/>
      <c r="AV3813" s="16"/>
      <c r="AW3813" s="16"/>
      <c r="AX3813" s="16"/>
      <c r="AY3813" s="16"/>
      <c r="AZ3813" s="16"/>
      <c r="BA3813" s="16"/>
      <c r="BB3813" s="10"/>
      <c r="BC3813" s="10"/>
      <c r="BD3813" s="10"/>
      <c r="BE3813" s="10"/>
      <c r="BF3813" s="10"/>
      <c r="BG3813" s="10"/>
      <c r="BH3813" s="10"/>
      <c r="BI3813" s="37">
        <f t="shared" si="175"/>
        <v>0</v>
      </c>
    </row>
    <row r="3814" spans="1:61" hidden="1">
      <c r="A3814" s="6" t="s">
        <v>6312</v>
      </c>
      <c r="B3814" s="6" t="s">
        <v>6313</v>
      </c>
      <c r="C3814" s="6" t="s">
        <v>151</v>
      </c>
      <c r="D3814" s="6"/>
      <c r="E3814" s="6" t="s">
        <v>152</v>
      </c>
      <c r="F3814" s="6" t="s">
        <v>5894</v>
      </c>
      <c r="G3814" s="6"/>
      <c r="H3814" s="10"/>
      <c r="I3814" s="10"/>
      <c r="J3814" s="10"/>
      <c r="K3814" s="10"/>
      <c r="L3814" s="10"/>
      <c r="M3814" s="10"/>
      <c r="N3814" s="29"/>
      <c r="O3814" s="12"/>
      <c r="P3814" s="12"/>
      <c r="Q3814" s="10"/>
      <c r="R3814" s="10"/>
      <c r="S3814" s="10"/>
      <c r="T3814" s="10"/>
      <c r="U3814" s="16"/>
      <c r="V3814" s="22"/>
      <c r="W3814" s="22"/>
      <c r="X3814" s="16"/>
      <c r="Y3814" s="16"/>
      <c r="Z3814" s="16"/>
      <c r="AA3814" s="16"/>
      <c r="AB3814" s="16"/>
      <c r="AC3814" s="16"/>
      <c r="AD3814" s="16"/>
      <c r="AE3814" s="16"/>
      <c r="AF3814" s="16"/>
      <c r="AG3814" s="16"/>
      <c r="AH3814" s="16"/>
      <c r="AI3814" s="16"/>
      <c r="AJ3814" s="16"/>
      <c r="AK3814" s="16"/>
      <c r="AL3814" s="16"/>
      <c r="AM3814" s="16"/>
      <c r="AN3814" s="16"/>
      <c r="AO3814" s="16"/>
      <c r="AP3814" s="16"/>
      <c r="AQ3814" s="16"/>
      <c r="AR3814" s="16"/>
      <c r="AS3814" s="16"/>
      <c r="AT3814" s="16"/>
      <c r="AU3814" s="16"/>
      <c r="AV3814" s="16"/>
      <c r="AW3814" s="16"/>
      <c r="AX3814" s="16"/>
      <c r="AY3814" s="16"/>
      <c r="AZ3814" s="16"/>
      <c r="BA3814" s="16"/>
      <c r="BB3814" s="10"/>
      <c r="BC3814" s="10"/>
      <c r="BD3814" s="10"/>
      <c r="BE3814" s="10"/>
      <c r="BF3814" s="10"/>
      <c r="BG3814" s="10"/>
      <c r="BH3814" s="10"/>
      <c r="BI3814" s="37">
        <f t="shared" si="175"/>
        <v>0</v>
      </c>
    </row>
    <row r="3815" spans="1:61" hidden="1">
      <c r="A3815" s="6" t="s">
        <v>5993</v>
      </c>
      <c r="B3815" s="6" t="s">
        <v>5994</v>
      </c>
      <c r="C3815" s="6" t="s">
        <v>7</v>
      </c>
      <c r="D3815" s="6" t="s">
        <v>67</v>
      </c>
      <c r="E3815" s="6" t="s">
        <v>67</v>
      </c>
      <c r="F3815" s="6" t="s">
        <v>5894</v>
      </c>
      <c r="G3815" s="6"/>
      <c r="H3815" s="1"/>
      <c r="I3815" s="5"/>
      <c r="J3815" s="5"/>
      <c r="K3815" s="1"/>
      <c r="L3815" s="5"/>
      <c r="M3815" s="5"/>
      <c r="N3815" s="26"/>
      <c r="O3815" s="1"/>
      <c r="P3815" s="1"/>
      <c r="Q3815" s="1"/>
      <c r="R3815" s="1"/>
      <c r="S3815" s="1"/>
      <c r="T3815" s="1"/>
      <c r="U3815" s="1"/>
      <c r="V3815" s="5"/>
      <c r="W3815" s="5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37">
        <f t="shared" si="175"/>
        <v>0</v>
      </c>
    </row>
    <row r="3816" spans="1:61" hidden="1">
      <c r="A3816" s="6" t="s">
        <v>5995</v>
      </c>
      <c r="B3816" s="6" t="s">
        <v>5996</v>
      </c>
      <c r="C3816" s="6" t="s">
        <v>7</v>
      </c>
      <c r="D3816" s="6" t="s">
        <v>67</v>
      </c>
      <c r="E3816" s="6" t="s">
        <v>67</v>
      </c>
      <c r="F3816" s="6" t="s">
        <v>5894</v>
      </c>
      <c r="G3816" s="6"/>
      <c r="H3816" s="1"/>
      <c r="I3816" s="5"/>
      <c r="J3816" s="5"/>
      <c r="K3816" s="1"/>
      <c r="L3816" s="5"/>
      <c r="M3816" s="5"/>
      <c r="N3816" s="26"/>
      <c r="O3816" s="1"/>
      <c r="P3816" s="1"/>
      <c r="Q3816" s="1"/>
      <c r="R3816" s="1"/>
      <c r="S3816" s="1"/>
      <c r="T3816" s="1"/>
      <c r="U3816" s="1"/>
      <c r="V3816" s="5"/>
      <c r="W3816" s="5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37">
        <f t="shared" si="175"/>
        <v>0</v>
      </c>
    </row>
    <row r="3817" spans="1:61" hidden="1">
      <c r="A3817" s="6" t="s">
        <v>5997</v>
      </c>
      <c r="B3817" s="6" t="s">
        <v>5998</v>
      </c>
      <c r="C3817" s="6" t="s">
        <v>7</v>
      </c>
      <c r="D3817" s="6" t="s">
        <v>67</v>
      </c>
      <c r="E3817" s="6" t="s">
        <v>67</v>
      </c>
      <c r="F3817" s="6" t="s">
        <v>5894</v>
      </c>
      <c r="G3817" s="6"/>
      <c r="H3817" s="1"/>
      <c r="I3817" s="5"/>
      <c r="J3817" s="5"/>
      <c r="K3817" s="1"/>
      <c r="L3817" s="5"/>
      <c r="M3817" s="5"/>
      <c r="N3817" s="26"/>
      <c r="O3817" s="1"/>
      <c r="P3817" s="1"/>
      <c r="Q3817" s="1"/>
      <c r="R3817" s="1"/>
      <c r="S3817" s="1"/>
      <c r="T3817" s="1"/>
      <c r="U3817" s="1"/>
      <c r="V3817" s="5"/>
      <c r="W3817" s="5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37">
        <f t="shared" si="175"/>
        <v>0</v>
      </c>
    </row>
    <row r="3818" spans="1:61" hidden="1">
      <c r="A3818" s="6" t="s">
        <v>6314</v>
      </c>
      <c r="B3818" s="6" t="s">
        <v>6315</v>
      </c>
      <c r="C3818" s="6" t="s">
        <v>151</v>
      </c>
      <c r="D3818" s="6"/>
      <c r="E3818" s="6" t="s">
        <v>152</v>
      </c>
      <c r="F3818" s="6" t="s">
        <v>5894</v>
      </c>
      <c r="G3818" s="6"/>
      <c r="H3818" s="10"/>
      <c r="I3818" s="10"/>
      <c r="J3818" s="10"/>
      <c r="K3818" s="10"/>
      <c r="L3818" s="10"/>
      <c r="M3818" s="10"/>
      <c r="N3818" s="29"/>
      <c r="O3818" s="12"/>
      <c r="P3818" s="12"/>
      <c r="Q3818" s="10"/>
      <c r="R3818" s="10"/>
      <c r="S3818" s="10"/>
      <c r="T3818" s="10"/>
      <c r="U3818" s="16"/>
      <c r="V3818" s="22"/>
      <c r="W3818" s="22"/>
      <c r="X3818" s="16"/>
      <c r="Y3818" s="16"/>
      <c r="Z3818" s="16"/>
      <c r="AA3818" s="16"/>
      <c r="AB3818" s="16"/>
      <c r="AC3818" s="16"/>
      <c r="AD3818" s="16"/>
      <c r="AE3818" s="16"/>
      <c r="AF3818" s="16"/>
      <c r="AG3818" s="16"/>
      <c r="AH3818" s="16"/>
      <c r="AI3818" s="16"/>
      <c r="AJ3818" s="16"/>
      <c r="AK3818" s="16"/>
      <c r="AL3818" s="16"/>
      <c r="AM3818" s="16"/>
      <c r="AN3818" s="16"/>
      <c r="AO3818" s="16"/>
      <c r="AP3818" s="16"/>
      <c r="AQ3818" s="16"/>
      <c r="AR3818" s="16"/>
      <c r="AS3818" s="16"/>
      <c r="AT3818" s="16"/>
      <c r="AU3818" s="16"/>
      <c r="AV3818" s="16"/>
      <c r="AW3818" s="16"/>
      <c r="AX3818" s="16"/>
      <c r="AY3818" s="16"/>
      <c r="AZ3818" s="16"/>
      <c r="BA3818" s="16"/>
      <c r="BB3818" s="10"/>
      <c r="BC3818" s="10"/>
      <c r="BD3818" s="10"/>
      <c r="BE3818" s="10"/>
      <c r="BF3818" s="10"/>
      <c r="BG3818" s="10"/>
      <c r="BH3818" s="10"/>
      <c r="BI3818" s="37">
        <f t="shared" si="175"/>
        <v>0</v>
      </c>
    </row>
    <row r="3819" spans="1:61" hidden="1">
      <c r="A3819" s="6" t="s">
        <v>6316</v>
      </c>
      <c r="B3819" s="6" t="s">
        <v>6317</v>
      </c>
      <c r="C3819" s="6" t="s">
        <v>151</v>
      </c>
      <c r="D3819" s="6"/>
      <c r="E3819" s="6" t="s">
        <v>152</v>
      </c>
      <c r="F3819" s="6" t="s">
        <v>5894</v>
      </c>
      <c r="G3819" s="6"/>
      <c r="H3819" s="10"/>
      <c r="I3819" s="10"/>
      <c r="J3819" s="10"/>
      <c r="K3819" s="10"/>
      <c r="L3819" s="10"/>
      <c r="M3819" s="10"/>
      <c r="N3819" s="29"/>
      <c r="O3819" s="12"/>
      <c r="P3819" s="12"/>
      <c r="Q3819" s="10"/>
      <c r="R3819" s="10"/>
      <c r="S3819" s="10"/>
      <c r="T3819" s="10"/>
      <c r="U3819" s="16"/>
      <c r="V3819" s="22"/>
      <c r="W3819" s="22"/>
      <c r="X3819" s="16"/>
      <c r="Y3819" s="16"/>
      <c r="Z3819" s="16"/>
      <c r="AA3819" s="16"/>
      <c r="AB3819" s="16"/>
      <c r="AC3819" s="16"/>
      <c r="AD3819" s="16"/>
      <c r="AE3819" s="16"/>
      <c r="AF3819" s="16"/>
      <c r="AG3819" s="16"/>
      <c r="AH3819" s="16"/>
      <c r="AI3819" s="16"/>
      <c r="AJ3819" s="16"/>
      <c r="AK3819" s="16"/>
      <c r="AL3819" s="16"/>
      <c r="AM3819" s="16"/>
      <c r="AN3819" s="16"/>
      <c r="AO3819" s="16"/>
      <c r="AP3819" s="16"/>
      <c r="AQ3819" s="16"/>
      <c r="AR3819" s="16"/>
      <c r="AS3819" s="16"/>
      <c r="AT3819" s="16"/>
      <c r="AU3819" s="16"/>
      <c r="AV3819" s="16"/>
      <c r="AW3819" s="16"/>
      <c r="AX3819" s="16"/>
      <c r="AY3819" s="16"/>
      <c r="AZ3819" s="16"/>
      <c r="BA3819" s="16"/>
      <c r="BB3819" s="10"/>
      <c r="BC3819" s="10"/>
      <c r="BD3819" s="10"/>
      <c r="BE3819" s="10"/>
      <c r="BF3819" s="10"/>
      <c r="BG3819" s="10"/>
      <c r="BH3819" s="10"/>
      <c r="BI3819" s="37">
        <f t="shared" si="175"/>
        <v>0</v>
      </c>
    </row>
    <row r="3820" spans="1:61" hidden="1">
      <c r="A3820" s="6" t="s">
        <v>6318</v>
      </c>
      <c r="B3820" s="6" t="s">
        <v>6319</v>
      </c>
      <c r="C3820" s="6" t="s">
        <v>151</v>
      </c>
      <c r="D3820" s="6"/>
      <c r="E3820" s="6" t="s">
        <v>152</v>
      </c>
      <c r="F3820" s="6" t="s">
        <v>5894</v>
      </c>
      <c r="G3820" s="6"/>
      <c r="H3820" s="10"/>
      <c r="I3820" s="10"/>
      <c r="J3820" s="10"/>
      <c r="K3820" s="10"/>
      <c r="L3820" s="10"/>
      <c r="M3820" s="10"/>
      <c r="N3820" s="29"/>
      <c r="O3820" s="12"/>
      <c r="P3820" s="12"/>
      <c r="Q3820" s="10"/>
      <c r="R3820" s="10"/>
      <c r="S3820" s="10"/>
      <c r="T3820" s="10"/>
      <c r="U3820" s="16"/>
      <c r="V3820" s="22"/>
      <c r="W3820" s="22"/>
      <c r="X3820" s="16"/>
      <c r="Y3820" s="16"/>
      <c r="Z3820" s="16"/>
      <c r="AA3820" s="16"/>
      <c r="AB3820" s="16"/>
      <c r="AC3820" s="16"/>
      <c r="AD3820" s="16"/>
      <c r="AE3820" s="16"/>
      <c r="AF3820" s="16"/>
      <c r="AG3820" s="16"/>
      <c r="AH3820" s="16"/>
      <c r="AI3820" s="16"/>
      <c r="AJ3820" s="16"/>
      <c r="AK3820" s="16"/>
      <c r="AL3820" s="16"/>
      <c r="AM3820" s="16"/>
      <c r="AN3820" s="16"/>
      <c r="AO3820" s="16"/>
      <c r="AP3820" s="16"/>
      <c r="AQ3820" s="16"/>
      <c r="AR3820" s="16"/>
      <c r="AS3820" s="16"/>
      <c r="AT3820" s="16"/>
      <c r="AU3820" s="16"/>
      <c r="AV3820" s="16"/>
      <c r="AW3820" s="16"/>
      <c r="AX3820" s="16"/>
      <c r="AY3820" s="16"/>
      <c r="AZ3820" s="16"/>
      <c r="BA3820" s="16"/>
      <c r="BB3820" s="10"/>
      <c r="BC3820" s="10"/>
      <c r="BD3820" s="10"/>
      <c r="BE3820" s="10"/>
      <c r="BF3820" s="10"/>
      <c r="BG3820" s="10"/>
      <c r="BH3820" s="10"/>
      <c r="BI3820" s="37">
        <f t="shared" si="175"/>
        <v>0</v>
      </c>
    </row>
    <row r="3821" spans="1:61" hidden="1">
      <c r="A3821" s="6" t="s">
        <v>5999</v>
      </c>
      <c r="B3821" s="6" t="s">
        <v>6000</v>
      </c>
      <c r="C3821" s="6" t="s">
        <v>7</v>
      </c>
      <c r="D3821" s="6" t="s">
        <v>8199</v>
      </c>
      <c r="E3821" s="6" t="s">
        <v>21</v>
      </c>
      <c r="F3821" s="6" t="s">
        <v>5894</v>
      </c>
      <c r="G3821" s="6"/>
      <c r="H3821" s="1"/>
      <c r="I3821" s="5"/>
      <c r="J3821" s="5"/>
      <c r="K3821" s="1"/>
      <c r="L3821" s="5"/>
      <c r="M3821" s="5"/>
      <c r="N3821" s="26"/>
      <c r="O3821" s="1"/>
      <c r="P3821" s="1"/>
      <c r="Q3821" s="1"/>
      <c r="R3821" s="1"/>
      <c r="S3821" s="1"/>
      <c r="T3821" s="1"/>
      <c r="U3821" s="1"/>
      <c r="V3821" s="5"/>
      <c r="W3821" s="5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37">
        <f t="shared" si="175"/>
        <v>0</v>
      </c>
    </row>
    <row r="3822" spans="1:61" hidden="1">
      <c r="A3822" s="6" t="s">
        <v>6320</v>
      </c>
      <c r="B3822" s="6" t="s">
        <v>6321</v>
      </c>
      <c r="C3822" s="6" t="s">
        <v>151</v>
      </c>
      <c r="D3822" s="6"/>
      <c r="E3822" s="6" t="s">
        <v>152</v>
      </c>
      <c r="F3822" s="6" t="s">
        <v>5894</v>
      </c>
      <c r="G3822" s="6"/>
      <c r="H3822" s="10"/>
      <c r="I3822" s="10"/>
      <c r="J3822" s="10"/>
      <c r="K3822" s="10"/>
      <c r="L3822" s="10"/>
      <c r="M3822" s="10"/>
      <c r="N3822" s="29"/>
      <c r="O3822" s="12"/>
      <c r="P3822" s="12"/>
      <c r="Q3822" s="10"/>
      <c r="R3822" s="10"/>
      <c r="S3822" s="10"/>
      <c r="T3822" s="10"/>
      <c r="U3822" s="16"/>
      <c r="V3822" s="22"/>
      <c r="W3822" s="22"/>
      <c r="X3822" s="16"/>
      <c r="Y3822" s="16"/>
      <c r="Z3822" s="16"/>
      <c r="AA3822" s="16"/>
      <c r="AB3822" s="16"/>
      <c r="AC3822" s="16"/>
      <c r="AD3822" s="16"/>
      <c r="AE3822" s="16"/>
      <c r="AF3822" s="16"/>
      <c r="AG3822" s="16"/>
      <c r="AH3822" s="16"/>
      <c r="AI3822" s="16"/>
      <c r="AJ3822" s="16"/>
      <c r="AK3822" s="16"/>
      <c r="AL3822" s="16"/>
      <c r="AM3822" s="16"/>
      <c r="AN3822" s="16"/>
      <c r="AO3822" s="16"/>
      <c r="AP3822" s="16"/>
      <c r="AQ3822" s="16"/>
      <c r="AR3822" s="16"/>
      <c r="AS3822" s="16"/>
      <c r="AT3822" s="16"/>
      <c r="AU3822" s="16"/>
      <c r="AV3822" s="16"/>
      <c r="AW3822" s="16"/>
      <c r="AX3822" s="16"/>
      <c r="AY3822" s="16"/>
      <c r="AZ3822" s="16"/>
      <c r="BA3822" s="16"/>
      <c r="BB3822" s="10"/>
      <c r="BC3822" s="10"/>
      <c r="BD3822" s="10"/>
      <c r="BE3822" s="10"/>
      <c r="BF3822" s="10"/>
      <c r="BG3822" s="10"/>
      <c r="BH3822" s="10"/>
      <c r="BI3822" s="37">
        <f t="shared" si="175"/>
        <v>0</v>
      </c>
    </row>
    <row r="3823" spans="1:61" hidden="1">
      <c r="A3823" s="6" t="s">
        <v>6001</v>
      </c>
      <c r="B3823" s="6" t="s">
        <v>7503</v>
      </c>
      <c r="C3823" s="6" t="s">
        <v>7</v>
      </c>
      <c r="D3823" s="6" t="s">
        <v>18</v>
      </c>
      <c r="E3823" s="6" t="s">
        <v>13</v>
      </c>
      <c r="F3823" s="6" t="s">
        <v>5894</v>
      </c>
      <c r="G3823" s="6"/>
      <c r="H3823" s="1"/>
      <c r="I3823" s="5"/>
      <c r="J3823" s="5"/>
      <c r="K3823" s="1"/>
      <c r="L3823" s="5"/>
      <c r="M3823" s="5"/>
      <c r="N3823" s="26"/>
      <c r="O3823" s="1"/>
      <c r="P3823" s="1"/>
      <c r="Q3823" s="1"/>
      <c r="R3823" s="1"/>
      <c r="S3823" s="1"/>
      <c r="T3823" s="1"/>
      <c r="U3823" s="1"/>
      <c r="V3823" s="5"/>
      <c r="W3823" s="5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37">
        <f t="shared" si="175"/>
        <v>0</v>
      </c>
    </row>
    <row r="3824" spans="1:61" hidden="1">
      <c r="A3824" s="6" t="s">
        <v>6322</v>
      </c>
      <c r="B3824" s="6" t="s">
        <v>6323</v>
      </c>
      <c r="C3824" s="6" t="s">
        <v>151</v>
      </c>
      <c r="D3824" s="6"/>
      <c r="E3824" s="6" t="s">
        <v>152</v>
      </c>
      <c r="F3824" s="6" t="s">
        <v>5894</v>
      </c>
      <c r="G3824" s="6"/>
      <c r="H3824" s="10"/>
      <c r="I3824" s="10"/>
      <c r="J3824" s="10"/>
      <c r="K3824" s="10"/>
      <c r="L3824" s="10"/>
      <c r="M3824" s="10"/>
      <c r="N3824" s="29"/>
      <c r="O3824" s="12"/>
      <c r="P3824" s="12"/>
      <c r="Q3824" s="10"/>
      <c r="R3824" s="10"/>
      <c r="S3824" s="10"/>
      <c r="T3824" s="10"/>
      <c r="U3824" s="16"/>
      <c r="V3824" s="22"/>
      <c r="W3824" s="22"/>
      <c r="X3824" s="16"/>
      <c r="Y3824" s="16"/>
      <c r="Z3824" s="16"/>
      <c r="AA3824" s="16"/>
      <c r="AB3824" s="16"/>
      <c r="AC3824" s="16"/>
      <c r="AD3824" s="16"/>
      <c r="AE3824" s="16"/>
      <c r="AF3824" s="16"/>
      <c r="AG3824" s="16"/>
      <c r="AH3824" s="16"/>
      <c r="AI3824" s="16"/>
      <c r="AJ3824" s="16"/>
      <c r="AK3824" s="16"/>
      <c r="AL3824" s="16"/>
      <c r="AM3824" s="16"/>
      <c r="AN3824" s="16"/>
      <c r="AO3824" s="16"/>
      <c r="AP3824" s="16"/>
      <c r="AQ3824" s="16"/>
      <c r="AR3824" s="16"/>
      <c r="AS3824" s="16"/>
      <c r="AT3824" s="16"/>
      <c r="AU3824" s="16"/>
      <c r="AV3824" s="16"/>
      <c r="AW3824" s="16"/>
      <c r="AX3824" s="16"/>
      <c r="AY3824" s="16"/>
      <c r="AZ3824" s="16"/>
      <c r="BA3824" s="16"/>
      <c r="BB3824" s="10"/>
      <c r="BC3824" s="10"/>
      <c r="BD3824" s="10"/>
      <c r="BE3824" s="10"/>
      <c r="BF3824" s="10"/>
      <c r="BG3824" s="10"/>
      <c r="BH3824" s="10"/>
      <c r="BI3824" s="37">
        <f t="shared" si="175"/>
        <v>0</v>
      </c>
    </row>
    <row r="3825" spans="1:61" hidden="1">
      <c r="A3825" s="6" t="s">
        <v>6324</v>
      </c>
      <c r="B3825" s="6" t="s">
        <v>6325</v>
      </c>
      <c r="C3825" s="6" t="s">
        <v>151</v>
      </c>
      <c r="D3825" s="6"/>
      <c r="E3825" s="6" t="s">
        <v>152</v>
      </c>
      <c r="F3825" s="6" t="s">
        <v>5894</v>
      </c>
      <c r="G3825" s="6"/>
      <c r="H3825" s="10"/>
      <c r="I3825" s="10"/>
      <c r="J3825" s="10"/>
      <c r="K3825" s="10"/>
      <c r="L3825" s="10"/>
      <c r="M3825" s="10"/>
      <c r="N3825" s="29"/>
      <c r="O3825" s="12"/>
      <c r="P3825" s="12"/>
      <c r="Q3825" s="10"/>
      <c r="R3825" s="10"/>
      <c r="S3825" s="10"/>
      <c r="T3825" s="10"/>
      <c r="U3825" s="16"/>
      <c r="V3825" s="22"/>
      <c r="W3825" s="22"/>
      <c r="X3825" s="16"/>
      <c r="Y3825" s="16"/>
      <c r="Z3825" s="16"/>
      <c r="AA3825" s="16"/>
      <c r="AB3825" s="16"/>
      <c r="AC3825" s="16"/>
      <c r="AD3825" s="16"/>
      <c r="AE3825" s="16"/>
      <c r="AF3825" s="16"/>
      <c r="AG3825" s="16"/>
      <c r="AH3825" s="16"/>
      <c r="AI3825" s="16"/>
      <c r="AJ3825" s="16"/>
      <c r="AK3825" s="16"/>
      <c r="AL3825" s="16"/>
      <c r="AM3825" s="16"/>
      <c r="AN3825" s="16"/>
      <c r="AO3825" s="16"/>
      <c r="AP3825" s="16"/>
      <c r="AQ3825" s="16"/>
      <c r="AR3825" s="16"/>
      <c r="AS3825" s="16"/>
      <c r="AT3825" s="16"/>
      <c r="AU3825" s="16"/>
      <c r="AV3825" s="16"/>
      <c r="AW3825" s="16"/>
      <c r="AX3825" s="16"/>
      <c r="AY3825" s="16"/>
      <c r="AZ3825" s="16"/>
      <c r="BA3825" s="16"/>
      <c r="BB3825" s="10"/>
      <c r="BC3825" s="10"/>
      <c r="BD3825" s="10"/>
      <c r="BE3825" s="10"/>
      <c r="BF3825" s="10"/>
      <c r="BG3825" s="10"/>
      <c r="BH3825" s="10"/>
      <c r="BI3825" s="37">
        <f t="shared" si="175"/>
        <v>0</v>
      </c>
    </row>
    <row r="3826" spans="1:61" hidden="1">
      <c r="A3826" s="6" t="s">
        <v>6326</v>
      </c>
      <c r="B3826" s="6" t="s">
        <v>6327</v>
      </c>
      <c r="C3826" s="6" t="s">
        <v>151</v>
      </c>
      <c r="D3826" s="6"/>
      <c r="E3826" s="6" t="s">
        <v>152</v>
      </c>
      <c r="F3826" s="6" t="s">
        <v>5894</v>
      </c>
      <c r="G3826" s="6"/>
      <c r="H3826" s="10"/>
      <c r="I3826" s="10"/>
      <c r="J3826" s="10"/>
      <c r="K3826" s="10"/>
      <c r="L3826" s="10"/>
      <c r="M3826" s="10"/>
      <c r="N3826" s="29"/>
      <c r="O3826" s="12"/>
      <c r="P3826" s="12"/>
      <c r="Q3826" s="10"/>
      <c r="R3826" s="10"/>
      <c r="S3826" s="10"/>
      <c r="T3826" s="10"/>
      <c r="U3826" s="16"/>
      <c r="V3826" s="22"/>
      <c r="W3826" s="22"/>
      <c r="X3826" s="16"/>
      <c r="Y3826" s="16"/>
      <c r="Z3826" s="16"/>
      <c r="AA3826" s="16"/>
      <c r="AB3826" s="16"/>
      <c r="AC3826" s="16"/>
      <c r="AD3826" s="16"/>
      <c r="AE3826" s="16"/>
      <c r="AF3826" s="16"/>
      <c r="AG3826" s="16"/>
      <c r="AH3826" s="16"/>
      <c r="AI3826" s="16"/>
      <c r="AJ3826" s="16"/>
      <c r="AK3826" s="16"/>
      <c r="AL3826" s="16"/>
      <c r="AM3826" s="16"/>
      <c r="AN3826" s="16"/>
      <c r="AO3826" s="16"/>
      <c r="AP3826" s="16"/>
      <c r="AQ3826" s="16"/>
      <c r="AR3826" s="16"/>
      <c r="AS3826" s="16"/>
      <c r="AT3826" s="16"/>
      <c r="AU3826" s="16"/>
      <c r="AV3826" s="16"/>
      <c r="AW3826" s="16"/>
      <c r="AX3826" s="16"/>
      <c r="AY3826" s="16"/>
      <c r="AZ3826" s="16"/>
      <c r="BA3826" s="16"/>
      <c r="BB3826" s="10"/>
      <c r="BC3826" s="10"/>
      <c r="BD3826" s="10"/>
      <c r="BE3826" s="10"/>
      <c r="BF3826" s="10"/>
      <c r="BG3826" s="10"/>
      <c r="BH3826" s="10"/>
      <c r="BI3826" s="37">
        <f t="shared" si="175"/>
        <v>0</v>
      </c>
    </row>
    <row r="3827" spans="1:61" hidden="1">
      <c r="A3827" s="6" t="s">
        <v>7152</v>
      </c>
      <c r="B3827" s="6" t="s">
        <v>7153</v>
      </c>
      <c r="C3827" s="6" t="s">
        <v>151</v>
      </c>
      <c r="D3827" s="6"/>
      <c r="E3827" s="6" t="s">
        <v>8205</v>
      </c>
      <c r="F3827" s="6" t="s">
        <v>5894</v>
      </c>
      <c r="G3827" s="6"/>
      <c r="H3827" s="10"/>
      <c r="I3827" s="10"/>
      <c r="J3827" s="10"/>
      <c r="K3827" s="10"/>
      <c r="L3827" s="10"/>
      <c r="M3827" s="10"/>
      <c r="N3827" s="29"/>
      <c r="O3827" s="12"/>
      <c r="P3827" s="12"/>
      <c r="Q3827" s="10"/>
      <c r="R3827" s="10"/>
      <c r="S3827" s="10"/>
      <c r="T3827" s="10"/>
      <c r="U3827" s="16"/>
      <c r="V3827" s="22"/>
      <c r="W3827" s="22"/>
      <c r="X3827" s="16"/>
      <c r="Y3827" s="16"/>
      <c r="Z3827" s="16"/>
      <c r="AA3827" s="16"/>
      <c r="AB3827" s="16"/>
      <c r="AC3827" s="16"/>
      <c r="AD3827" s="16"/>
      <c r="AE3827" s="16"/>
      <c r="AF3827" s="16"/>
      <c r="AG3827" s="16"/>
      <c r="AH3827" s="16"/>
      <c r="AI3827" s="16"/>
      <c r="AJ3827" s="16"/>
      <c r="AK3827" s="16"/>
      <c r="AL3827" s="16"/>
      <c r="AM3827" s="16"/>
      <c r="AN3827" s="16"/>
      <c r="AO3827" s="16"/>
      <c r="AP3827" s="16"/>
      <c r="AQ3827" s="16"/>
      <c r="AR3827" s="16"/>
      <c r="AS3827" s="16"/>
      <c r="AT3827" s="16"/>
      <c r="AU3827" s="16"/>
      <c r="AV3827" s="16"/>
      <c r="AW3827" s="16"/>
      <c r="AX3827" s="16"/>
      <c r="AY3827" s="16"/>
      <c r="AZ3827" s="16"/>
      <c r="BA3827" s="16"/>
      <c r="BB3827" s="10"/>
      <c r="BC3827" s="10"/>
      <c r="BD3827" s="10"/>
      <c r="BE3827" s="10"/>
      <c r="BF3827" s="10"/>
      <c r="BG3827" s="10"/>
      <c r="BH3827" s="10"/>
      <c r="BI3827" s="37">
        <f t="shared" si="175"/>
        <v>0</v>
      </c>
    </row>
    <row r="3828" spans="1:61" hidden="1">
      <c r="A3828" s="6" t="s">
        <v>6002</v>
      </c>
      <c r="B3828" s="6" t="s">
        <v>6003</v>
      </c>
      <c r="C3828" s="6" t="s">
        <v>7</v>
      </c>
      <c r="D3828" s="6" t="s">
        <v>67</v>
      </c>
      <c r="E3828" s="6" t="s">
        <v>67</v>
      </c>
      <c r="F3828" s="6" t="s">
        <v>5894</v>
      </c>
      <c r="G3828" s="6"/>
      <c r="H3828" s="1"/>
      <c r="I3828" s="5"/>
      <c r="J3828" s="5"/>
      <c r="K3828" s="1"/>
      <c r="L3828" s="5"/>
      <c r="M3828" s="5"/>
      <c r="N3828" s="26"/>
      <c r="O3828" s="1"/>
      <c r="P3828" s="1"/>
      <c r="Q3828" s="1"/>
      <c r="R3828" s="1"/>
      <c r="S3828" s="1"/>
      <c r="T3828" s="1"/>
      <c r="U3828" s="1"/>
      <c r="V3828" s="5"/>
      <c r="W3828" s="5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37">
        <f t="shared" si="175"/>
        <v>0</v>
      </c>
    </row>
    <row r="3829" spans="1:61" hidden="1">
      <c r="A3829" s="6" t="s">
        <v>6328</v>
      </c>
      <c r="B3829" s="6" t="s">
        <v>6329</v>
      </c>
      <c r="C3829" s="6" t="s">
        <v>151</v>
      </c>
      <c r="D3829" s="6"/>
      <c r="E3829" s="6" t="s">
        <v>152</v>
      </c>
      <c r="F3829" s="6" t="s">
        <v>5894</v>
      </c>
      <c r="G3829" s="6"/>
      <c r="H3829" s="10"/>
      <c r="I3829" s="10"/>
      <c r="J3829" s="10"/>
      <c r="K3829" s="10"/>
      <c r="L3829" s="10"/>
      <c r="M3829" s="10"/>
      <c r="N3829" s="29"/>
      <c r="O3829" s="12"/>
      <c r="P3829" s="12"/>
      <c r="Q3829" s="10"/>
      <c r="R3829" s="10"/>
      <c r="S3829" s="10"/>
      <c r="T3829" s="10"/>
      <c r="U3829" s="16"/>
      <c r="V3829" s="22"/>
      <c r="W3829" s="22"/>
      <c r="X3829" s="16"/>
      <c r="Y3829" s="16"/>
      <c r="Z3829" s="16"/>
      <c r="AA3829" s="16"/>
      <c r="AB3829" s="16"/>
      <c r="AC3829" s="16"/>
      <c r="AD3829" s="16"/>
      <c r="AE3829" s="16"/>
      <c r="AF3829" s="16"/>
      <c r="AG3829" s="16"/>
      <c r="AH3829" s="16"/>
      <c r="AI3829" s="16"/>
      <c r="AJ3829" s="16"/>
      <c r="AK3829" s="16"/>
      <c r="AL3829" s="16"/>
      <c r="AM3829" s="16"/>
      <c r="AN3829" s="16"/>
      <c r="AO3829" s="16"/>
      <c r="AP3829" s="16"/>
      <c r="AQ3829" s="16"/>
      <c r="AR3829" s="16"/>
      <c r="AS3829" s="16"/>
      <c r="AT3829" s="16"/>
      <c r="AU3829" s="16"/>
      <c r="AV3829" s="16"/>
      <c r="AW3829" s="16"/>
      <c r="AX3829" s="16"/>
      <c r="AY3829" s="16"/>
      <c r="AZ3829" s="16"/>
      <c r="BA3829" s="16"/>
      <c r="BB3829" s="10"/>
      <c r="BC3829" s="10"/>
      <c r="BD3829" s="10"/>
      <c r="BE3829" s="10"/>
      <c r="BF3829" s="10"/>
      <c r="BG3829" s="10"/>
      <c r="BH3829" s="10"/>
      <c r="BI3829" s="37">
        <f t="shared" si="175"/>
        <v>0</v>
      </c>
    </row>
    <row r="3830" spans="1:61" hidden="1">
      <c r="A3830" s="6" t="s">
        <v>6004</v>
      </c>
      <c r="B3830" s="6" t="s">
        <v>6005</v>
      </c>
      <c r="C3830" s="6" t="s">
        <v>7</v>
      </c>
      <c r="D3830" s="6" t="s">
        <v>18</v>
      </c>
      <c r="E3830" s="6" t="s">
        <v>13</v>
      </c>
      <c r="F3830" s="6" t="s">
        <v>5894</v>
      </c>
      <c r="G3830" s="6"/>
      <c r="H3830" s="1"/>
      <c r="I3830" s="5"/>
      <c r="J3830" s="5"/>
      <c r="K3830" s="1"/>
      <c r="L3830" s="5"/>
      <c r="M3830" s="5"/>
      <c r="N3830" s="26"/>
      <c r="O3830" s="1"/>
      <c r="P3830" s="1"/>
      <c r="Q3830" s="1"/>
      <c r="R3830" s="1"/>
      <c r="S3830" s="1"/>
      <c r="T3830" s="1"/>
      <c r="U3830" s="1"/>
      <c r="V3830" s="5"/>
      <c r="W3830" s="5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37">
        <f t="shared" si="175"/>
        <v>0</v>
      </c>
    </row>
    <row r="3831" spans="1:61">
      <c r="A3831" s="7" t="s">
        <v>6006</v>
      </c>
      <c r="B3831" s="7" t="s">
        <v>6007</v>
      </c>
      <c r="C3831" s="7" t="s">
        <v>7</v>
      </c>
      <c r="D3831" s="7" t="s">
        <v>8199</v>
      </c>
      <c r="E3831" s="7" t="s">
        <v>13</v>
      </c>
      <c r="F3831" s="7" t="s">
        <v>5894</v>
      </c>
      <c r="G3831" s="25"/>
      <c r="H3831" s="1"/>
      <c r="I3831" s="5"/>
      <c r="J3831" s="5"/>
      <c r="K3831" s="1"/>
      <c r="L3831" s="5"/>
      <c r="M3831" s="5"/>
      <c r="N3831" s="26"/>
      <c r="O3831" s="1"/>
      <c r="P3831" s="1"/>
      <c r="Q3831" s="1">
        <v>2975.3270828748887</v>
      </c>
      <c r="R3831" s="1"/>
      <c r="S3831" s="1"/>
      <c r="T3831" s="1"/>
      <c r="U3831" s="1"/>
      <c r="V3831" s="5"/>
      <c r="W3831" s="5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37">
        <f>BH3831+BG3831+BF3831+BE3831+BD3831+BB3831+BA3831+AZ3831+AY3831+AX3831+AW3831+AV3831+AU3831+AT3831+AS3831+AR3831+AQ3831+AP3831+AO3831+AN3831+AM3831+AL3831+AK3831+AJ3831+AI3831+AH3831+AG3831+AF3831+AE3831+AD3831+AC3831+AB3831+BC3831+AA3831+Z3831+Y3831+X3831+U3831+T3831+S3831+R3831+Q3831+P3831+O3831+N3831+M3831+L3831+K3831+J3831+I3831+H3831+G3831</f>
        <v>2975.3270828748887</v>
      </c>
    </row>
    <row r="3832" spans="1:61" hidden="1">
      <c r="A3832" s="6" t="s">
        <v>6008</v>
      </c>
      <c r="B3832" s="6" t="s">
        <v>6009</v>
      </c>
      <c r="C3832" s="6" t="s">
        <v>7</v>
      </c>
      <c r="D3832" s="6" t="s">
        <v>18</v>
      </c>
      <c r="E3832" s="6" t="s">
        <v>13</v>
      </c>
      <c r="F3832" s="6" t="s">
        <v>5894</v>
      </c>
      <c r="G3832" s="6"/>
      <c r="H3832" s="1"/>
      <c r="I3832" s="5"/>
      <c r="J3832" s="5"/>
      <c r="K3832" s="1"/>
      <c r="L3832" s="5"/>
      <c r="M3832" s="5"/>
      <c r="N3832" s="26"/>
      <c r="O3832" s="1"/>
      <c r="P3832" s="1"/>
      <c r="Q3832" s="1"/>
      <c r="R3832" s="1"/>
      <c r="S3832" s="1"/>
      <c r="T3832" s="1"/>
      <c r="U3832" s="1"/>
      <c r="V3832" s="5"/>
      <c r="W3832" s="5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37">
        <f>BH3832+BG3832+BF3832+BE3832+BD3832+BB3832+BA3832+AZ3832+AY3832+AX3832+AW3832+AV3832+AU3832+AT3832+AS3832+AR3832+AQ3832+AP3832+AO3832+AN3832+AM3832+AL3832+AK3832+AJ3832+AI3832+AH3832+AG3832+AF3832+AE3832+AD3832+AC3832+AB3832+BC3832+AA3832+Z3832+Y3832+X3832+U3832+T3832+S3832+R3832+Q3832+P3832+O3832+N3832+M3832+L3832+K3832+J3832+I3832+H3832</f>
        <v>0</v>
      </c>
    </row>
    <row r="3833" spans="1:61" hidden="1">
      <c r="A3833" s="6" t="s">
        <v>6330</v>
      </c>
      <c r="B3833" s="6" t="s">
        <v>8143</v>
      </c>
      <c r="C3833" s="6" t="s">
        <v>151</v>
      </c>
      <c r="D3833" s="6"/>
      <c r="E3833" s="6" t="s">
        <v>152</v>
      </c>
      <c r="F3833" s="6" t="s">
        <v>5894</v>
      </c>
      <c r="G3833" s="6"/>
      <c r="H3833" s="10"/>
      <c r="I3833" s="10"/>
      <c r="J3833" s="10"/>
      <c r="K3833" s="10"/>
      <c r="L3833" s="10"/>
      <c r="M3833" s="10"/>
      <c r="N3833" s="29"/>
      <c r="O3833" s="12"/>
      <c r="P3833" s="12"/>
      <c r="Q3833" s="10"/>
      <c r="R3833" s="10"/>
      <c r="S3833" s="10"/>
      <c r="T3833" s="10"/>
      <c r="U3833" s="16"/>
      <c r="V3833" s="22"/>
      <c r="W3833" s="22"/>
      <c r="X3833" s="16"/>
      <c r="Y3833" s="16"/>
      <c r="Z3833" s="16"/>
      <c r="AA3833" s="16"/>
      <c r="AB3833" s="16"/>
      <c r="AC3833" s="16"/>
      <c r="AD3833" s="16"/>
      <c r="AE3833" s="16"/>
      <c r="AF3833" s="16"/>
      <c r="AG3833" s="16"/>
      <c r="AH3833" s="16"/>
      <c r="AI3833" s="16"/>
      <c r="AJ3833" s="16"/>
      <c r="AK3833" s="16"/>
      <c r="AL3833" s="16"/>
      <c r="AM3833" s="16"/>
      <c r="AN3833" s="16"/>
      <c r="AO3833" s="16"/>
      <c r="AP3833" s="16"/>
      <c r="AQ3833" s="16"/>
      <c r="AR3833" s="16"/>
      <c r="AS3833" s="16"/>
      <c r="AT3833" s="16"/>
      <c r="AU3833" s="16"/>
      <c r="AV3833" s="16"/>
      <c r="AW3833" s="16"/>
      <c r="AX3833" s="16"/>
      <c r="AY3833" s="16"/>
      <c r="AZ3833" s="16"/>
      <c r="BA3833" s="16"/>
      <c r="BB3833" s="10"/>
      <c r="BC3833" s="10"/>
      <c r="BD3833" s="10"/>
      <c r="BE3833" s="10"/>
      <c r="BF3833" s="10"/>
      <c r="BG3833" s="10"/>
      <c r="BH3833" s="10"/>
      <c r="BI3833" s="37">
        <f>BH3833+BG3833+BF3833+BE3833+BD3833+BB3833+BA3833+AZ3833+AY3833+AX3833+AW3833+AV3833+AU3833+AT3833+AS3833+AR3833+AQ3833+AP3833+AO3833+AN3833+AM3833+AL3833+AK3833+AJ3833+AI3833+AH3833+AG3833+AF3833+AE3833+AD3833+AC3833+AB3833+BC3833+AA3833+Z3833+Y3833+X3833+U3833+T3833+S3833+R3833+Q3833+P3833+O3833+N3833+M3833+L3833+K3833+J3833+I3833+H3833</f>
        <v>0</v>
      </c>
    </row>
    <row r="3834" spans="1:61" hidden="1">
      <c r="A3834" s="6" t="s">
        <v>7154</v>
      </c>
      <c r="B3834" s="6" t="s">
        <v>7155</v>
      </c>
      <c r="C3834" s="6" t="s">
        <v>151</v>
      </c>
      <c r="D3834" s="6"/>
      <c r="E3834" s="6" t="s">
        <v>8205</v>
      </c>
      <c r="F3834" s="6" t="s">
        <v>5894</v>
      </c>
      <c r="G3834" s="6"/>
      <c r="H3834" s="10"/>
      <c r="I3834" s="10"/>
      <c r="J3834" s="10"/>
      <c r="K3834" s="10"/>
      <c r="L3834" s="10"/>
      <c r="M3834" s="10"/>
      <c r="N3834" s="29"/>
      <c r="O3834" s="12"/>
      <c r="P3834" s="12"/>
      <c r="Q3834" s="10"/>
      <c r="R3834" s="10"/>
      <c r="S3834" s="10"/>
      <c r="T3834" s="10"/>
      <c r="U3834" s="16"/>
      <c r="V3834" s="22"/>
      <c r="W3834" s="22"/>
      <c r="X3834" s="16"/>
      <c r="Y3834" s="16"/>
      <c r="Z3834" s="16"/>
      <c r="AA3834" s="16"/>
      <c r="AB3834" s="16"/>
      <c r="AC3834" s="16"/>
      <c r="AD3834" s="16"/>
      <c r="AE3834" s="16"/>
      <c r="AF3834" s="16"/>
      <c r="AG3834" s="16"/>
      <c r="AH3834" s="16"/>
      <c r="AI3834" s="16"/>
      <c r="AJ3834" s="16"/>
      <c r="AK3834" s="16"/>
      <c r="AL3834" s="16"/>
      <c r="AM3834" s="16"/>
      <c r="AN3834" s="16"/>
      <c r="AO3834" s="16"/>
      <c r="AP3834" s="16"/>
      <c r="AQ3834" s="16"/>
      <c r="AR3834" s="16"/>
      <c r="AS3834" s="16"/>
      <c r="AT3834" s="16"/>
      <c r="AU3834" s="16"/>
      <c r="AV3834" s="16"/>
      <c r="AW3834" s="16"/>
      <c r="AX3834" s="16"/>
      <c r="AY3834" s="16"/>
      <c r="AZ3834" s="16"/>
      <c r="BA3834" s="16"/>
      <c r="BB3834" s="10"/>
      <c r="BC3834" s="10"/>
      <c r="BD3834" s="10"/>
      <c r="BE3834" s="10"/>
      <c r="BF3834" s="10"/>
      <c r="BG3834" s="10"/>
      <c r="BH3834" s="10"/>
      <c r="BI3834" s="37">
        <f>BH3834+BG3834+BF3834+BE3834+BD3834+BB3834+BA3834+AZ3834+AY3834+AX3834+AW3834+AV3834+AU3834+AT3834+AS3834+AR3834+AQ3834+AP3834+AO3834+AN3834+AM3834+AL3834+AK3834+AJ3834+AI3834+AH3834+AG3834+AF3834+AE3834+AD3834+AC3834+AB3834+BC3834+AA3834+Z3834+Y3834+X3834+U3834+T3834+S3834+R3834+Q3834+P3834+O3834+N3834+M3834+L3834+K3834+J3834+I3834+H3834</f>
        <v>0</v>
      </c>
    </row>
    <row r="3835" spans="1:61" hidden="1">
      <c r="A3835" s="6" t="s">
        <v>6010</v>
      </c>
      <c r="B3835" s="6" t="s">
        <v>6011</v>
      </c>
      <c r="C3835" s="6" t="s">
        <v>7</v>
      </c>
      <c r="D3835" s="6" t="s">
        <v>8199</v>
      </c>
      <c r="E3835" s="6" t="s">
        <v>21</v>
      </c>
      <c r="F3835" s="6" t="s">
        <v>5894</v>
      </c>
      <c r="G3835" s="6"/>
      <c r="H3835" s="1"/>
      <c r="I3835" s="5"/>
      <c r="J3835" s="5"/>
      <c r="K3835" s="1"/>
      <c r="L3835" s="5"/>
      <c r="M3835" s="5"/>
      <c r="N3835" s="26"/>
      <c r="O3835" s="1"/>
      <c r="P3835" s="1"/>
      <c r="Q3835" s="1"/>
      <c r="R3835" s="1"/>
      <c r="S3835" s="1"/>
      <c r="T3835" s="1"/>
      <c r="U3835" s="1"/>
      <c r="V3835" s="5"/>
      <c r="W3835" s="5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37">
        <f>BH3835+BG3835+BF3835+BE3835+BD3835+BB3835+BA3835+AZ3835+AY3835+AX3835+AW3835+AV3835+AU3835+AT3835+AS3835+AR3835+AQ3835+AP3835+AO3835+AN3835+AM3835+AL3835+AK3835+AJ3835+AI3835+AH3835+AG3835+AF3835+AE3835+AD3835+AC3835+AB3835+BC3835+AA3835+Z3835+Y3835+X3835+U3835+T3835+S3835+R3835+Q3835+P3835+O3835+N3835+M3835+L3835+K3835+J3835+I3835+H3835</f>
        <v>0</v>
      </c>
    </row>
    <row r="3836" spans="1:61" hidden="1">
      <c r="A3836" s="6" t="s">
        <v>6012</v>
      </c>
      <c r="B3836" s="6" t="s">
        <v>6013</v>
      </c>
      <c r="C3836" s="6" t="s">
        <v>7</v>
      </c>
      <c r="D3836" s="6" t="s">
        <v>8199</v>
      </c>
      <c r="E3836" s="6" t="s">
        <v>21</v>
      </c>
      <c r="F3836" s="6" t="s">
        <v>5894</v>
      </c>
      <c r="G3836" s="6"/>
      <c r="H3836" s="1"/>
      <c r="I3836" s="5"/>
      <c r="J3836" s="5"/>
      <c r="K3836" s="1"/>
      <c r="L3836" s="5"/>
      <c r="M3836" s="5"/>
      <c r="N3836" s="26"/>
      <c r="O3836" s="1"/>
      <c r="P3836" s="1"/>
      <c r="Q3836" s="1"/>
      <c r="R3836" s="1"/>
      <c r="S3836" s="1"/>
      <c r="T3836" s="1"/>
      <c r="U3836" s="1"/>
      <c r="V3836" s="5"/>
      <c r="W3836" s="5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37">
        <f>BH3836+BG3836+BF3836+BE3836+BD3836+BB3836+BA3836+AZ3836+AY3836+AX3836+AW3836+AV3836+AU3836+AT3836+AS3836+AR3836+AQ3836+AP3836+AO3836+AN3836+AM3836+AL3836+AK3836+AJ3836+AI3836+AH3836+AG3836+AF3836+AE3836+AD3836+AC3836+AB3836+BC3836+AA3836+Z3836+Y3836+X3836+U3836+T3836+S3836+R3836+Q3836+P3836+O3836+N3836+M3836+L3836+K3836+J3836+I3836+H3836</f>
        <v>0</v>
      </c>
    </row>
    <row r="3837" spans="1:61">
      <c r="A3837" s="7" t="s">
        <v>6014</v>
      </c>
      <c r="B3837" s="7" t="s">
        <v>6015</v>
      </c>
      <c r="C3837" s="7" t="s">
        <v>7</v>
      </c>
      <c r="D3837" s="7" t="s">
        <v>8199</v>
      </c>
      <c r="E3837" s="7" t="s">
        <v>21</v>
      </c>
      <c r="F3837" s="7" t="s">
        <v>5894</v>
      </c>
      <c r="G3837" s="25"/>
      <c r="H3837" s="1"/>
      <c r="I3837" s="5"/>
      <c r="J3837" s="5"/>
      <c r="K3837" s="1"/>
      <c r="L3837" s="5"/>
      <c r="M3837" s="5"/>
      <c r="N3837" s="26"/>
      <c r="O3837" s="1">
        <v>10803.904144696433</v>
      </c>
      <c r="P3837" s="1">
        <v>109.32</v>
      </c>
      <c r="Q3837" s="1"/>
      <c r="R3837" s="1"/>
      <c r="S3837" s="1"/>
      <c r="T3837" s="1"/>
      <c r="U3837" s="1"/>
      <c r="V3837" s="5"/>
      <c r="W3837" s="5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37">
        <f>BH3837+BG3837+BF3837+BE3837+BD3837+BB3837+BA3837+AZ3837+AY3837+AX3837+AW3837+AV3837+AU3837+AT3837+AS3837+AR3837+AQ3837+AP3837+AO3837+AN3837+AM3837+AL3837+AK3837+AJ3837+AI3837+AH3837+AG3837+AF3837+AE3837+AD3837+AC3837+AB3837+BC3837+AA3837+Z3837+Y3837+X3837+U3837+T3837+S3837+R3837+Q3837+P3837+O3837+N3837+M3837+L3837+K3837+J3837+I3837+H3837+G3837</f>
        <v>10913.224144696433</v>
      </c>
    </row>
    <row r="3838" spans="1:61" hidden="1">
      <c r="A3838" s="6" t="s">
        <v>6016</v>
      </c>
      <c r="B3838" s="6" t="s">
        <v>6017</v>
      </c>
      <c r="C3838" s="6" t="s">
        <v>7</v>
      </c>
      <c r="D3838" s="6" t="s">
        <v>8199</v>
      </c>
      <c r="E3838" s="6" t="s">
        <v>21</v>
      </c>
      <c r="F3838" s="6" t="s">
        <v>5894</v>
      </c>
      <c r="G3838" s="6"/>
      <c r="H3838" s="1"/>
      <c r="I3838" s="5"/>
      <c r="J3838" s="5"/>
      <c r="K3838" s="1"/>
      <c r="L3838" s="5"/>
      <c r="M3838" s="5"/>
      <c r="N3838" s="26"/>
      <c r="O3838" s="1"/>
      <c r="P3838" s="1"/>
      <c r="Q3838" s="1"/>
      <c r="R3838" s="1"/>
      <c r="S3838" s="1"/>
      <c r="T3838" s="1"/>
      <c r="U3838" s="1"/>
      <c r="V3838" s="5"/>
      <c r="W3838" s="5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37">
        <f>BH3838+BG3838+BF3838+BE3838+BD3838+BB3838+BA3838+AZ3838+AY3838+AX3838+AW3838+AV3838+AU3838+AT3838+AS3838+AR3838+AQ3838+AP3838+AO3838+AN3838+AM3838+AL3838+AK3838+AJ3838+AI3838+AH3838+AG3838+AF3838+AE3838+AD3838+AC3838+AB3838+BC3838+AA3838+Z3838+Y3838+X3838+U3838+T3838+S3838+R3838+Q3838+P3838+O3838+N3838+M3838+L3838+K3838+J3838+I3838+H3838</f>
        <v>0</v>
      </c>
    </row>
    <row r="3839" spans="1:61" hidden="1">
      <c r="A3839" s="6" t="s">
        <v>6018</v>
      </c>
      <c r="B3839" s="6" t="s">
        <v>6019</v>
      </c>
      <c r="C3839" s="6" t="s">
        <v>7</v>
      </c>
      <c r="D3839" s="6" t="s">
        <v>8199</v>
      </c>
      <c r="E3839" s="6" t="s">
        <v>21</v>
      </c>
      <c r="F3839" s="6" t="s">
        <v>5894</v>
      </c>
      <c r="G3839" s="6"/>
      <c r="H3839" s="1"/>
      <c r="I3839" s="5"/>
      <c r="J3839" s="5"/>
      <c r="K3839" s="1"/>
      <c r="L3839" s="5"/>
      <c r="M3839" s="5"/>
      <c r="N3839" s="26"/>
      <c r="O3839" s="1"/>
      <c r="P3839" s="1"/>
      <c r="Q3839" s="1"/>
      <c r="R3839" s="1"/>
      <c r="S3839" s="1"/>
      <c r="T3839" s="1"/>
      <c r="U3839" s="1"/>
      <c r="V3839" s="5"/>
      <c r="W3839" s="5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37">
        <f>BH3839+BG3839+BF3839+BE3839+BD3839+BB3839+BA3839+AZ3839+AY3839+AX3839+AW3839+AV3839+AU3839+AT3839+AS3839+AR3839+AQ3839+AP3839+AO3839+AN3839+AM3839+AL3839+AK3839+AJ3839+AI3839+AH3839+AG3839+AF3839+AE3839+AD3839+AC3839+AB3839+BC3839+AA3839+Z3839+Y3839+X3839+U3839+T3839+S3839+R3839+Q3839+P3839+O3839+N3839+M3839+L3839+K3839+J3839+I3839+H3839</f>
        <v>0</v>
      </c>
    </row>
    <row r="3840" spans="1:61">
      <c r="A3840" s="7" t="s">
        <v>6020</v>
      </c>
      <c r="B3840" s="7" t="s">
        <v>6021</v>
      </c>
      <c r="C3840" s="7" t="s">
        <v>7</v>
      </c>
      <c r="D3840" s="7" t="s">
        <v>8199</v>
      </c>
      <c r="E3840" s="7" t="s">
        <v>28</v>
      </c>
      <c r="F3840" s="7" t="s">
        <v>5894</v>
      </c>
      <c r="G3840" s="25">
        <v>1034093.7565077151</v>
      </c>
      <c r="H3840" s="1">
        <v>32101251.542097684</v>
      </c>
      <c r="I3840" s="1">
        <v>725000</v>
      </c>
      <c r="J3840" s="1">
        <v>435000</v>
      </c>
      <c r="K3840" s="1">
        <v>2227736.1941386624</v>
      </c>
      <c r="L3840" s="5"/>
      <c r="M3840" s="1">
        <v>205390.98387096776</v>
      </c>
      <c r="N3840" s="26">
        <v>3874796.2847259715</v>
      </c>
      <c r="O3840" s="1">
        <v>2976995.9394425508</v>
      </c>
      <c r="P3840" s="1">
        <v>239803.77000000002</v>
      </c>
      <c r="Q3840" s="1">
        <v>958927.75992592564</v>
      </c>
      <c r="R3840" s="1"/>
      <c r="S3840" s="1"/>
      <c r="T3840" s="1">
        <v>654290.97184398188</v>
      </c>
      <c r="U3840" s="1"/>
      <c r="V3840" s="5"/>
      <c r="W3840" s="5"/>
      <c r="X3840" s="1"/>
      <c r="Y3840" s="1"/>
      <c r="Z3840" s="1"/>
      <c r="AA3840" s="1"/>
      <c r="AB3840" s="1"/>
      <c r="AC3840" s="1"/>
      <c r="AD3840" s="1"/>
      <c r="AE3840" s="1"/>
      <c r="AF3840" s="1"/>
      <c r="AG3840" s="1">
        <v>62202</v>
      </c>
      <c r="AH3840" s="1"/>
      <c r="AI3840" s="1"/>
      <c r="AJ3840" s="1"/>
      <c r="AK3840" s="1"/>
      <c r="AL3840" s="1"/>
      <c r="AM3840" s="1">
        <v>30500</v>
      </c>
      <c r="AN3840" s="1">
        <v>40000</v>
      </c>
      <c r="AO3840" s="1"/>
      <c r="AP3840" s="1"/>
      <c r="AQ3840" s="1"/>
      <c r="AR3840" s="1"/>
      <c r="AS3840" s="1"/>
      <c r="AT3840" s="1">
        <v>92848</v>
      </c>
      <c r="AU3840" s="1"/>
      <c r="AV3840" s="1"/>
      <c r="AW3840" s="1"/>
      <c r="AX3840" s="1"/>
      <c r="AY3840" s="1"/>
      <c r="AZ3840" s="1"/>
      <c r="BA3840" s="1"/>
      <c r="BB3840" s="1">
        <v>26280</v>
      </c>
      <c r="BC3840" s="1">
        <v>612989.3763</v>
      </c>
      <c r="BD3840" s="1"/>
      <c r="BE3840" s="1">
        <v>653908.8017953299</v>
      </c>
      <c r="BF3840" s="1"/>
      <c r="BG3840" s="1"/>
      <c r="BH3840" s="1"/>
      <c r="BI3840" s="37">
        <f>BH3840+BG3840+BF3840+BE3840+BD3840+BB3840+BA3840+AZ3840+AY3840+AX3840+AW3840+AV3840+AU3840+AT3840+AS3840+AR3840+AQ3840+AP3840+AO3840+AN3840+AM3840+AL3840+AK3840+AJ3840+AI3840+AH3840+AG3840+AF3840+AE3840+AD3840+AC3840+AB3840+BC3840+AA3840+Z3840+Y3840+X3840+U3840+T3840+S3840+R3840+Q3840+P3840+O3840+N3840+M3840+L3840+K3840+J3840+I3840+H3840+G3840</f>
        <v>46952015.380648792</v>
      </c>
    </row>
    <row r="3841" spans="1:61" hidden="1">
      <c r="A3841" s="6" t="s">
        <v>6022</v>
      </c>
      <c r="B3841" s="6" t="s">
        <v>6023</v>
      </c>
      <c r="C3841" s="6" t="s">
        <v>7</v>
      </c>
      <c r="D3841" s="6" t="s">
        <v>18</v>
      </c>
      <c r="E3841" s="6" t="s">
        <v>21</v>
      </c>
      <c r="F3841" s="6" t="s">
        <v>5894</v>
      </c>
      <c r="G3841" s="6"/>
      <c r="H3841" s="1"/>
      <c r="I3841" s="5"/>
      <c r="J3841" s="5"/>
      <c r="K3841" s="1"/>
      <c r="L3841" s="5"/>
      <c r="M3841" s="5"/>
      <c r="N3841" s="26"/>
      <c r="O3841" s="1"/>
      <c r="P3841" s="1"/>
      <c r="Q3841" s="1"/>
      <c r="R3841" s="1"/>
      <c r="S3841" s="1"/>
      <c r="T3841" s="1"/>
      <c r="U3841" s="1"/>
      <c r="V3841" s="5"/>
      <c r="W3841" s="5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37">
        <f t="shared" ref="BI3841:BI3855" si="176">BH3841+BG3841+BF3841+BE3841+BD3841+BB3841+BA3841+AZ3841+AY3841+AX3841+AW3841+AV3841+AU3841+AT3841+AS3841+AR3841+AQ3841+AP3841+AO3841+AN3841+AM3841+AL3841+AK3841+AJ3841+AI3841+AH3841+AG3841+AF3841+AE3841+AD3841+AC3841+AB3841+BC3841+AA3841+Z3841+Y3841+X3841+U3841+T3841+S3841+R3841+Q3841+P3841+O3841+N3841+M3841+L3841+K3841+J3841+I3841+H3841</f>
        <v>0</v>
      </c>
    </row>
    <row r="3842" spans="1:61" hidden="1">
      <c r="A3842" s="6" t="s">
        <v>7264</v>
      </c>
      <c r="B3842" s="6" t="s">
        <v>7469</v>
      </c>
      <c r="C3842" s="6" t="s">
        <v>7</v>
      </c>
      <c r="D3842" s="6" t="s">
        <v>8199</v>
      </c>
      <c r="E3842" s="6" t="s">
        <v>8210</v>
      </c>
      <c r="F3842" s="6" t="s">
        <v>5894</v>
      </c>
      <c r="G3842" s="6"/>
      <c r="H3842" s="1"/>
      <c r="I3842" s="5"/>
      <c r="J3842" s="5"/>
      <c r="K3842" s="1"/>
      <c r="L3842" s="5"/>
      <c r="M3842" s="5"/>
      <c r="N3842" s="26"/>
      <c r="O3842" s="1"/>
      <c r="P3842" s="1"/>
      <c r="Q3842" s="1"/>
      <c r="R3842" s="1"/>
      <c r="S3842" s="1"/>
      <c r="T3842" s="1"/>
      <c r="U3842" s="1"/>
      <c r="V3842" s="5"/>
      <c r="W3842" s="5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37">
        <f t="shared" si="176"/>
        <v>0</v>
      </c>
    </row>
    <row r="3843" spans="1:61" hidden="1">
      <c r="A3843" s="6" t="s">
        <v>6024</v>
      </c>
      <c r="B3843" s="6" t="s">
        <v>6025</v>
      </c>
      <c r="C3843" s="6" t="s">
        <v>7</v>
      </c>
      <c r="D3843" s="6" t="s">
        <v>8199</v>
      </c>
      <c r="E3843" s="6" t="s">
        <v>21</v>
      </c>
      <c r="F3843" s="6" t="s">
        <v>5894</v>
      </c>
      <c r="G3843" s="6"/>
      <c r="H3843" s="1"/>
      <c r="I3843" s="5"/>
      <c r="J3843" s="5"/>
      <c r="K3843" s="1"/>
      <c r="L3843" s="5"/>
      <c r="M3843" s="5"/>
      <c r="N3843" s="26"/>
      <c r="O3843" s="1"/>
      <c r="P3843" s="1"/>
      <c r="Q3843" s="1"/>
      <c r="R3843" s="1"/>
      <c r="S3843" s="1"/>
      <c r="T3843" s="1"/>
      <c r="U3843" s="1"/>
      <c r="V3843" s="5"/>
      <c r="W3843" s="5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37">
        <f t="shared" si="176"/>
        <v>0</v>
      </c>
    </row>
    <row r="3844" spans="1:61" hidden="1">
      <c r="A3844" s="6" t="s">
        <v>6331</v>
      </c>
      <c r="B3844" s="6" t="s">
        <v>8144</v>
      </c>
      <c r="C3844" s="6" t="s">
        <v>151</v>
      </c>
      <c r="D3844" s="6"/>
      <c r="E3844" s="6" t="s">
        <v>152</v>
      </c>
      <c r="F3844" s="6" t="s">
        <v>5894</v>
      </c>
      <c r="G3844" s="6"/>
      <c r="H3844" s="10"/>
      <c r="I3844" s="10"/>
      <c r="J3844" s="10"/>
      <c r="K3844" s="10"/>
      <c r="L3844" s="10"/>
      <c r="M3844" s="10"/>
      <c r="N3844" s="29"/>
      <c r="O3844" s="12"/>
      <c r="P3844" s="12"/>
      <c r="Q3844" s="10"/>
      <c r="R3844" s="10"/>
      <c r="S3844" s="10"/>
      <c r="T3844" s="10"/>
      <c r="U3844" s="16"/>
      <c r="V3844" s="22"/>
      <c r="W3844" s="22"/>
      <c r="X3844" s="16"/>
      <c r="Y3844" s="16"/>
      <c r="Z3844" s="16"/>
      <c r="AA3844" s="16"/>
      <c r="AB3844" s="16"/>
      <c r="AC3844" s="16"/>
      <c r="AD3844" s="16"/>
      <c r="AE3844" s="16"/>
      <c r="AF3844" s="16"/>
      <c r="AG3844" s="16"/>
      <c r="AH3844" s="16"/>
      <c r="AI3844" s="16"/>
      <c r="AJ3844" s="16"/>
      <c r="AK3844" s="16"/>
      <c r="AL3844" s="16"/>
      <c r="AM3844" s="16"/>
      <c r="AN3844" s="16"/>
      <c r="AO3844" s="16"/>
      <c r="AP3844" s="16"/>
      <c r="AQ3844" s="16"/>
      <c r="AR3844" s="16"/>
      <c r="AS3844" s="16"/>
      <c r="AT3844" s="16"/>
      <c r="AU3844" s="16"/>
      <c r="AV3844" s="16"/>
      <c r="AW3844" s="16"/>
      <c r="AX3844" s="16"/>
      <c r="AY3844" s="16"/>
      <c r="AZ3844" s="16"/>
      <c r="BA3844" s="16"/>
      <c r="BB3844" s="10"/>
      <c r="BC3844" s="10"/>
      <c r="BD3844" s="10"/>
      <c r="BE3844" s="10"/>
      <c r="BF3844" s="10"/>
      <c r="BG3844" s="10"/>
      <c r="BH3844" s="10"/>
      <c r="BI3844" s="37">
        <f t="shared" si="176"/>
        <v>0</v>
      </c>
    </row>
    <row r="3845" spans="1:61" hidden="1">
      <c r="A3845" s="6" t="s">
        <v>6026</v>
      </c>
      <c r="B3845" s="6" t="s">
        <v>6027</v>
      </c>
      <c r="C3845" s="6" t="s">
        <v>7</v>
      </c>
      <c r="D3845" s="6" t="s">
        <v>8199</v>
      </c>
      <c r="E3845" s="6" t="s">
        <v>21</v>
      </c>
      <c r="F3845" s="6" t="s">
        <v>5894</v>
      </c>
      <c r="G3845" s="6"/>
      <c r="H3845" s="1"/>
      <c r="I3845" s="5"/>
      <c r="J3845" s="5"/>
      <c r="K3845" s="1"/>
      <c r="L3845" s="5"/>
      <c r="M3845" s="5"/>
      <c r="N3845" s="26"/>
      <c r="O3845" s="1"/>
      <c r="P3845" s="1"/>
      <c r="Q3845" s="1"/>
      <c r="R3845" s="1"/>
      <c r="S3845" s="1"/>
      <c r="T3845" s="1"/>
      <c r="U3845" s="1"/>
      <c r="V3845" s="5"/>
      <c r="W3845" s="5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37">
        <f t="shared" si="176"/>
        <v>0</v>
      </c>
    </row>
    <row r="3846" spans="1:61" hidden="1">
      <c r="A3846" s="6" t="s">
        <v>6028</v>
      </c>
      <c r="B3846" s="6" t="s">
        <v>6029</v>
      </c>
      <c r="C3846" s="6" t="s">
        <v>7</v>
      </c>
      <c r="D3846" s="6" t="s">
        <v>18</v>
      </c>
      <c r="E3846" s="6" t="s">
        <v>31</v>
      </c>
      <c r="F3846" s="6" t="s">
        <v>5894</v>
      </c>
      <c r="G3846" s="6"/>
      <c r="H3846" s="1"/>
      <c r="I3846" s="5"/>
      <c r="J3846" s="5"/>
      <c r="K3846" s="1"/>
      <c r="L3846" s="5"/>
      <c r="M3846" s="5"/>
      <c r="N3846" s="26"/>
      <c r="O3846" s="1"/>
      <c r="P3846" s="1"/>
      <c r="Q3846" s="1"/>
      <c r="R3846" s="1"/>
      <c r="S3846" s="1"/>
      <c r="T3846" s="1"/>
      <c r="U3846" s="1"/>
      <c r="V3846" s="5"/>
      <c r="W3846" s="5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37">
        <f t="shared" si="176"/>
        <v>0</v>
      </c>
    </row>
    <row r="3847" spans="1:61" hidden="1">
      <c r="A3847" s="6" t="s">
        <v>6030</v>
      </c>
      <c r="B3847" s="6" t="s">
        <v>6031</v>
      </c>
      <c r="C3847" s="6" t="s">
        <v>7</v>
      </c>
      <c r="D3847" s="6" t="s">
        <v>18</v>
      </c>
      <c r="E3847" s="6" t="s">
        <v>21</v>
      </c>
      <c r="F3847" s="6" t="s">
        <v>5894</v>
      </c>
      <c r="G3847" s="6"/>
      <c r="H3847" s="1"/>
      <c r="I3847" s="5"/>
      <c r="J3847" s="5"/>
      <c r="K3847" s="1"/>
      <c r="L3847" s="5"/>
      <c r="M3847" s="5"/>
      <c r="N3847" s="26"/>
      <c r="O3847" s="1"/>
      <c r="P3847" s="1"/>
      <c r="Q3847" s="1"/>
      <c r="R3847" s="1"/>
      <c r="S3847" s="1"/>
      <c r="T3847" s="1"/>
      <c r="U3847" s="1"/>
      <c r="V3847" s="5"/>
      <c r="W3847" s="5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37">
        <f t="shared" si="176"/>
        <v>0</v>
      </c>
    </row>
    <row r="3848" spans="1:61" hidden="1">
      <c r="A3848" s="6" t="s">
        <v>6332</v>
      </c>
      <c r="B3848" s="6" t="s">
        <v>6333</v>
      </c>
      <c r="C3848" s="6" t="s">
        <v>151</v>
      </c>
      <c r="D3848" s="6"/>
      <c r="E3848" s="6" t="s">
        <v>152</v>
      </c>
      <c r="F3848" s="6" t="s">
        <v>5894</v>
      </c>
      <c r="G3848" s="6"/>
      <c r="H3848" s="10"/>
      <c r="I3848" s="10"/>
      <c r="J3848" s="10"/>
      <c r="K3848" s="10"/>
      <c r="L3848" s="10"/>
      <c r="M3848" s="10"/>
      <c r="N3848" s="29"/>
      <c r="O3848" s="12"/>
      <c r="P3848" s="12"/>
      <c r="Q3848" s="10"/>
      <c r="R3848" s="10"/>
      <c r="S3848" s="10"/>
      <c r="T3848" s="10"/>
      <c r="U3848" s="16"/>
      <c r="V3848" s="22"/>
      <c r="W3848" s="22"/>
      <c r="X3848" s="16"/>
      <c r="Y3848" s="16"/>
      <c r="Z3848" s="16"/>
      <c r="AA3848" s="16"/>
      <c r="AB3848" s="16"/>
      <c r="AC3848" s="16"/>
      <c r="AD3848" s="16"/>
      <c r="AE3848" s="16"/>
      <c r="AF3848" s="16"/>
      <c r="AG3848" s="16"/>
      <c r="AH3848" s="16"/>
      <c r="AI3848" s="16"/>
      <c r="AJ3848" s="16"/>
      <c r="AK3848" s="16"/>
      <c r="AL3848" s="16"/>
      <c r="AM3848" s="16"/>
      <c r="AN3848" s="16"/>
      <c r="AO3848" s="16"/>
      <c r="AP3848" s="16"/>
      <c r="AQ3848" s="16"/>
      <c r="AR3848" s="16"/>
      <c r="AS3848" s="16"/>
      <c r="AT3848" s="16"/>
      <c r="AU3848" s="16"/>
      <c r="AV3848" s="16"/>
      <c r="AW3848" s="16"/>
      <c r="AX3848" s="16"/>
      <c r="AY3848" s="16"/>
      <c r="AZ3848" s="16"/>
      <c r="BA3848" s="16"/>
      <c r="BB3848" s="10"/>
      <c r="BC3848" s="10"/>
      <c r="BD3848" s="10"/>
      <c r="BE3848" s="10"/>
      <c r="BF3848" s="10"/>
      <c r="BG3848" s="10"/>
      <c r="BH3848" s="10"/>
      <c r="BI3848" s="37">
        <f t="shared" si="176"/>
        <v>0</v>
      </c>
    </row>
    <row r="3849" spans="1:61" hidden="1">
      <c r="A3849" s="6" t="s">
        <v>6334</v>
      </c>
      <c r="B3849" s="6" t="s">
        <v>8145</v>
      </c>
      <c r="C3849" s="6" t="s">
        <v>151</v>
      </c>
      <c r="D3849" s="6"/>
      <c r="E3849" s="6" t="s">
        <v>152</v>
      </c>
      <c r="F3849" s="6" t="s">
        <v>5894</v>
      </c>
      <c r="G3849" s="6"/>
      <c r="H3849" s="10"/>
      <c r="I3849" s="10"/>
      <c r="J3849" s="10"/>
      <c r="K3849" s="10"/>
      <c r="L3849" s="10"/>
      <c r="M3849" s="10"/>
      <c r="N3849" s="29"/>
      <c r="O3849" s="12"/>
      <c r="P3849" s="12"/>
      <c r="Q3849" s="10"/>
      <c r="R3849" s="10"/>
      <c r="S3849" s="10"/>
      <c r="T3849" s="10"/>
      <c r="U3849" s="16"/>
      <c r="V3849" s="22"/>
      <c r="W3849" s="22"/>
      <c r="X3849" s="16"/>
      <c r="Y3849" s="16"/>
      <c r="Z3849" s="16"/>
      <c r="AA3849" s="16"/>
      <c r="AB3849" s="16"/>
      <c r="AC3849" s="16"/>
      <c r="AD3849" s="16"/>
      <c r="AE3849" s="16"/>
      <c r="AF3849" s="16"/>
      <c r="AG3849" s="16"/>
      <c r="AH3849" s="16"/>
      <c r="AI3849" s="16"/>
      <c r="AJ3849" s="16"/>
      <c r="AK3849" s="16"/>
      <c r="AL3849" s="16"/>
      <c r="AM3849" s="16"/>
      <c r="AN3849" s="16"/>
      <c r="AO3849" s="16"/>
      <c r="AP3849" s="16"/>
      <c r="AQ3849" s="16"/>
      <c r="AR3849" s="16"/>
      <c r="AS3849" s="16"/>
      <c r="AT3849" s="16"/>
      <c r="AU3849" s="16"/>
      <c r="AV3849" s="16"/>
      <c r="AW3849" s="16"/>
      <c r="AX3849" s="16"/>
      <c r="AY3849" s="16"/>
      <c r="AZ3849" s="16"/>
      <c r="BA3849" s="16"/>
      <c r="BB3849" s="10"/>
      <c r="BC3849" s="10"/>
      <c r="BD3849" s="10"/>
      <c r="BE3849" s="10"/>
      <c r="BF3849" s="10"/>
      <c r="BG3849" s="10"/>
      <c r="BH3849" s="10"/>
      <c r="BI3849" s="37">
        <f t="shared" si="176"/>
        <v>0</v>
      </c>
    </row>
    <row r="3850" spans="1:61" hidden="1">
      <c r="A3850" s="6" t="s">
        <v>7156</v>
      </c>
      <c r="B3850" s="6" t="s">
        <v>8146</v>
      </c>
      <c r="C3850" s="6" t="s">
        <v>151</v>
      </c>
      <c r="D3850" s="6"/>
      <c r="E3850" s="6" t="s">
        <v>8211</v>
      </c>
      <c r="F3850" s="6" t="s">
        <v>5894</v>
      </c>
      <c r="G3850" s="6"/>
      <c r="H3850" s="10"/>
      <c r="I3850" s="10"/>
      <c r="J3850" s="10"/>
      <c r="K3850" s="10"/>
      <c r="L3850" s="10"/>
      <c r="M3850" s="10"/>
      <c r="N3850" s="29"/>
      <c r="O3850" s="12"/>
      <c r="P3850" s="12"/>
      <c r="Q3850" s="10"/>
      <c r="R3850" s="10"/>
      <c r="S3850" s="10"/>
      <c r="T3850" s="10"/>
      <c r="U3850" s="16"/>
      <c r="V3850" s="22"/>
      <c r="W3850" s="22"/>
      <c r="X3850" s="16"/>
      <c r="Y3850" s="16"/>
      <c r="Z3850" s="16"/>
      <c r="AA3850" s="16"/>
      <c r="AB3850" s="16"/>
      <c r="AC3850" s="16"/>
      <c r="AD3850" s="16"/>
      <c r="AE3850" s="16"/>
      <c r="AF3850" s="16"/>
      <c r="AG3850" s="16"/>
      <c r="AH3850" s="16"/>
      <c r="AI3850" s="16"/>
      <c r="AJ3850" s="16"/>
      <c r="AK3850" s="16"/>
      <c r="AL3850" s="16"/>
      <c r="AM3850" s="16"/>
      <c r="AN3850" s="16"/>
      <c r="AO3850" s="16"/>
      <c r="AP3850" s="16"/>
      <c r="AQ3850" s="16"/>
      <c r="AR3850" s="16"/>
      <c r="AS3850" s="16"/>
      <c r="AT3850" s="16"/>
      <c r="AU3850" s="16"/>
      <c r="AV3850" s="16"/>
      <c r="AW3850" s="16"/>
      <c r="AX3850" s="16"/>
      <c r="AY3850" s="16"/>
      <c r="AZ3850" s="16"/>
      <c r="BA3850" s="16"/>
      <c r="BB3850" s="10"/>
      <c r="BC3850" s="10"/>
      <c r="BD3850" s="10"/>
      <c r="BE3850" s="10"/>
      <c r="BF3850" s="10"/>
      <c r="BG3850" s="10"/>
      <c r="BH3850" s="10"/>
      <c r="BI3850" s="37">
        <f t="shared" si="176"/>
        <v>0</v>
      </c>
    </row>
    <row r="3851" spans="1:61" hidden="1">
      <c r="A3851" s="6" t="s">
        <v>6032</v>
      </c>
      <c r="B3851" s="6" t="s">
        <v>6033</v>
      </c>
      <c r="C3851" s="6" t="s">
        <v>7</v>
      </c>
      <c r="D3851" s="6" t="s">
        <v>18</v>
      </c>
      <c r="E3851" s="6" t="s">
        <v>13</v>
      </c>
      <c r="F3851" s="6" t="s">
        <v>5894</v>
      </c>
      <c r="G3851" s="6"/>
      <c r="H3851" s="1"/>
      <c r="I3851" s="5"/>
      <c r="J3851" s="5"/>
      <c r="K3851" s="1"/>
      <c r="L3851" s="5"/>
      <c r="M3851" s="5"/>
      <c r="N3851" s="26"/>
      <c r="O3851" s="1"/>
      <c r="P3851" s="1"/>
      <c r="Q3851" s="1"/>
      <c r="R3851" s="1"/>
      <c r="S3851" s="1"/>
      <c r="T3851" s="1"/>
      <c r="U3851" s="1"/>
      <c r="V3851" s="5"/>
      <c r="W3851" s="5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37">
        <f t="shared" si="176"/>
        <v>0</v>
      </c>
    </row>
    <row r="3852" spans="1:61" hidden="1">
      <c r="A3852" s="6" t="s">
        <v>6034</v>
      </c>
      <c r="B3852" s="6" t="s">
        <v>6035</v>
      </c>
      <c r="C3852" s="6" t="s">
        <v>7</v>
      </c>
      <c r="D3852" s="6" t="s">
        <v>18</v>
      </c>
      <c r="E3852" s="6" t="s">
        <v>13</v>
      </c>
      <c r="F3852" s="6" t="s">
        <v>5894</v>
      </c>
      <c r="G3852" s="6"/>
      <c r="H3852" s="1"/>
      <c r="I3852" s="5"/>
      <c r="J3852" s="5"/>
      <c r="K3852" s="1"/>
      <c r="L3852" s="5"/>
      <c r="M3852" s="5"/>
      <c r="N3852" s="26"/>
      <c r="O3852" s="1"/>
      <c r="P3852" s="1"/>
      <c r="Q3852" s="1"/>
      <c r="R3852" s="1"/>
      <c r="S3852" s="1"/>
      <c r="T3852" s="1"/>
      <c r="U3852" s="1"/>
      <c r="V3852" s="5"/>
      <c r="W3852" s="5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37">
        <f t="shared" si="176"/>
        <v>0</v>
      </c>
    </row>
    <row r="3853" spans="1:61" hidden="1">
      <c r="A3853" s="6" t="s">
        <v>6036</v>
      </c>
      <c r="B3853" s="6" t="s">
        <v>6037</v>
      </c>
      <c r="C3853" s="6" t="s">
        <v>7</v>
      </c>
      <c r="D3853" s="6" t="s">
        <v>18</v>
      </c>
      <c r="E3853" s="6" t="s">
        <v>13</v>
      </c>
      <c r="F3853" s="6" t="s">
        <v>5894</v>
      </c>
      <c r="G3853" s="6"/>
      <c r="H3853" s="1"/>
      <c r="I3853" s="5"/>
      <c r="J3853" s="5"/>
      <c r="K3853" s="1"/>
      <c r="L3853" s="5"/>
      <c r="M3853" s="5"/>
      <c r="N3853" s="26"/>
      <c r="O3853" s="1"/>
      <c r="P3853" s="1"/>
      <c r="Q3853" s="1"/>
      <c r="R3853" s="1"/>
      <c r="S3853" s="1"/>
      <c r="T3853" s="1"/>
      <c r="U3853" s="1"/>
      <c r="V3853" s="5"/>
      <c r="W3853" s="5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37">
        <f t="shared" si="176"/>
        <v>0</v>
      </c>
    </row>
    <row r="3854" spans="1:61" hidden="1">
      <c r="A3854" s="6" t="s">
        <v>6038</v>
      </c>
      <c r="B3854" s="6" t="s">
        <v>6039</v>
      </c>
      <c r="C3854" s="6" t="s">
        <v>7</v>
      </c>
      <c r="D3854" s="6" t="s">
        <v>18</v>
      </c>
      <c r="E3854" s="6" t="s">
        <v>31</v>
      </c>
      <c r="F3854" s="6" t="s">
        <v>5894</v>
      </c>
      <c r="G3854" s="6"/>
      <c r="H3854" s="1"/>
      <c r="I3854" s="5"/>
      <c r="J3854" s="5"/>
      <c r="K3854" s="1"/>
      <c r="L3854" s="5"/>
      <c r="M3854" s="5"/>
      <c r="N3854" s="26"/>
      <c r="O3854" s="1"/>
      <c r="P3854" s="1"/>
      <c r="Q3854" s="1"/>
      <c r="R3854" s="1"/>
      <c r="S3854" s="1"/>
      <c r="T3854" s="1"/>
      <c r="U3854" s="1"/>
      <c r="V3854" s="5"/>
      <c r="W3854" s="5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37">
        <f t="shared" si="176"/>
        <v>0</v>
      </c>
    </row>
    <row r="3855" spans="1:61" hidden="1">
      <c r="A3855" s="6" t="s">
        <v>6040</v>
      </c>
      <c r="B3855" s="6" t="s">
        <v>7504</v>
      </c>
      <c r="C3855" s="6" t="s">
        <v>7</v>
      </c>
      <c r="D3855" s="6" t="s">
        <v>18</v>
      </c>
      <c r="E3855" s="6" t="s">
        <v>13</v>
      </c>
      <c r="F3855" s="6" t="s">
        <v>5894</v>
      </c>
      <c r="G3855" s="6"/>
      <c r="H3855" s="1"/>
      <c r="I3855" s="5"/>
      <c r="J3855" s="5"/>
      <c r="K3855" s="1"/>
      <c r="L3855" s="5"/>
      <c r="M3855" s="5"/>
      <c r="N3855" s="26"/>
      <c r="O3855" s="1"/>
      <c r="P3855" s="1"/>
      <c r="Q3855" s="1"/>
      <c r="R3855" s="1"/>
      <c r="S3855" s="1"/>
      <c r="T3855" s="1"/>
      <c r="U3855" s="1"/>
      <c r="V3855" s="5"/>
      <c r="W3855" s="5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37">
        <f t="shared" si="176"/>
        <v>0</v>
      </c>
    </row>
    <row r="3856" spans="1:61">
      <c r="A3856" s="7" t="s">
        <v>6041</v>
      </c>
      <c r="B3856" s="7" t="s">
        <v>6042</v>
      </c>
      <c r="C3856" s="7" t="s">
        <v>7</v>
      </c>
      <c r="D3856" s="7" t="s">
        <v>8199</v>
      </c>
      <c r="E3856" s="7" t="s">
        <v>21</v>
      </c>
      <c r="F3856" s="7" t="s">
        <v>5894</v>
      </c>
      <c r="G3856" s="25"/>
      <c r="H3856" s="1"/>
      <c r="I3856" s="5"/>
      <c r="J3856" s="5"/>
      <c r="K3856" s="1"/>
      <c r="L3856" s="5"/>
      <c r="M3856" s="5"/>
      <c r="N3856" s="26"/>
      <c r="O3856" s="1">
        <v>16085.138921748186</v>
      </c>
      <c r="P3856" s="1"/>
      <c r="Q3856" s="1"/>
      <c r="R3856" s="1"/>
      <c r="S3856" s="1"/>
      <c r="T3856" s="1"/>
      <c r="U3856" s="1"/>
      <c r="V3856" s="5"/>
      <c r="W3856" s="5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37">
        <f>BH3856+BG3856+BF3856+BE3856+BD3856+BB3856+BA3856+AZ3856+AY3856+AX3856+AW3856+AV3856+AU3856+AT3856+AS3856+AR3856+AQ3856+AP3856+AO3856+AN3856+AM3856+AL3856+AK3856+AJ3856+AI3856+AH3856+AG3856+AF3856+AE3856+AD3856+AC3856+AB3856+BC3856+AA3856+Z3856+Y3856+X3856+U3856+T3856+S3856+R3856+Q3856+P3856+O3856+N3856+M3856+L3856+K3856+J3856+I3856+H3856+G3856</f>
        <v>16085.138921748186</v>
      </c>
    </row>
    <row r="3857" spans="1:61" hidden="1">
      <c r="A3857" s="6" t="s">
        <v>6335</v>
      </c>
      <c r="B3857" s="6" t="s">
        <v>6404</v>
      </c>
      <c r="C3857" s="6" t="s">
        <v>151</v>
      </c>
      <c r="D3857" s="6"/>
      <c r="E3857" s="6" t="s">
        <v>152</v>
      </c>
      <c r="F3857" s="6" t="s">
        <v>5894</v>
      </c>
      <c r="G3857" s="6"/>
      <c r="H3857" s="10"/>
      <c r="I3857" s="10"/>
      <c r="J3857" s="10"/>
      <c r="K3857" s="10"/>
      <c r="L3857" s="10"/>
      <c r="M3857" s="10"/>
      <c r="N3857" s="29"/>
      <c r="O3857" s="12"/>
      <c r="P3857" s="12"/>
      <c r="Q3857" s="10"/>
      <c r="R3857" s="10"/>
      <c r="S3857" s="10"/>
      <c r="T3857" s="10"/>
      <c r="U3857" s="16"/>
      <c r="V3857" s="22"/>
      <c r="W3857" s="22"/>
      <c r="X3857" s="16"/>
      <c r="Y3857" s="16"/>
      <c r="Z3857" s="16"/>
      <c r="AA3857" s="16"/>
      <c r="AB3857" s="16"/>
      <c r="AC3857" s="16"/>
      <c r="AD3857" s="16"/>
      <c r="AE3857" s="16"/>
      <c r="AF3857" s="16"/>
      <c r="AG3857" s="16"/>
      <c r="AH3857" s="16"/>
      <c r="AI3857" s="16"/>
      <c r="AJ3857" s="16"/>
      <c r="AK3857" s="16"/>
      <c r="AL3857" s="16"/>
      <c r="AM3857" s="16"/>
      <c r="AN3857" s="16"/>
      <c r="AO3857" s="16"/>
      <c r="AP3857" s="16"/>
      <c r="AQ3857" s="16"/>
      <c r="AR3857" s="16"/>
      <c r="AS3857" s="16"/>
      <c r="AT3857" s="16"/>
      <c r="AU3857" s="16"/>
      <c r="AV3857" s="16"/>
      <c r="AW3857" s="16"/>
      <c r="AX3857" s="16"/>
      <c r="AY3857" s="16"/>
      <c r="AZ3857" s="16"/>
      <c r="BA3857" s="16"/>
      <c r="BB3857" s="10"/>
      <c r="BC3857" s="10"/>
      <c r="BD3857" s="10"/>
      <c r="BE3857" s="10"/>
      <c r="BF3857" s="10"/>
      <c r="BG3857" s="10"/>
      <c r="BH3857" s="10"/>
      <c r="BI3857" s="37">
        <f t="shared" ref="BI3857:BI3864" si="177">BH3857+BG3857+BF3857+BE3857+BD3857+BB3857+BA3857+AZ3857+AY3857+AX3857+AW3857+AV3857+AU3857+AT3857+AS3857+AR3857+AQ3857+AP3857+AO3857+AN3857+AM3857+AL3857+AK3857+AJ3857+AI3857+AH3857+AG3857+AF3857+AE3857+AD3857+AC3857+AB3857+BC3857+AA3857+Z3857+Y3857+X3857+U3857+T3857+S3857+R3857+Q3857+P3857+O3857+N3857+M3857+L3857+K3857+J3857+I3857+H3857</f>
        <v>0</v>
      </c>
    </row>
    <row r="3858" spans="1:61" hidden="1">
      <c r="A3858" s="6" t="s">
        <v>6043</v>
      </c>
      <c r="B3858" s="6" t="s">
        <v>6044</v>
      </c>
      <c r="C3858" s="6" t="s">
        <v>7</v>
      </c>
      <c r="D3858" s="6" t="s">
        <v>18</v>
      </c>
      <c r="E3858" s="6" t="s">
        <v>31</v>
      </c>
      <c r="F3858" s="6" t="s">
        <v>5894</v>
      </c>
      <c r="G3858" s="6"/>
      <c r="H3858" s="1"/>
      <c r="I3858" s="5"/>
      <c r="J3858" s="5"/>
      <c r="K3858" s="1"/>
      <c r="L3858" s="5"/>
      <c r="M3858" s="5"/>
      <c r="N3858" s="26"/>
      <c r="O3858" s="1"/>
      <c r="P3858" s="1"/>
      <c r="Q3858" s="1"/>
      <c r="R3858" s="1"/>
      <c r="S3858" s="1"/>
      <c r="T3858" s="1"/>
      <c r="U3858" s="1"/>
      <c r="V3858" s="5"/>
      <c r="W3858" s="5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37">
        <f t="shared" si="177"/>
        <v>0</v>
      </c>
    </row>
    <row r="3859" spans="1:61" hidden="1">
      <c r="A3859" s="6" t="s">
        <v>6045</v>
      </c>
      <c r="B3859" s="6" t="s">
        <v>6046</v>
      </c>
      <c r="C3859" s="6" t="s">
        <v>7</v>
      </c>
      <c r="D3859" s="6" t="s">
        <v>18</v>
      </c>
      <c r="E3859" s="6" t="s">
        <v>31</v>
      </c>
      <c r="F3859" s="6" t="s">
        <v>5894</v>
      </c>
      <c r="G3859" s="6"/>
      <c r="H3859" s="1"/>
      <c r="I3859" s="5"/>
      <c r="J3859" s="5"/>
      <c r="K3859" s="1"/>
      <c r="L3859" s="5"/>
      <c r="M3859" s="5"/>
      <c r="N3859" s="26"/>
      <c r="O3859" s="1"/>
      <c r="P3859" s="1"/>
      <c r="Q3859" s="1"/>
      <c r="R3859" s="1"/>
      <c r="S3859" s="1"/>
      <c r="T3859" s="1"/>
      <c r="U3859" s="1"/>
      <c r="V3859" s="5"/>
      <c r="W3859" s="5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37">
        <f t="shared" si="177"/>
        <v>0</v>
      </c>
    </row>
    <row r="3860" spans="1:61" hidden="1">
      <c r="A3860" s="6" t="s">
        <v>6047</v>
      </c>
      <c r="B3860" s="6" t="s">
        <v>6048</v>
      </c>
      <c r="C3860" s="6" t="s">
        <v>7</v>
      </c>
      <c r="D3860" s="6" t="s">
        <v>18</v>
      </c>
      <c r="E3860" s="6" t="s">
        <v>13</v>
      </c>
      <c r="F3860" s="6" t="s">
        <v>5894</v>
      </c>
      <c r="G3860" s="6"/>
      <c r="H3860" s="1"/>
      <c r="I3860" s="5"/>
      <c r="J3860" s="5"/>
      <c r="K3860" s="1"/>
      <c r="L3860" s="5"/>
      <c r="M3860" s="5"/>
      <c r="N3860" s="26"/>
      <c r="O3860" s="1"/>
      <c r="P3860" s="1"/>
      <c r="Q3860" s="1"/>
      <c r="R3860" s="1"/>
      <c r="S3860" s="1"/>
      <c r="T3860" s="1"/>
      <c r="U3860" s="1"/>
      <c r="V3860" s="5"/>
      <c r="W3860" s="5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37">
        <f t="shared" si="177"/>
        <v>0</v>
      </c>
    </row>
    <row r="3861" spans="1:61" hidden="1">
      <c r="A3861" s="6" t="s">
        <v>6049</v>
      </c>
      <c r="B3861" s="6" t="s">
        <v>6050</v>
      </c>
      <c r="C3861" s="6" t="s">
        <v>7</v>
      </c>
      <c r="D3861" s="6" t="s">
        <v>8199</v>
      </c>
      <c r="E3861" s="6" t="s">
        <v>21</v>
      </c>
      <c r="F3861" s="6" t="s">
        <v>5894</v>
      </c>
      <c r="G3861" s="6"/>
      <c r="H3861" s="1"/>
      <c r="I3861" s="5"/>
      <c r="J3861" s="5"/>
      <c r="K3861" s="1"/>
      <c r="L3861" s="5"/>
      <c r="M3861" s="5"/>
      <c r="N3861" s="26"/>
      <c r="O3861" s="1"/>
      <c r="P3861" s="1"/>
      <c r="Q3861" s="1"/>
      <c r="R3861" s="1"/>
      <c r="S3861" s="1"/>
      <c r="T3861" s="1"/>
      <c r="U3861" s="1"/>
      <c r="V3861" s="5"/>
      <c r="W3861" s="5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37">
        <f t="shared" si="177"/>
        <v>0</v>
      </c>
    </row>
    <row r="3862" spans="1:61" hidden="1">
      <c r="A3862" s="6" t="s">
        <v>6336</v>
      </c>
      <c r="B3862" s="6" t="s">
        <v>6337</v>
      </c>
      <c r="C3862" s="6" t="s">
        <v>151</v>
      </c>
      <c r="D3862" s="6"/>
      <c r="E3862" s="6" t="s">
        <v>152</v>
      </c>
      <c r="F3862" s="6" t="s">
        <v>5894</v>
      </c>
      <c r="G3862" s="6"/>
      <c r="H3862" s="10"/>
      <c r="I3862" s="10"/>
      <c r="J3862" s="10"/>
      <c r="K3862" s="10"/>
      <c r="L3862" s="10"/>
      <c r="M3862" s="10"/>
      <c r="N3862" s="29"/>
      <c r="O3862" s="12"/>
      <c r="P3862" s="12"/>
      <c r="Q3862" s="10"/>
      <c r="R3862" s="10"/>
      <c r="S3862" s="10"/>
      <c r="T3862" s="10"/>
      <c r="U3862" s="16"/>
      <c r="V3862" s="22"/>
      <c r="W3862" s="22"/>
      <c r="X3862" s="16"/>
      <c r="Y3862" s="16"/>
      <c r="Z3862" s="16"/>
      <c r="AA3862" s="16"/>
      <c r="AB3862" s="16"/>
      <c r="AC3862" s="16"/>
      <c r="AD3862" s="16"/>
      <c r="AE3862" s="16"/>
      <c r="AF3862" s="16"/>
      <c r="AG3862" s="16"/>
      <c r="AH3862" s="16"/>
      <c r="AI3862" s="16"/>
      <c r="AJ3862" s="16"/>
      <c r="AK3862" s="16"/>
      <c r="AL3862" s="16"/>
      <c r="AM3862" s="16"/>
      <c r="AN3862" s="16"/>
      <c r="AO3862" s="16"/>
      <c r="AP3862" s="16"/>
      <c r="AQ3862" s="16"/>
      <c r="AR3862" s="16"/>
      <c r="AS3862" s="16"/>
      <c r="AT3862" s="16"/>
      <c r="AU3862" s="16"/>
      <c r="AV3862" s="16"/>
      <c r="AW3862" s="16"/>
      <c r="AX3862" s="16"/>
      <c r="AY3862" s="16"/>
      <c r="AZ3862" s="16"/>
      <c r="BA3862" s="16"/>
      <c r="BB3862" s="10"/>
      <c r="BC3862" s="10"/>
      <c r="BD3862" s="10"/>
      <c r="BE3862" s="10"/>
      <c r="BF3862" s="10"/>
      <c r="BG3862" s="10"/>
      <c r="BH3862" s="10"/>
      <c r="BI3862" s="37">
        <f t="shared" si="177"/>
        <v>0</v>
      </c>
    </row>
    <row r="3863" spans="1:61" hidden="1">
      <c r="A3863" s="6" t="s">
        <v>6051</v>
      </c>
      <c r="B3863" s="6" t="s">
        <v>6052</v>
      </c>
      <c r="C3863" s="6" t="s">
        <v>7</v>
      </c>
      <c r="D3863" s="6" t="s">
        <v>67</v>
      </c>
      <c r="E3863" s="6" t="s">
        <v>67</v>
      </c>
      <c r="F3863" s="6" t="s">
        <v>5894</v>
      </c>
      <c r="G3863" s="6"/>
      <c r="H3863" s="1"/>
      <c r="I3863" s="5"/>
      <c r="J3863" s="5"/>
      <c r="K3863" s="1"/>
      <c r="L3863" s="5"/>
      <c r="M3863" s="5"/>
      <c r="N3863" s="26"/>
      <c r="O3863" s="1"/>
      <c r="P3863" s="1"/>
      <c r="Q3863" s="1"/>
      <c r="R3863" s="1"/>
      <c r="S3863" s="1"/>
      <c r="T3863" s="1"/>
      <c r="U3863" s="1"/>
      <c r="V3863" s="5"/>
      <c r="W3863" s="5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37">
        <f t="shared" si="177"/>
        <v>0</v>
      </c>
    </row>
    <row r="3864" spans="1:61" hidden="1">
      <c r="A3864" s="6" t="s">
        <v>6338</v>
      </c>
      <c r="B3864" s="6" t="s">
        <v>4075</v>
      </c>
      <c r="C3864" s="6" t="s">
        <v>151</v>
      </c>
      <c r="D3864" s="6"/>
      <c r="E3864" s="6" t="s">
        <v>152</v>
      </c>
      <c r="F3864" s="6" t="s">
        <v>5894</v>
      </c>
      <c r="G3864" s="6"/>
      <c r="H3864" s="10"/>
      <c r="I3864" s="10"/>
      <c r="J3864" s="10"/>
      <c r="K3864" s="10"/>
      <c r="L3864" s="10"/>
      <c r="M3864" s="10"/>
      <c r="N3864" s="29"/>
      <c r="O3864" s="12"/>
      <c r="P3864" s="12"/>
      <c r="Q3864" s="10"/>
      <c r="R3864" s="10"/>
      <c r="S3864" s="10"/>
      <c r="T3864" s="10"/>
      <c r="U3864" s="16"/>
      <c r="V3864" s="22"/>
      <c r="W3864" s="22"/>
      <c r="X3864" s="16"/>
      <c r="Y3864" s="16"/>
      <c r="Z3864" s="16"/>
      <c r="AA3864" s="16"/>
      <c r="AB3864" s="16"/>
      <c r="AC3864" s="16"/>
      <c r="AD3864" s="16"/>
      <c r="AE3864" s="16"/>
      <c r="AF3864" s="16"/>
      <c r="AG3864" s="16"/>
      <c r="AH3864" s="16"/>
      <c r="AI3864" s="16"/>
      <c r="AJ3864" s="16"/>
      <c r="AK3864" s="16"/>
      <c r="AL3864" s="16"/>
      <c r="AM3864" s="16"/>
      <c r="AN3864" s="16"/>
      <c r="AO3864" s="16"/>
      <c r="AP3864" s="16"/>
      <c r="AQ3864" s="16"/>
      <c r="AR3864" s="16"/>
      <c r="AS3864" s="16"/>
      <c r="AT3864" s="16"/>
      <c r="AU3864" s="16"/>
      <c r="AV3864" s="16"/>
      <c r="AW3864" s="16"/>
      <c r="AX3864" s="16"/>
      <c r="AY3864" s="16"/>
      <c r="AZ3864" s="16"/>
      <c r="BA3864" s="16"/>
      <c r="BB3864" s="10"/>
      <c r="BC3864" s="10"/>
      <c r="BD3864" s="10"/>
      <c r="BE3864" s="10"/>
      <c r="BF3864" s="10"/>
      <c r="BG3864" s="10"/>
      <c r="BH3864" s="10"/>
      <c r="BI3864" s="37">
        <f t="shared" si="177"/>
        <v>0</v>
      </c>
    </row>
    <row r="3865" spans="1:61">
      <c r="A3865" s="7" t="s">
        <v>6339</v>
      </c>
      <c r="B3865" s="7" t="s">
        <v>6340</v>
      </c>
      <c r="C3865" s="7" t="s">
        <v>151</v>
      </c>
      <c r="D3865" s="7"/>
      <c r="E3865" s="7" t="s">
        <v>152</v>
      </c>
      <c r="F3865" s="7" t="s">
        <v>5894</v>
      </c>
      <c r="G3865" s="25"/>
      <c r="H3865" s="10"/>
      <c r="I3865" s="10"/>
      <c r="J3865" s="10"/>
      <c r="K3865" s="10"/>
      <c r="L3865" s="10"/>
      <c r="M3865" s="10"/>
      <c r="N3865" s="29"/>
      <c r="O3865" s="12"/>
      <c r="P3865" s="12"/>
      <c r="Q3865" s="10">
        <v>61282.379230080405</v>
      </c>
      <c r="R3865" s="10"/>
      <c r="S3865" s="10"/>
      <c r="T3865" s="10"/>
      <c r="U3865" s="16"/>
      <c r="V3865" s="22"/>
      <c r="W3865" s="22"/>
      <c r="X3865" s="16"/>
      <c r="Y3865" s="16"/>
      <c r="Z3865" s="16"/>
      <c r="AA3865" s="16"/>
      <c r="AB3865" s="16"/>
      <c r="AC3865" s="16"/>
      <c r="AD3865" s="16"/>
      <c r="AE3865" s="16"/>
      <c r="AF3865" s="16"/>
      <c r="AG3865" s="16"/>
      <c r="AH3865" s="16"/>
      <c r="AI3865" s="16"/>
      <c r="AJ3865" s="16"/>
      <c r="AK3865" s="16"/>
      <c r="AL3865" s="16"/>
      <c r="AM3865" s="16"/>
      <c r="AN3865" s="16"/>
      <c r="AO3865" s="16"/>
      <c r="AP3865" s="16"/>
      <c r="AQ3865" s="16"/>
      <c r="AR3865" s="16"/>
      <c r="AS3865" s="16"/>
      <c r="AT3865" s="16"/>
      <c r="AU3865" s="16"/>
      <c r="AV3865" s="16"/>
      <c r="AW3865" s="16"/>
      <c r="AX3865" s="16"/>
      <c r="AY3865" s="16"/>
      <c r="AZ3865" s="16"/>
      <c r="BA3865" s="16"/>
      <c r="BB3865" s="10"/>
      <c r="BC3865" s="10"/>
      <c r="BD3865" s="10"/>
      <c r="BE3865" s="10"/>
      <c r="BF3865" s="10"/>
      <c r="BG3865" s="10"/>
      <c r="BH3865" s="10"/>
      <c r="BI3865" s="37">
        <f>BH3865+BG3865+BF3865+BE3865+BD3865+BB3865+BA3865+AZ3865+AY3865+AX3865+AW3865+AV3865+AU3865+AT3865+AS3865+AR3865+AQ3865+AP3865+AO3865+AN3865+AM3865+AL3865+AK3865+AJ3865+AI3865+AH3865+AG3865+AF3865+AE3865+AD3865+AC3865+AB3865+BC3865+AA3865+Z3865+Y3865+X3865+U3865+T3865+S3865+R3865+Q3865+P3865+O3865+N3865+M3865+L3865+K3865+J3865+I3865+H3865+G3865</f>
        <v>61282.379230080405</v>
      </c>
    </row>
    <row r="3866" spans="1:61" hidden="1">
      <c r="A3866" s="6" t="s">
        <v>6341</v>
      </c>
      <c r="B3866" s="6" t="s">
        <v>6342</v>
      </c>
      <c r="C3866" s="6" t="s">
        <v>151</v>
      </c>
      <c r="D3866" s="6"/>
      <c r="E3866" s="6" t="s">
        <v>152</v>
      </c>
      <c r="F3866" s="6" t="s">
        <v>5894</v>
      </c>
      <c r="G3866" s="6"/>
      <c r="H3866" s="10"/>
      <c r="I3866" s="10"/>
      <c r="J3866" s="10"/>
      <c r="K3866" s="10"/>
      <c r="L3866" s="10"/>
      <c r="M3866" s="10"/>
      <c r="N3866" s="29"/>
      <c r="O3866" s="12"/>
      <c r="P3866" s="12"/>
      <c r="Q3866" s="10"/>
      <c r="R3866" s="10"/>
      <c r="S3866" s="10"/>
      <c r="T3866" s="10"/>
      <c r="U3866" s="16"/>
      <c r="V3866" s="22"/>
      <c r="W3866" s="22"/>
      <c r="X3866" s="16"/>
      <c r="Y3866" s="16"/>
      <c r="Z3866" s="16"/>
      <c r="AA3866" s="16"/>
      <c r="AB3866" s="16"/>
      <c r="AC3866" s="16"/>
      <c r="AD3866" s="16"/>
      <c r="AE3866" s="16"/>
      <c r="AF3866" s="16"/>
      <c r="AG3866" s="16"/>
      <c r="AH3866" s="16"/>
      <c r="AI3866" s="16"/>
      <c r="AJ3866" s="16"/>
      <c r="AK3866" s="16"/>
      <c r="AL3866" s="16"/>
      <c r="AM3866" s="16"/>
      <c r="AN3866" s="16"/>
      <c r="AO3866" s="16"/>
      <c r="AP3866" s="16"/>
      <c r="AQ3866" s="16"/>
      <c r="AR3866" s="16"/>
      <c r="AS3866" s="16"/>
      <c r="AT3866" s="16"/>
      <c r="AU3866" s="16"/>
      <c r="AV3866" s="16"/>
      <c r="AW3866" s="16"/>
      <c r="AX3866" s="16"/>
      <c r="AY3866" s="16"/>
      <c r="AZ3866" s="16"/>
      <c r="BA3866" s="16"/>
      <c r="BB3866" s="10"/>
      <c r="BC3866" s="10"/>
      <c r="BD3866" s="10"/>
      <c r="BE3866" s="10"/>
      <c r="BF3866" s="10"/>
      <c r="BG3866" s="10"/>
      <c r="BH3866" s="10"/>
      <c r="BI3866" s="37">
        <f t="shared" ref="BI3866:BI3881" si="178">BH3866+BG3866+BF3866+BE3866+BD3866+BB3866+BA3866+AZ3866+AY3866+AX3866+AW3866+AV3866+AU3866+AT3866+AS3866+AR3866+AQ3866+AP3866+AO3866+AN3866+AM3866+AL3866+AK3866+AJ3866+AI3866+AH3866+AG3866+AF3866+AE3866+AD3866+AC3866+AB3866+BC3866+AA3866+Z3866+Y3866+X3866+U3866+T3866+S3866+R3866+Q3866+P3866+O3866+N3866+M3866+L3866+K3866+J3866+I3866+H3866</f>
        <v>0</v>
      </c>
    </row>
    <row r="3867" spans="1:61" hidden="1">
      <c r="A3867" s="6" t="s">
        <v>6053</v>
      </c>
      <c r="B3867" s="6" t="s">
        <v>6054</v>
      </c>
      <c r="C3867" s="6" t="s">
        <v>7</v>
      </c>
      <c r="D3867" s="6" t="s">
        <v>67</v>
      </c>
      <c r="E3867" s="6" t="s">
        <v>67</v>
      </c>
      <c r="F3867" s="6" t="s">
        <v>5894</v>
      </c>
      <c r="G3867" s="6"/>
      <c r="H3867" s="1"/>
      <c r="I3867" s="5"/>
      <c r="J3867" s="5"/>
      <c r="K3867" s="1"/>
      <c r="L3867" s="5"/>
      <c r="M3867" s="5"/>
      <c r="N3867" s="26"/>
      <c r="O3867" s="1"/>
      <c r="P3867" s="1"/>
      <c r="Q3867" s="1"/>
      <c r="R3867" s="1"/>
      <c r="S3867" s="1"/>
      <c r="T3867" s="1"/>
      <c r="U3867" s="1"/>
      <c r="V3867" s="5"/>
      <c r="W3867" s="5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37">
        <f t="shared" si="178"/>
        <v>0</v>
      </c>
    </row>
    <row r="3868" spans="1:61" hidden="1">
      <c r="A3868" s="6" t="s">
        <v>6055</v>
      </c>
      <c r="B3868" s="6" t="s">
        <v>6056</v>
      </c>
      <c r="C3868" s="6" t="s">
        <v>7</v>
      </c>
      <c r="D3868" s="6" t="s">
        <v>67</v>
      </c>
      <c r="E3868" s="6" t="s">
        <v>67</v>
      </c>
      <c r="F3868" s="6" t="s">
        <v>5894</v>
      </c>
      <c r="G3868" s="6"/>
      <c r="H3868" s="1"/>
      <c r="I3868" s="5"/>
      <c r="J3868" s="5"/>
      <c r="K3868" s="1"/>
      <c r="L3868" s="5"/>
      <c r="M3868" s="5"/>
      <c r="N3868" s="26"/>
      <c r="O3868" s="1"/>
      <c r="P3868" s="1"/>
      <c r="Q3868" s="1"/>
      <c r="R3868" s="1"/>
      <c r="S3868" s="1"/>
      <c r="T3868" s="1"/>
      <c r="U3868" s="1"/>
      <c r="V3868" s="5"/>
      <c r="W3868" s="5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37">
        <f t="shared" si="178"/>
        <v>0</v>
      </c>
    </row>
    <row r="3869" spans="1:61" hidden="1">
      <c r="A3869" s="6" t="s">
        <v>6057</v>
      </c>
      <c r="B3869" s="6" t="s">
        <v>6058</v>
      </c>
      <c r="C3869" s="6" t="s">
        <v>7</v>
      </c>
      <c r="D3869" s="6" t="s">
        <v>67</v>
      </c>
      <c r="E3869" s="6" t="s">
        <v>67</v>
      </c>
      <c r="F3869" s="6" t="s">
        <v>5894</v>
      </c>
      <c r="G3869" s="6"/>
      <c r="H3869" s="1"/>
      <c r="I3869" s="5"/>
      <c r="J3869" s="5"/>
      <c r="K3869" s="1"/>
      <c r="L3869" s="5"/>
      <c r="M3869" s="5"/>
      <c r="N3869" s="26"/>
      <c r="O3869" s="1"/>
      <c r="P3869" s="1"/>
      <c r="Q3869" s="1"/>
      <c r="R3869" s="1"/>
      <c r="S3869" s="1"/>
      <c r="T3869" s="1"/>
      <c r="U3869" s="1"/>
      <c r="V3869" s="5"/>
      <c r="W3869" s="5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37">
        <f t="shared" si="178"/>
        <v>0</v>
      </c>
    </row>
    <row r="3870" spans="1:61" hidden="1">
      <c r="A3870" s="6" t="s">
        <v>6343</v>
      </c>
      <c r="B3870" s="6" t="s">
        <v>6344</v>
      </c>
      <c r="C3870" s="6" t="s">
        <v>151</v>
      </c>
      <c r="D3870" s="6"/>
      <c r="E3870" s="6" t="s">
        <v>152</v>
      </c>
      <c r="F3870" s="6" t="s">
        <v>5894</v>
      </c>
      <c r="G3870" s="6"/>
      <c r="H3870" s="10"/>
      <c r="I3870" s="10"/>
      <c r="J3870" s="10"/>
      <c r="K3870" s="10"/>
      <c r="L3870" s="10"/>
      <c r="M3870" s="10"/>
      <c r="N3870" s="29"/>
      <c r="O3870" s="12"/>
      <c r="P3870" s="12"/>
      <c r="Q3870" s="10"/>
      <c r="R3870" s="10"/>
      <c r="S3870" s="10"/>
      <c r="T3870" s="10"/>
      <c r="U3870" s="16"/>
      <c r="V3870" s="22"/>
      <c r="W3870" s="22"/>
      <c r="X3870" s="16"/>
      <c r="Y3870" s="16"/>
      <c r="Z3870" s="16"/>
      <c r="AA3870" s="16"/>
      <c r="AB3870" s="16"/>
      <c r="AC3870" s="16"/>
      <c r="AD3870" s="16"/>
      <c r="AE3870" s="16"/>
      <c r="AF3870" s="16"/>
      <c r="AG3870" s="16"/>
      <c r="AH3870" s="16"/>
      <c r="AI3870" s="16"/>
      <c r="AJ3870" s="16"/>
      <c r="AK3870" s="16"/>
      <c r="AL3870" s="16"/>
      <c r="AM3870" s="16"/>
      <c r="AN3870" s="16"/>
      <c r="AO3870" s="16"/>
      <c r="AP3870" s="16"/>
      <c r="AQ3870" s="16"/>
      <c r="AR3870" s="16"/>
      <c r="AS3870" s="16"/>
      <c r="AT3870" s="16"/>
      <c r="AU3870" s="16"/>
      <c r="AV3870" s="16"/>
      <c r="AW3870" s="16"/>
      <c r="AX3870" s="16"/>
      <c r="AY3870" s="16"/>
      <c r="AZ3870" s="16"/>
      <c r="BA3870" s="16"/>
      <c r="BB3870" s="10"/>
      <c r="BC3870" s="10"/>
      <c r="BD3870" s="10"/>
      <c r="BE3870" s="10"/>
      <c r="BF3870" s="10"/>
      <c r="BG3870" s="10"/>
      <c r="BH3870" s="10"/>
      <c r="BI3870" s="37">
        <f t="shared" si="178"/>
        <v>0</v>
      </c>
    </row>
    <row r="3871" spans="1:61" hidden="1">
      <c r="A3871" s="6" t="s">
        <v>6345</v>
      </c>
      <c r="B3871" s="6" t="s">
        <v>6346</v>
      </c>
      <c r="C3871" s="6" t="s">
        <v>151</v>
      </c>
      <c r="D3871" s="6"/>
      <c r="E3871" s="6" t="s">
        <v>152</v>
      </c>
      <c r="F3871" s="6" t="s">
        <v>5894</v>
      </c>
      <c r="G3871" s="6"/>
      <c r="H3871" s="10"/>
      <c r="I3871" s="10"/>
      <c r="J3871" s="10"/>
      <c r="K3871" s="10"/>
      <c r="L3871" s="10"/>
      <c r="M3871" s="10"/>
      <c r="N3871" s="29"/>
      <c r="O3871" s="12"/>
      <c r="P3871" s="12"/>
      <c r="Q3871" s="10"/>
      <c r="R3871" s="10"/>
      <c r="S3871" s="10"/>
      <c r="T3871" s="10"/>
      <c r="U3871" s="16"/>
      <c r="V3871" s="22"/>
      <c r="W3871" s="22"/>
      <c r="X3871" s="16"/>
      <c r="Y3871" s="16"/>
      <c r="Z3871" s="16"/>
      <c r="AA3871" s="16"/>
      <c r="AB3871" s="16"/>
      <c r="AC3871" s="16"/>
      <c r="AD3871" s="16"/>
      <c r="AE3871" s="16"/>
      <c r="AF3871" s="16"/>
      <c r="AG3871" s="16"/>
      <c r="AH3871" s="16"/>
      <c r="AI3871" s="16"/>
      <c r="AJ3871" s="16"/>
      <c r="AK3871" s="16"/>
      <c r="AL3871" s="16"/>
      <c r="AM3871" s="16"/>
      <c r="AN3871" s="16"/>
      <c r="AO3871" s="16"/>
      <c r="AP3871" s="16"/>
      <c r="AQ3871" s="16"/>
      <c r="AR3871" s="16"/>
      <c r="AS3871" s="16"/>
      <c r="AT3871" s="16"/>
      <c r="AU3871" s="16"/>
      <c r="AV3871" s="16"/>
      <c r="AW3871" s="16"/>
      <c r="AX3871" s="16"/>
      <c r="AY3871" s="16"/>
      <c r="AZ3871" s="16"/>
      <c r="BA3871" s="16"/>
      <c r="BB3871" s="10"/>
      <c r="BC3871" s="10"/>
      <c r="BD3871" s="10"/>
      <c r="BE3871" s="10"/>
      <c r="BF3871" s="10"/>
      <c r="BG3871" s="10"/>
      <c r="BH3871" s="10"/>
      <c r="BI3871" s="37">
        <f t="shared" si="178"/>
        <v>0</v>
      </c>
    </row>
    <row r="3872" spans="1:61" hidden="1">
      <c r="A3872" s="6" t="s">
        <v>6059</v>
      </c>
      <c r="B3872" s="6" t="s">
        <v>6060</v>
      </c>
      <c r="C3872" s="6" t="s">
        <v>7</v>
      </c>
      <c r="D3872" s="6" t="s">
        <v>67</v>
      </c>
      <c r="E3872" s="6" t="s">
        <v>67</v>
      </c>
      <c r="F3872" s="6" t="s">
        <v>5894</v>
      </c>
      <c r="G3872" s="6"/>
      <c r="H3872" s="1"/>
      <c r="I3872" s="5"/>
      <c r="J3872" s="5"/>
      <c r="K3872" s="1"/>
      <c r="L3872" s="5"/>
      <c r="M3872" s="5"/>
      <c r="N3872" s="26"/>
      <c r="O3872" s="1"/>
      <c r="P3872" s="1"/>
      <c r="Q3872" s="1"/>
      <c r="R3872" s="1"/>
      <c r="S3872" s="1"/>
      <c r="T3872" s="1"/>
      <c r="U3872" s="1"/>
      <c r="V3872" s="5"/>
      <c r="W3872" s="5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37">
        <f t="shared" si="178"/>
        <v>0</v>
      </c>
    </row>
    <row r="3873" spans="1:61" hidden="1">
      <c r="A3873" s="6" t="s">
        <v>6061</v>
      </c>
      <c r="B3873" s="6" t="s">
        <v>6062</v>
      </c>
      <c r="C3873" s="6" t="s">
        <v>7</v>
      </c>
      <c r="D3873" s="6" t="s">
        <v>67</v>
      </c>
      <c r="E3873" s="6" t="s">
        <v>67</v>
      </c>
      <c r="F3873" s="6" t="s">
        <v>5894</v>
      </c>
      <c r="G3873" s="6"/>
      <c r="H3873" s="1"/>
      <c r="I3873" s="5"/>
      <c r="J3873" s="5"/>
      <c r="K3873" s="1"/>
      <c r="L3873" s="5"/>
      <c r="M3873" s="5"/>
      <c r="N3873" s="26"/>
      <c r="O3873" s="1"/>
      <c r="P3873" s="1"/>
      <c r="Q3873" s="1"/>
      <c r="R3873" s="1"/>
      <c r="S3873" s="1"/>
      <c r="T3873" s="1"/>
      <c r="U3873" s="1"/>
      <c r="V3873" s="5"/>
      <c r="W3873" s="5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37">
        <f t="shared" si="178"/>
        <v>0</v>
      </c>
    </row>
    <row r="3874" spans="1:61" hidden="1">
      <c r="A3874" s="6" t="s">
        <v>6063</v>
      </c>
      <c r="B3874" s="6" t="s">
        <v>6064</v>
      </c>
      <c r="C3874" s="6" t="s">
        <v>7</v>
      </c>
      <c r="D3874" s="6" t="s">
        <v>67</v>
      </c>
      <c r="E3874" s="6" t="s">
        <v>67</v>
      </c>
      <c r="F3874" s="6" t="s">
        <v>5894</v>
      </c>
      <c r="G3874" s="6"/>
      <c r="H3874" s="1"/>
      <c r="I3874" s="5"/>
      <c r="J3874" s="5"/>
      <c r="K3874" s="1"/>
      <c r="L3874" s="5"/>
      <c r="M3874" s="5"/>
      <c r="N3874" s="26"/>
      <c r="O3874" s="1"/>
      <c r="P3874" s="1"/>
      <c r="Q3874" s="1"/>
      <c r="R3874" s="1"/>
      <c r="S3874" s="1"/>
      <c r="T3874" s="1"/>
      <c r="U3874" s="1"/>
      <c r="V3874" s="5"/>
      <c r="W3874" s="5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37">
        <f t="shared" si="178"/>
        <v>0</v>
      </c>
    </row>
    <row r="3875" spans="1:61" hidden="1">
      <c r="A3875" s="6" t="s">
        <v>6347</v>
      </c>
      <c r="B3875" s="6" t="s">
        <v>6348</v>
      </c>
      <c r="C3875" s="6" t="s">
        <v>151</v>
      </c>
      <c r="D3875" s="6"/>
      <c r="E3875" s="6" t="s">
        <v>152</v>
      </c>
      <c r="F3875" s="6" t="s">
        <v>5894</v>
      </c>
      <c r="G3875" s="6"/>
      <c r="H3875" s="10"/>
      <c r="I3875" s="10"/>
      <c r="J3875" s="10"/>
      <c r="K3875" s="10"/>
      <c r="L3875" s="10"/>
      <c r="M3875" s="10"/>
      <c r="N3875" s="29"/>
      <c r="O3875" s="12"/>
      <c r="P3875" s="12"/>
      <c r="Q3875" s="10"/>
      <c r="R3875" s="10"/>
      <c r="S3875" s="10"/>
      <c r="T3875" s="10"/>
      <c r="U3875" s="16"/>
      <c r="V3875" s="22"/>
      <c r="W3875" s="22"/>
      <c r="X3875" s="16"/>
      <c r="Y3875" s="16"/>
      <c r="Z3875" s="16"/>
      <c r="AA3875" s="16"/>
      <c r="AB3875" s="16"/>
      <c r="AC3875" s="16"/>
      <c r="AD3875" s="16"/>
      <c r="AE3875" s="16"/>
      <c r="AF3875" s="16"/>
      <c r="AG3875" s="16"/>
      <c r="AH3875" s="16"/>
      <c r="AI3875" s="16"/>
      <c r="AJ3875" s="16"/>
      <c r="AK3875" s="16"/>
      <c r="AL3875" s="16"/>
      <c r="AM3875" s="16"/>
      <c r="AN3875" s="16"/>
      <c r="AO3875" s="16"/>
      <c r="AP3875" s="16"/>
      <c r="AQ3875" s="16"/>
      <c r="AR3875" s="16"/>
      <c r="AS3875" s="16"/>
      <c r="AT3875" s="16"/>
      <c r="AU3875" s="16"/>
      <c r="AV3875" s="16"/>
      <c r="AW3875" s="16"/>
      <c r="AX3875" s="16"/>
      <c r="AY3875" s="16"/>
      <c r="AZ3875" s="16"/>
      <c r="BA3875" s="16"/>
      <c r="BB3875" s="10"/>
      <c r="BC3875" s="10"/>
      <c r="BD3875" s="10"/>
      <c r="BE3875" s="10"/>
      <c r="BF3875" s="10"/>
      <c r="BG3875" s="10"/>
      <c r="BH3875" s="10"/>
      <c r="BI3875" s="37">
        <f t="shared" si="178"/>
        <v>0</v>
      </c>
    </row>
    <row r="3876" spans="1:61" hidden="1">
      <c r="A3876" s="6" t="s">
        <v>6349</v>
      </c>
      <c r="B3876" s="6" t="s">
        <v>6350</v>
      </c>
      <c r="C3876" s="6" t="s">
        <v>151</v>
      </c>
      <c r="D3876" s="6"/>
      <c r="E3876" s="6" t="s">
        <v>152</v>
      </c>
      <c r="F3876" s="6" t="s">
        <v>5894</v>
      </c>
      <c r="G3876" s="6"/>
      <c r="H3876" s="10"/>
      <c r="I3876" s="10"/>
      <c r="J3876" s="10"/>
      <c r="K3876" s="10"/>
      <c r="L3876" s="10"/>
      <c r="M3876" s="10"/>
      <c r="N3876" s="29"/>
      <c r="O3876" s="12"/>
      <c r="P3876" s="12"/>
      <c r="Q3876" s="10"/>
      <c r="R3876" s="10"/>
      <c r="S3876" s="10"/>
      <c r="T3876" s="10"/>
      <c r="U3876" s="16"/>
      <c r="V3876" s="22"/>
      <c r="W3876" s="22"/>
      <c r="X3876" s="16"/>
      <c r="Y3876" s="16"/>
      <c r="Z3876" s="16"/>
      <c r="AA3876" s="16"/>
      <c r="AB3876" s="16"/>
      <c r="AC3876" s="16"/>
      <c r="AD3876" s="16"/>
      <c r="AE3876" s="16"/>
      <c r="AF3876" s="16"/>
      <c r="AG3876" s="16"/>
      <c r="AH3876" s="16"/>
      <c r="AI3876" s="16"/>
      <c r="AJ3876" s="16"/>
      <c r="AK3876" s="16"/>
      <c r="AL3876" s="16"/>
      <c r="AM3876" s="16"/>
      <c r="AN3876" s="16"/>
      <c r="AO3876" s="16"/>
      <c r="AP3876" s="16"/>
      <c r="AQ3876" s="16"/>
      <c r="AR3876" s="16"/>
      <c r="AS3876" s="16"/>
      <c r="AT3876" s="16"/>
      <c r="AU3876" s="16"/>
      <c r="AV3876" s="16"/>
      <c r="AW3876" s="16"/>
      <c r="AX3876" s="16"/>
      <c r="AY3876" s="16"/>
      <c r="AZ3876" s="16"/>
      <c r="BA3876" s="16"/>
      <c r="BB3876" s="10"/>
      <c r="BC3876" s="10"/>
      <c r="BD3876" s="10"/>
      <c r="BE3876" s="10"/>
      <c r="BF3876" s="10"/>
      <c r="BG3876" s="10"/>
      <c r="BH3876" s="10"/>
      <c r="BI3876" s="37">
        <f t="shared" si="178"/>
        <v>0</v>
      </c>
    </row>
    <row r="3877" spans="1:61" hidden="1">
      <c r="A3877" s="6" t="s">
        <v>6065</v>
      </c>
      <c r="B3877" s="6" t="s">
        <v>7470</v>
      </c>
      <c r="C3877" s="6" t="s">
        <v>7</v>
      </c>
      <c r="D3877" s="6" t="s">
        <v>8199</v>
      </c>
      <c r="E3877" s="6" t="s">
        <v>13</v>
      </c>
      <c r="F3877" s="6" t="s">
        <v>5894</v>
      </c>
      <c r="G3877" s="6"/>
      <c r="H3877" s="1"/>
      <c r="I3877" s="5"/>
      <c r="J3877" s="5"/>
      <c r="K3877" s="1"/>
      <c r="L3877" s="5"/>
      <c r="M3877" s="5"/>
      <c r="N3877" s="26"/>
      <c r="O3877" s="1"/>
      <c r="P3877" s="1"/>
      <c r="Q3877" s="1"/>
      <c r="R3877" s="1"/>
      <c r="S3877" s="1"/>
      <c r="T3877" s="1"/>
      <c r="U3877" s="1"/>
      <c r="V3877" s="5"/>
      <c r="W3877" s="5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37">
        <f t="shared" si="178"/>
        <v>0</v>
      </c>
    </row>
    <row r="3878" spans="1:61" hidden="1">
      <c r="A3878" s="6" t="s">
        <v>6066</v>
      </c>
      <c r="B3878" s="6" t="s">
        <v>6067</v>
      </c>
      <c r="C3878" s="6" t="s">
        <v>7</v>
      </c>
      <c r="D3878" s="6" t="s">
        <v>18</v>
      </c>
      <c r="E3878" s="6" t="s">
        <v>31</v>
      </c>
      <c r="F3878" s="6" t="s">
        <v>5894</v>
      </c>
      <c r="G3878" s="6"/>
      <c r="H3878" s="1"/>
      <c r="I3878" s="5"/>
      <c r="J3878" s="5"/>
      <c r="K3878" s="1"/>
      <c r="L3878" s="5"/>
      <c r="M3878" s="5"/>
      <c r="N3878" s="26"/>
      <c r="O3878" s="1"/>
      <c r="P3878" s="1"/>
      <c r="Q3878" s="1"/>
      <c r="R3878" s="1"/>
      <c r="S3878" s="1"/>
      <c r="T3878" s="1"/>
      <c r="U3878" s="1"/>
      <c r="V3878" s="5"/>
      <c r="W3878" s="5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37">
        <f t="shared" si="178"/>
        <v>0</v>
      </c>
    </row>
    <row r="3879" spans="1:61" hidden="1">
      <c r="A3879" s="6" t="s">
        <v>6351</v>
      </c>
      <c r="B3879" s="6" t="s">
        <v>6352</v>
      </c>
      <c r="C3879" s="6" t="s">
        <v>151</v>
      </c>
      <c r="D3879" s="6"/>
      <c r="E3879" s="6" t="s">
        <v>152</v>
      </c>
      <c r="F3879" s="6" t="s">
        <v>5894</v>
      </c>
      <c r="G3879" s="6"/>
      <c r="H3879" s="10"/>
      <c r="I3879" s="10"/>
      <c r="J3879" s="10"/>
      <c r="K3879" s="10"/>
      <c r="L3879" s="10"/>
      <c r="M3879" s="10"/>
      <c r="N3879" s="29"/>
      <c r="O3879" s="12"/>
      <c r="P3879" s="12"/>
      <c r="Q3879" s="10"/>
      <c r="R3879" s="10"/>
      <c r="S3879" s="10"/>
      <c r="T3879" s="10"/>
      <c r="U3879" s="16"/>
      <c r="V3879" s="22"/>
      <c r="W3879" s="22"/>
      <c r="X3879" s="16"/>
      <c r="Y3879" s="16"/>
      <c r="Z3879" s="16"/>
      <c r="AA3879" s="16"/>
      <c r="AB3879" s="16"/>
      <c r="AC3879" s="16"/>
      <c r="AD3879" s="16"/>
      <c r="AE3879" s="16"/>
      <c r="AF3879" s="16"/>
      <c r="AG3879" s="16"/>
      <c r="AH3879" s="16"/>
      <c r="AI3879" s="16"/>
      <c r="AJ3879" s="16"/>
      <c r="AK3879" s="16"/>
      <c r="AL3879" s="16"/>
      <c r="AM3879" s="16"/>
      <c r="AN3879" s="16"/>
      <c r="AO3879" s="16"/>
      <c r="AP3879" s="16"/>
      <c r="AQ3879" s="16"/>
      <c r="AR3879" s="16"/>
      <c r="AS3879" s="16"/>
      <c r="AT3879" s="16"/>
      <c r="AU3879" s="16"/>
      <c r="AV3879" s="16"/>
      <c r="AW3879" s="16"/>
      <c r="AX3879" s="16"/>
      <c r="AY3879" s="16"/>
      <c r="AZ3879" s="16"/>
      <c r="BA3879" s="16"/>
      <c r="BB3879" s="10"/>
      <c r="BC3879" s="10"/>
      <c r="BD3879" s="10"/>
      <c r="BE3879" s="10"/>
      <c r="BF3879" s="10"/>
      <c r="BG3879" s="10"/>
      <c r="BH3879" s="10"/>
      <c r="BI3879" s="37">
        <f t="shared" si="178"/>
        <v>0</v>
      </c>
    </row>
    <row r="3880" spans="1:61" hidden="1">
      <c r="A3880" s="6" t="s">
        <v>6068</v>
      </c>
      <c r="B3880" s="6" t="s">
        <v>7471</v>
      </c>
      <c r="C3880" s="6" t="s">
        <v>7</v>
      </c>
      <c r="D3880" s="6" t="s">
        <v>8199</v>
      </c>
      <c r="E3880" s="6" t="s">
        <v>21</v>
      </c>
      <c r="F3880" s="6" t="s">
        <v>5894</v>
      </c>
      <c r="G3880" s="6"/>
      <c r="H3880" s="1"/>
      <c r="I3880" s="5"/>
      <c r="J3880" s="5"/>
      <c r="K3880" s="1"/>
      <c r="L3880" s="5"/>
      <c r="M3880" s="5"/>
      <c r="N3880" s="26"/>
      <c r="O3880" s="1"/>
      <c r="P3880" s="1"/>
      <c r="Q3880" s="1"/>
      <c r="R3880" s="1"/>
      <c r="S3880" s="1"/>
      <c r="T3880" s="1"/>
      <c r="U3880" s="1"/>
      <c r="V3880" s="5"/>
      <c r="W3880" s="5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37">
        <f t="shared" si="178"/>
        <v>0</v>
      </c>
    </row>
    <row r="3881" spans="1:61" hidden="1">
      <c r="A3881" s="6" t="s">
        <v>6069</v>
      </c>
      <c r="B3881" s="6" t="s">
        <v>6070</v>
      </c>
      <c r="C3881" s="6" t="s">
        <v>7</v>
      </c>
      <c r="D3881" s="6" t="s">
        <v>18</v>
      </c>
      <c r="E3881" s="6" t="s">
        <v>13</v>
      </c>
      <c r="F3881" s="6" t="s">
        <v>5894</v>
      </c>
      <c r="G3881" s="6"/>
      <c r="H3881" s="1"/>
      <c r="I3881" s="5"/>
      <c r="J3881" s="5"/>
      <c r="K3881" s="1"/>
      <c r="L3881" s="5"/>
      <c r="M3881" s="5"/>
      <c r="N3881" s="26"/>
      <c r="O3881" s="1"/>
      <c r="P3881" s="1"/>
      <c r="Q3881" s="1"/>
      <c r="R3881" s="1"/>
      <c r="S3881" s="1"/>
      <c r="T3881" s="1"/>
      <c r="U3881" s="1"/>
      <c r="V3881" s="5"/>
      <c r="W3881" s="5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37">
        <f t="shared" si="178"/>
        <v>0</v>
      </c>
    </row>
    <row r="3882" spans="1:61">
      <c r="A3882" s="7" t="s">
        <v>6071</v>
      </c>
      <c r="B3882" s="7" t="s">
        <v>6072</v>
      </c>
      <c r="C3882" s="7" t="s">
        <v>7</v>
      </c>
      <c r="D3882" s="7" t="s">
        <v>8199</v>
      </c>
      <c r="E3882" s="7" t="s">
        <v>13</v>
      </c>
      <c r="F3882" s="7" t="s">
        <v>5894</v>
      </c>
      <c r="G3882" s="25"/>
      <c r="H3882" s="1"/>
      <c r="I3882" s="1"/>
      <c r="J3882" s="1"/>
      <c r="K3882" s="1"/>
      <c r="L3882" s="5"/>
      <c r="M3882" s="5"/>
      <c r="N3882" s="26"/>
      <c r="O3882" s="1"/>
      <c r="P3882" s="1"/>
      <c r="Q3882" s="1">
        <v>4049.3457142148641</v>
      </c>
      <c r="R3882" s="1"/>
      <c r="S3882" s="1"/>
      <c r="T3882" s="1"/>
      <c r="U3882" s="1"/>
      <c r="V3882" s="5"/>
      <c r="W3882" s="5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37">
        <f>BH3882+BG3882+BF3882+BE3882+BD3882+BB3882+BA3882+AZ3882+AY3882+AX3882+AW3882+AV3882+AU3882+AT3882+AS3882+AR3882+AQ3882+AP3882+AO3882+AN3882+AM3882+AL3882+AK3882+AJ3882+AI3882+AH3882+AG3882+AF3882+AE3882+AD3882+AC3882+AB3882+BC3882+AA3882+Z3882+Y3882+X3882+U3882+T3882+S3882+R3882+Q3882+P3882+O3882+N3882+M3882+L3882+K3882+J3882+I3882+H3882+G3882</f>
        <v>4049.3457142148641</v>
      </c>
    </row>
    <row r="3883" spans="1:61" hidden="1">
      <c r="A3883" s="6" t="s">
        <v>6353</v>
      </c>
      <c r="B3883" s="6" t="s">
        <v>8147</v>
      </c>
      <c r="C3883" s="6" t="s">
        <v>151</v>
      </c>
      <c r="D3883" s="6"/>
      <c r="E3883" s="6" t="s">
        <v>152</v>
      </c>
      <c r="F3883" s="6" t="s">
        <v>5894</v>
      </c>
      <c r="G3883" s="6"/>
      <c r="H3883" s="10"/>
      <c r="I3883" s="10"/>
      <c r="J3883" s="10"/>
      <c r="K3883" s="10"/>
      <c r="L3883" s="10"/>
      <c r="M3883" s="10"/>
      <c r="N3883" s="29"/>
      <c r="O3883" s="12"/>
      <c r="P3883" s="12"/>
      <c r="Q3883" s="10"/>
      <c r="R3883" s="10"/>
      <c r="S3883" s="10"/>
      <c r="T3883" s="10"/>
      <c r="U3883" s="16"/>
      <c r="V3883" s="22"/>
      <c r="W3883" s="22"/>
      <c r="X3883" s="16"/>
      <c r="Y3883" s="16"/>
      <c r="Z3883" s="16"/>
      <c r="AA3883" s="16"/>
      <c r="AB3883" s="16"/>
      <c r="AC3883" s="16"/>
      <c r="AD3883" s="16"/>
      <c r="AE3883" s="16"/>
      <c r="AF3883" s="16"/>
      <c r="AG3883" s="16"/>
      <c r="AH3883" s="16"/>
      <c r="AI3883" s="16"/>
      <c r="AJ3883" s="16"/>
      <c r="AK3883" s="16"/>
      <c r="AL3883" s="16"/>
      <c r="AM3883" s="16"/>
      <c r="AN3883" s="16"/>
      <c r="AO3883" s="16"/>
      <c r="AP3883" s="16"/>
      <c r="AQ3883" s="16"/>
      <c r="AR3883" s="16"/>
      <c r="AS3883" s="16"/>
      <c r="AT3883" s="16"/>
      <c r="AU3883" s="16"/>
      <c r="AV3883" s="16"/>
      <c r="AW3883" s="16"/>
      <c r="AX3883" s="16"/>
      <c r="AY3883" s="16"/>
      <c r="AZ3883" s="16"/>
      <c r="BA3883" s="16"/>
      <c r="BB3883" s="10"/>
      <c r="BC3883" s="10"/>
      <c r="BD3883" s="10"/>
      <c r="BE3883" s="10"/>
      <c r="BF3883" s="10"/>
      <c r="BG3883" s="10"/>
      <c r="BH3883" s="10"/>
      <c r="BI3883" s="37">
        <f>BH3883+BG3883+BF3883+BE3883+BD3883+BB3883+BA3883+AZ3883+AY3883+AX3883+AW3883+AV3883+AU3883+AT3883+AS3883+AR3883+AQ3883+AP3883+AO3883+AN3883+AM3883+AL3883+AK3883+AJ3883+AI3883+AH3883+AG3883+AF3883+AE3883+AD3883+AC3883+AB3883+BC3883+AA3883+Z3883+Y3883+X3883+U3883+T3883+S3883+R3883+Q3883+P3883+O3883+N3883+M3883+L3883+K3883+J3883+I3883+H3883</f>
        <v>0</v>
      </c>
    </row>
    <row r="3884" spans="1:61" hidden="1">
      <c r="A3884" s="6" t="s">
        <v>6354</v>
      </c>
      <c r="B3884" s="6" t="s">
        <v>6355</v>
      </c>
      <c r="C3884" s="6" t="s">
        <v>151</v>
      </c>
      <c r="D3884" s="6"/>
      <c r="E3884" s="6" t="s">
        <v>152</v>
      </c>
      <c r="F3884" s="6" t="s">
        <v>5894</v>
      </c>
      <c r="G3884" s="6"/>
      <c r="H3884" s="10"/>
      <c r="I3884" s="10"/>
      <c r="J3884" s="10"/>
      <c r="K3884" s="10"/>
      <c r="L3884" s="10"/>
      <c r="M3884" s="10"/>
      <c r="N3884" s="29"/>
      <c r="O3884" s="12"/>
      <c r="P3884" s="12"/>
      <c r="Q3884" s="10"/>
      <c r="R3884" s="10"/>
      <c r="S3884" s="10"/>
      <c r="T3884" s="10"/>
      <c r="U3884" s="16"/>
      <c r="V3884" s="22"/>
      <c r="W3884" s="22"/>
      <c r="X3884" s="16"/>
      <c r="Y3884" s="16"/>
      <c r="Z3884" s="16"/>
      <c r="AA3884" s="16"/>
      <c r="AB3884" s="16"/>
      <c r="AC3884" s="16"/>
      <c r="AD3884" s="16"/>
      <c r="AE3884" s="16"/>
      <c r="AF3884" s="16"/>
      <c r="AG3884" s="16"/>
      <c r="AH3884" s="16"/>
      <c r="AI3884" s="16"/>
      <c r="AJ3884" s="16"/>
      <c r="AK3884" s="16"/>
      <c r="AL3884" s="16"/>
      <c r="AM3884" s="16"/>
      <c r="AN3884" s="16"/>
      <c r="AO3884" s="16"/>
      <c r="AP3884" s="16"/>
      <c r="AQ3884" s="16"/>
      <c r="AR3884" s="16"/>
      <c r="AS3884" s="16"/>
      <c r="AT3884" s="16"/>
      <c r="AU3884" s="16"/>
      <c r="AV3884" s="16"/>
      <c r="AW3884" s="16"/>
      <c r="AX3884" s="16"/>
      <c r="AY3884" s="16"/>
      <c r="AZ3884" s="16"/>
      <c r="BA3884" s="16"/>
      <c r="BB3884" s="10"/>
      <c r="BC3884" s="10"/>
      <c r="BD3884" s="10"/>
      <c r="BE3884" s="10"/>
      <c r="BF3884" s="10"/>
      <c r="BG3884" s="10"/>
      <c r="BH3884" s="10"/>
      <c r="BI3884" s="37">
        <f>BH3884+BG3884+BF3884+BE3884+BD3884+BB3884+BA3884+AZ3884+AY3884+AX3884+AW3884+AV3884+AU3884+AT3884+AS3884+AR3884+AQ3884+AP3884+AO3884+AN3884+AM3884+AL3884+AK3884+AJ3884+AI3884+AH3884+AG3884+AF3884+AE3884+AD3884+AC3884+AB3884+BC3884+AA3884+Z3884+Y3884+X3884+U3884+T3884+S3884+R3884+Q3884+P3884+O3884+N3884+M3884+L3884+K3884+J3884+I3884+H3884</f>
        <v>0</v>
      </c>
    </row>
    <row r="3885" spans="1:61">
      <c r="A3885" s="7" t="s">
        <v>6356</v>
      </c>
      <c r="B3885" s="7" t="s">
        <v>6357</v>
      </c>
      <c r="C3885" s="7" t="s">
        <v>151</v>
      </c>
      <c r="D3885" s="7"/>
      <c r="E3885" s="7" t="s">
        <v>152</v>
      </c>
      <c r="F3885" s="7" t="s">
        <v>5894</v>
      </c>
      <c r="G3885" s="25"/>
      <c r="H3885" s="10"/>
      <c r="I3885" s="10"/>
      <c r="J3885" s="10"/>
      <c r="K3885" s="10"/>
      <c r="L3885" s="10"/>
      <c r="M3885" s="10"/>
      <c r="N3885" s="29"/>
      <c r="O3885" s="12"/>
      <c r="P3885" s="12"/>
      <c r="Q3885" s="10">
        <v>2363.7238828931704</v>
      </c>
      <c r="R3885" s="10"/>
      <c r="S3885" s="10"/>
      <c r="T3885" s="10"/>
      <c r="U3885" s="16"/>
      <c r="V3885" s="22"/>
      <c r="W3885" s="22"/>
      <c r="X3885" s="16"/>
      <c r="Y3885" s="16"/>
      <c r="Z3885" s="16"/>
      <c r="AA3885" s="16"/>
      <c r="AB3885" s="16"/>
      <c r="AC3885" s="16"/>
      <c r="AD3885" s="16"/>
      <c r="AE3885" s="16"/>
      <c r="AF3885" s="16"/>
      <c r="AG3885" s="16"/>
      <c r="AH3885" s="16"/>
      <c r="AI3885" s="16"/>
      <c r="AJ3885" s="16"/>
      <c r="AK3885" s="16"/>
      <c r="AL3885" s="16"/>
      <c r="AM3885" s="16"/>
      <c r="AN3885" s="16"/>
      <c r="AO3885" s="16"/>
      <c r="AP3885" s="16"/>
      <c r="AQ3885" s="16"/>
      <c r="AR3885" s="16"/>
      <c r="AS3885" s="16"/>
      <c r="AT3885" s="16"/>
      <c r="AU3885" s="16"/>
      <c r="AV3885" s="16"/>
      <c r="AW3885" s="16"/>
      <c r="AX3885" s="16"/>
      <c r="AY3885" s="16"/>
      <c r="AZ3885" s="16"/>
      <c r="BA3885" s="16"/>
      <c r="BB3885" s="10"/>
      <c r="BC3885" s="10"/>
      <c r="BD3885" s="10"/>
      <c r="BE3885" s="10"/>
      <c r="BF3885" s="10"/>
      <c r="BG3885" s="10"/>
      <c r="BH3885" s="10"/>
      <c r="BI3885" s="37">
        <f>BH3885+BG3885+BF3885+BE3885+BD3885+BB3885+BA3885+AZ3885+AY3885+AX3885+AW3885+AV3885+AU3885+AT3885+AS3885+AR3885+AQ3885+AP3885+AO3885+AN3885+AM3885+AL3885+AK3885+AJ3885+AI3885+AH3885+AG3885+AF3885+AE3885+AD3885+AC3885+AB3885+BC3885+AA3885+Z3885+Y3885+X3885+U3885+T3885+S3885+R3885+Q3885+P3885+O3885+N3885+M3885+L3885+K3885+J3885+I3885+H3885+G3885</f>
        <v>2363.7238828931704</v>
      </c>
    </row>
    <row r="3886" spans="1:61" hidden="1">
      <c r="A3886" s="6" t="s">
        <v>7157</v>
      </c>
      <c r="B3886" s="6" t="s">
        <v>8148</v>
      </c>
      <c r="C3886" s="6" t="s">
        <v>151</v>
      </c>
      <c r="D3886" s="6"/>
      <c r="E3886" s="6" t="s">
        <v>8205</v>
      </c>
      <c r="F3886" s="6" t="s">
        <v>5894</v>
      </c>
      <c r="G3886" s="6"/>
      <c r="H3886" s="10"/>
      <c r="I3886" s="10"/>
      <c r="J3886" s="10"/>
      <c r="K3886" s="10"/>
      <c r="L3886" s="10"/>
      <c r="M3886" s="10"/>
      <c r="N3886" s="29"/>
      <c r="O3886" s="12"/>
      <c r="P3886" s="12"/>
      <c r="Q3886" s="10"/>
      <c r="R3886" s="10"/>
      <c r="S3886" s="10"/>
      <c r="T3886" s="10"/>
      <c r="U3886" s="16"/>
      <c r="V3886" s="22"/>
      <c r="W3886" s="22"/>
      <c r="X3886" s="16"/>
      <c r="Y3886" s="16"/>
      <c r="Z3886" s="16"/>
      <c r="AA3886" s="16"/>
      <c r="AB3886" s="16"/>
      <c r="AC3886" s="16"/>
      <c r="AD3886" s="16"/>
      <c r="AE3886" s="16"/>
      <c r="AF3886" s="16"/>
      <c r="AG3886" s="16"/>
      <c r="AH3886" s="16"/>
      <c r="AI3886" s="16"/>
      <c r="AJ3886" s="16"/>
      <c r="AK3886" s="16"/>
      <c r="AL3886" s="16"/>
      <c r="AM3886" s="16"/>
      <c r="AN3886" s="16"/>
      <c r="AO3886" s="16"/>
      <c r="AP3886" s="16"/>
      <c r="AQ3886" s="16"/>
      <c r="AR3886" s="16"/>
      <c r="AS3886" s="16"/>
      <c r="AT3886" s="16"/>
      <c r="AU3886" s="16"/>
      <c r="AV3886" s="16"/>
      <c r="AW3886" s="16"/>
      <c r="AX3886" s="16"/>
      <c r="AY3886" s="16"/>
      <c r="AZ3886" s="16"/>
      <c r="BA3886" s="16"/>
      <c r="BB3886" s="10"/>
      <c r="BC3886" s="10"/>
      <c r="BD3886" s="10"/>
      <c r="BE3886" s="10"/>
      <c r="BF3886" s="10"/>
      <c r="BG3886" s="10"/>
      <c r="BH3886" s="10"/>
      <c r="BI3886" s="37">
        <f>BH3886+BG3886+BF3886+BE3886+BD3886+BB3886+BA3886+AZ3886+AY3886+AX3886+AW3886+AV3886+AU3886+AT3886+AS3886+AR3886+AQ3886+AP3886+AO3886+AN3886+AM3886+AL3886+AK3886+AJ3886+AI3886+AH3886+AG3886+AF3886+AE3886+AD3886+AC3886+AB3886+BC3886+AA3886+Z3886+Y3886+X3886+U3886+T3886+S3886+R3886+Q3886+P3886+O3886+N3886+M3886+L3886+K3886+J3886+I3886+H3886</f>
        <v>0</v>
      </c>
    </row>
    <row r="3887" spans="1:61" hidden="1">
      <c r="A3887" s="6" t="s">
        <v>6358</v>
      </c>
      <c r="B3887" s="6" t="s">
        <v>6359</v>
      </c>
      <c r="C3887" s="6" t="s">
        <v>151</v>
      </c>
      <c r="D3887" s="6"/>
      <c r="E3887" s="6" t="s">
        <v>152</v>
      </c>
      <c r="F3887" s="6" t="s">
        <v>5894</v>
      </c>
      <c r="G3887" s="6"/>
      <c r="H3887" s="10"/>
      <c r="I3887" s="10"/>
      <c r="J3887" s="10"/>
      <c r="K3887" s="10"/>
      <c r="L3887" s="10"/>
      <c r="M3887" s="10"/>
      <c r="N3887" s="29"/>
      <c r="O3887" s="12"/>
      <c r="P3887" s="12"/>
      <c r="Q3887" s="10"/>
      <c r="R3887" s="10"/>
      <c r="S3887" s="10"/>
      <c r="T3887" s="10"/>
      <c r="U3887" s="16"/>
      <c r="V3887" s="22"/>
      <c r="W3887" s="22"/>
      <c r="X3887" s="16"/>
      <c r="Y3887" s="16"/>
      <c r="Z3887" s="16"/>
      <c r="AA3887" s="16"/>
      <c r="AB3887" s="16"/>
      <c r="AC3887" s="16"/>
      <c r="AD3887" s="16"/>
      <c r="AE3887" s="16"/>
      <c r="AF3887" s="16"/>
      <c r="AG3887" s="16"/>
      <c r="AH3887" s="16"/>
      <c r="AI3887" s="16"/>
      <c r="AJ3887" s="16"/>
      <c r="AK3887" s="16"/>
      <c r="AL3887" s="16"/>
      <c r="AM3887" s="16"/>
      <c r="AN3887" s="16"/>
      <c r="AO3887" s="16"/>
      <c r="AP3887" s="16"/>
      <c r="AQ3887" s="16"/>
      <c r="AR3887" s="16"/>
      <c r="AS3887" s="16"/>
      <c r="AT3887" s="16"/>
      <c r="AU3887" s="16"/>
      <c r="AV3887" s="16"/>
      <c r="AW3887" s="16"/>
      <c r="AX3887" s="16"/>
      <c r="AY3887" s="16"/>
      <c r="AZ3887" s="16"/>
      <c r="BA3887" s="16"/>
      <c r="BB3887" s="10"/>
      <c r="BC3887" s="10"/>
      <c r="BD3887" s="10"/>
      <c r="BE3887" s="10"/>
      <c r="BF3887" s="10"/>
      <c r="BG3887" s="10"/>
      <c r="BH3887" s="10"/>
      <c r="BI3887" s="37">
        <f>BH3887+BG3887+BF3887+BE3887+BD3887+BB3887+BA3887+AZ3887+AY3887+AX3887+AW3887+AV3887+AU3887+AT3887+AS3887+AR3887+AQ3887+AP3887+AO3887+AN3887+AM3887+AL3887+AK3887+AJ3887+AI3887+AH3887+AG3887+AF3887+AE3887+AD3887+AC3887+AB3887+BC3887+AA3887+Z3887+Y3887+X3887+U3887+T3887+S3887+R3887+Q3887+P3887+O3887+N3887+M3887+L3887+K3887+J3887+I3887+H3887</f>
        <v>0</v>
      </c>
    </row>
    <row r="3888" spans="1:61" hidden="1">
      <c r="A3888" s="6" t="s">
        <v>7158</v>
      </c>
      <c r="B3888" s="6" t="s">
        <v>8149</v>
      </c>
      <c r="C3888" s="6" t="s">
        <v>151</v>
      </c>
      <c r="D3888" s="6"/>
      <c r="E3888" s="6" t="s">
        <v>8205</v>
      </c>
      <c r="F3888" s="6" t="s">
        <v>5894</v>
      </c>
      <c r="G3888" s="6"/>
      <c r="H3888" s="10"/>
      <c r="I3888" s="10"/>
      <c r="J3888" s="10"/>
      <c r="K3888" s="10"/>
      <c r="L3888" s="10"/>
      <c r="M3888" s="10"/>
      <c r="N3888" s="29"/>
      <c r="O3888" s="12"/>
      <c r="P3888" s="12"/>
      <c r="Q3888" s="10"/>
      <c r="R3888" s="10"/>
      <c r="S3888" s="10"/>
      <c r="T3888" s="10"/>
      <c r="U3888" s="16"/>
      <c r="V3888" s="22"/>
      <c r="W3888" s="22"/>
      <c r="X3888" s="16"/>
      <c r="Y3888" s="16"/>
      <c r="Z3888" s="16"/>
      <c r="AA3888" s="16"/>
      <c r="AB3888" s="16"/>
      <c r="AC3888" s="16"/>
      <c r="AD3888" s="16"/>
      <c r="AE3888" s="16"/>
      <c r="AF3888" s="16"/>
      <c r="AG3888" s="16"/>
      <c r="AH3888" s="16"/>
      <c r="AI3888" s="16"/>
      <c r="AJ3888" s="16"/>
      <c r="AK3888" s="16"/>
      <c r="AL3888" s="16"/>
      <c r="AM3888" s="16"/>
      <c r="AN3888" s="16"/>
      <c r="AO3888" s="16"/>
      <c r="AP3888" s="16"/>
      <c r="AQ3888" s="16"/>
      <c r="AR3888" s="16"/>
      <c r="AS3888" s="16"/>
      <c r="AT3888" s="16"/>
      <c r="AU3888" s="16"/>
      <c r="AV3888" s="16"/>
      <c r="AW3888" s="16"/>
      <c r="AX3888" s="16"/>
      <c r="AY3888" s="16"/>
      <c r="AZ3888" s="16"/>
      <c r="BA3888" s="16"/>
      <c r="BB3888" s="10"/>
      <c r="BC3888" s="10"/>
      <c r="BD3888" s="10"/>
      <c r="BE3888" s="10"/>
      <c r="BF3888" s="10"/>
      <c r="BG3888" s="10"/>
      <c r="BH3888" s="10"/>
      <c r="BI3888" s="37">
        <f>BH3888+BG3888+BF3888+BE3888+BD3888+BB3888+BA3888+AZ3888+AY3888+AX3888+AW3888+AV3888+AU3888+AT3888+AS3888+AR3888+AQ3888+AP3888+AO3888+AN3888+AM3888+AL3888+AK3888+AJ3888+AI3888+AH3888+AG3888+AF3888+AE3888+AD3888+AC3888+AB3888+BC3888+AA3888+Z3888+Y3888+X3888+U3888+T3888+S3888+R3888+Q3888+P3888+O3888+N3888+M3888+L3888+K3888+J3888+I3888+H3888</f>
        <v>0</v>
      </c>
    </row>
    <row r="3889" spans="1:61" hidden="1">
      <c r="A3889" s="6" t="s">
        <v>7388</v>
      </c>
      <c r="B3889" s="6" t="s">
        <v>8150</v>
      </c>
      <c r="C3889" s="6" t="s">
        <v>151</v>
      </c>
      <c r="D3889" s="6"/>
      <c r="E3889" s="6" t="s">
        <v>152</v>
      </c>
      <c r="F3889" s="6" t="s">
        <v>5894</v>
      </c>
      <c r="G3889" s="6"/>
      <c r="H3889" s="10"/>
      <c r="I3889" s="10"/>
      <c r="J3889" s="10"/>
      <c r="K3889" s="10"/>
      <c r="L3889" s="10"/>
      <c r="M3889" s="10"/>
      <c r="N3889" s="29"/>
      <c r="O3889" s="12"/>
      <c r="P3889" s="12"/>
      <c r="Q3889" s="10"/>
      <c r="R3889" s="10"/>
      <c r="S3889" s="10"/>
      <c r="T3889" s="10"/>
      <c r="U3889" s="16"/>
      <c r="V3889" s="22"/>
      <c r="W3889" s="22"/>
      <c r="X3889" s="16"/>
      <c r="Y3889" s="16"/>
      <c r="Z3889" s="16"/>
      <c r="AA3889" s="16"/>
      <c r="AB3889" s="16"/>
      <c r="AC3889" s="16"/>
      <c r="AD3889" s="16"/>
      <c r="AE3889" s="16"/>
      <c r="AF3889" s="16"/>
      <c r="AG3889" s="16"/>
      <c r="AH3889" s="16"/>
      <c r="AI3889" s="16"/>
      <c r="AJ3889" s="16"/>
      <c r="AK3889" s="16"/>
      <c r="AL3889" s="16"/>
      <c r="AM3889" s="16"/>
      <c r="AN3889" s="16"/>
      <c r="AO3889" s="16"/>
      <c r="AP3889" s="16"/>
      <c r="AQ3889" s="16"/>
      <c r="AR3889" s="16"/>
      <c r="AS3889" s="16"/>
      <c r="AT3889" s="16"/>
      <c r="AU3889" s="16"/>
      <c r="AV3889" s="16"/>
      <c r="AW3889" s="16"/>
      <c r="AX3889" s="16"/>
      <c r="AY3889" s="16"/>
      <c r="AZ3889" s="16"/>
      <c r="BA3889" s="16"/>
      <c r="BB3889" s="10"/>
      <c r="BC3889" s="10"/>
      <c r="BD3889" s="10"/>
      <c r="BE3889" s="10"/>
      <c r="BF3889" s="10"/>
      <c r="BG3889" s="10"/>
      <c r="BH3889" s="10"/>
      <c r="BI3889" s="37">
        <f>BH3889+BG3889+BF3889+BE3889+BD3889+BB3889+BA3889+AZ3889+AY3889+AX3889+AW3889+AV3889+AU3889+AT3889+AS3889+AR3889+AQ3889+AP3889+AO3889+AN3889+AM3889+AL3889+AK3889+AJ3889+AI3889+AH3889+AG3889+AF3889+AE3889+AD3889+AC3889+AB3889+BC3889+AA3889+Z3889+Y3889+X3889+U3889+T3889+S3889+R3889+Q3889+P3889+O3889+N3889+M3889+L3889+K3889+J3889+I3889+H3889</f>
        <v>0</v>
      </c>
    </row>
    <row r="3890" spans="1:61" hidden="1">
      <c r="A3890" s="6" t="s">
        <v>6360</v>
      </c>
      <c r="B3890" s="6" t="s">
        <v>8151</v>
      </c>
      <c r="C3890" s="6" t="s">
        <v>151</v>
      </c>
      <c r="D3890" s="6"/>
      <c r="E3890" s="6" t="s">
        <v>152</v>
      </c>
      <c r="F3890" s="6" t="s">
        <v>5894</v>
      </c>
      <c r="G3890" s="6"/>
      <c r="H3890" s="10"/>
      <c r="I3890" s="10"/>
      <c r="J3890" s="10"/>
      <c r="K3890" s="10"/>
      <c r="L3890" s="10"/>
      <c r="M3890" s="10"/>
      <c r="N3890" s="29"/>
      <c r="O3890" s="12"/>
      <c r="P3890" s="12"/>
      <c r="Q3890" s="10"/>
      <c r="R3890" s="10"/>
      <c r="S3890" s="10"/>
      <c r="T3890" s="10"/>
      <c r="U3890" s="16"/>
      <c r="V3890" s="22"/>
      <c r="W3890" s="22"/>
      <c r="X3890" s="16"/>
      <c r="Y3890" s="16"/>
      <c r="Z3890" s="16"/>
      <c r="AA3890" s="16"/>
      <c r="AB3890" s="16"/>
      <c r="AC3890" s="16"/>
      <c r="AD3890" s="16"/>
      <c r="AE3890" s="16"/>
      <c r="AF3890" s="16"/>
      <c r="AG3890" s="16"/>
      <c r="AH3890" s="16"/>
      <c r="AI3890" s="16"/>
      <c r="AJ3890" s="16"/>
      <c r="AK3890" s="16"/>
      <c r="AL3890" s="16"/>
      <c r="AM3890" s="16"/>
      <c r="AN3890" s="16"/>
      <c r="AO3890" s="16"/>
      <c r="AP3890" s="16"/>
      <c r="AQ3890" s="16"/>
      <c r="AR3890" s="16"/>
      <c r="AS3890" s="16"/>
      <c r="AT3890" s="16"/>
      <c r="AU3890" s="16"/>
      <c r="AV3890" s="16"/>
      <c r="AW3890" s="16"/>
      <c r="AX3890" s="16"/>
      <c r="AY3890" s="16"/>
      <c r="AZ3890" s="16"/>
      <c r="BA3890" s="16"/>
      <c r="BB3890" s="10"/>
      <c r="BC3890" s="10"/>
      <c r="BD3890" s="10"/>
      <c r="BE3890" s="10"/>
      <c r="BF3890" s="10"/>
      <c r="BG3890" s="10"/>
      <c r="BH3890" s="10"/>
      <c r="BI3890" s="37">
        <f>BH3890+BG3890+BF3890+BE3890+BD3890+BB3890+BA3890+AZ3890+AY3890+AX3890+AW3890+AV3890+AU3890+AT3890+AS3890+AR3890+AQ3890+AP3890+AO3890+AN3890+AM3890+AL3890+AK3890+AJ3890+AI3890+AH3890+AG3890+AF3890+AE3890+AD3890+AC3890+AB3890+BC3890+AA3890+Z3890+Y3890+X3890+U3890+T3890+S3890+R3890+Q3890+P3890+O3890+N3890+M3890+L3890+K3890+J3890+I3890+H3890</f>
        <v>0</v>
      </c>
    </row>
    <row r="3891" spans="1:61">
      <c r="A3891" s="7" t="s">
        <v>6073</v>
      </c>
      <c r="B3891" s="7" t="s">
        <v>6074</v>
      </c>
      <c r="C3891" s="7" t="s">
        <v>7</v>
      </c>
      <c r="D3891" s="7" t="s">
        <v>8199</v>
      </c>
      <c r="E3891" s="7" t="s">
        <v>21</v>
      </c>
      <c r="F3891" s="7" t="s">
        <v>5894</v>
      </c>
      <c r="G3891" s="25">
        <v>78566.317695230799</v>
      </c>
      <c r="H3891" s="1">
        <v>1596463.6409201382</v>
      </c>
      <c r="I3891" s="5"/>
      <c r="J3891" s="5"/>
      <c r="K3891" s="1"/>
      <c r="L3891" s="5"/>
      <c r="M3891" s="5"/>
      <c r="N3891" s="26"/>
      <c r="O3891" s="1"/>
      <c r="P3891" s="1">
        <v>162494.79999999999</v>
      </c>
      <c r="Q3891" s="1">
        <v>53281.052102284259</v>
      </c>
      <c r="R3891" s="1"/>
      <c r="S3891" s="1"/>
      <c r="T3891" s="1"/>
      <c r="U3891" s="1"/>
      <c r="V3891" s="5"/>
      <c r="W3891" s="5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37">
        <f>BH3891+BG3891+BF3891+BE3891+BD3891+BB3891+BA3891+AZ3891+AY3891+AX3891+AW3891+AV3891+AU3891+AT3891+AS3891+AR3891+AQ3891+AP3891+AO3891+AN3891+AM3891+AL3891+AK3891+AJ3891+AI3891+AH3891+AG3891+AF3891+AE3891+AD3891+AC3891+AB3891+BC3891+AA3891+Z3891+Y3891+X3891+U3891+T3891+S3891+R3891+Q3891+P3891+O3891+N3891+M3891+L3891+K3891+J3891+I3891+H3891+G3891</f>
        <v>1890805.8107176533</v>
      </c>
    </row>
    <row r="3892" spans="1:61" hidden="1">
      <c r="A3892" s="6" t="s">
        <v>6075</v>
      </c>
      <c r="B3892" s="6" t="s">
        <v>7472</v>
      </c>
      <c r="C3892" s="6" t="s">
        <v>7</v>
      </c>
      <c r="D3892" s="6" t="s">
        <v>8199</v>
      </c>
      <c r="E3892" s="6" t="s">
        <v>21</v>
      </c>
      <c r="F3892" s="6" t="s">
        <v>5894</v>
      </c>
      <c r="G3892" s="6"/>
      <c r="H3892" s="1"/>
      <c r="I3892" s="5"/>
      <c r="J3892" s="5"/>
      <c r="K3892" s="1"/>
      <c r="L3892" s="5"/>
      <c r="M3892" s="5"/>
      <c r="N3892" s="26"/>
      <c r="O3892" s="1"/>
      <c r="P3892" s="1"/>
      <c r="Q3892" s="1"/>
      <c r="R3892" s="1"/>
      <c r="S3892" s="1"/>
      <c r="T3892" s="1"/>
      <c r="U3892" s="1"/>
      <c r="V3892" s="5"/>
      <c r="W3892" s="5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37">
        <f>BH3892+BG3892+BF3892+BE3892+BD3892+BB3892+BA3892+AZ3892+AY3892+AX3892+AW3892+AV3892+AU3892+AT3892+AS3892+AR3892+AQ3892+AP3892+AO3892+AN3892+AM3892+AL3892+AK3892+AJ3892+AI3892+AH3892+AG3892+AF3892+AE3892+AD3892+AC3892+AB3892+BC3892+AA3892+Z3892+Y3892+X3892+U3892+T3892+S3892+R3892+Q3892+P3892+O3892+N3892+M3892+L3892+K3892+J3892+I3892+H3892</f>
        <v>0</v>
      </c>
    </row>
    <row r="3893" spans="1:61" hidden="1">
      <c r="A3893" s="6" t="s">
        <v>7265</v>
      </c>
      <c r="B3893" s="6" t="s">
        <v>7473</v>
      </c>
      <c r="C3893" s="6" t="s">
        <v>7</v>
      </c>
      <c r="D3893" s="6" t="s">
        <v>8199</v>
      </c>
      <c r="E3893" s="6" t="s">
        <v>8204</v>
      </c>
      <c r="F3893" s="6" t="s">
        <v>5894</v>
      </c>
      <c r="G3893" s="6"/>
      <c r="H3893" s="1"/>
      <c r="I3893" s="5"/>
      <c r="J3893" s="5"/>
      <c r="K3893" s="1"/>
      <c r="L3893" s="5"/>
      <c r="M3893" s="5"/>
      <c r="N3893" s="26"/>
      <c r="O3893" s="1"/>
      <c r="P3893" s="1"/>
      <c r="Q3893" s="1"/>
      <c r="R3893" s="1"/>
      <c r="S3893" s="1"/>
      <c r="T3893" s="1"/>
      <c r="U3893" s="1"/>
      <c r="V3893" s="5"/>
      <c r="W3893" s="5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37">
        <f>BH3893+BG3893+BF3893+BE3893+BD3893+BB3893+BA3893+AZ3893+AY3893+AX3893+AW3893+AV3893+AU3893+AT3893+AS3893+AR3893+AQ3893+AP3893+AO3893+AN3893+AM3893+AL3893+AK3893+AJ3893+AI3893+AH3893+AG3893+AF3893+AE3893+AD3893+AC3893+AB3893+BC3893+AA3893+Z3893+Y3893+X3893+U3893+T3893+S3893+R3893+Q3893+P3893+O3893+N3893+M3893+L3893+K3893+J3893+I3893+H3893</f>
        <v>0</v>
      </c>
    </row>
    <row r="3894" spans="1:61">
      <c r="A3894" s="7" t="s">
        <v>6076</v>
      </c>
      <c r="B3894" s="7" t="s">
        <v>6077</v>
      </c>
      <c r="C3894" s="7" t="s">
        <v>7</v>
      </c>
      <c r="D3894" s="7" t="s">
        <v>8199</v>
      </c>
      <c r="E3894" s="7" t="s">
        <v>21</v>
      </c>
      <c r="F3894" s="7" t="s">
        <v>5894</v>
      </c>
      <c r="G3894" s="25"/>
      <c r="H3894" s="1"/>
      <c r="I3894" s="5"/>
      <c r="J3894" s="5"/>
      <c r="K3894" s="1"/>
      <c r="L3894" s="5"/>
      <c r="M3894" s="5"/>
      <c r="N3894" s="26"/>
      <c r="O3894" s="1">
        <v>105036.24015170726</v>
      </c>
      <c r="P3894" s="1"/>
      <c r="Q3894" s="1"/>
      <c r="R3894" s="1"/>
      <c r="S3894" s="1"/>
      <c r="T3894" s="1"/>
      <c r="U3894" s="1"/>
      <c r="V3894" s="5"/>
      <c r="W3894" s="5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37">
        <f>BH3894+BG3894+BF3894+BE3894+BD3894+BB3894+BA3894+AZ3894+AY3894+AX3894+AW3894+AV3894+AU3894+AT3894+AS3894+AR3894+AQ3894+AP3894+AO3894+AN3894+AM3894+AL3894+AK3894+AJ3894+AI3894+AH3894+AG3894+AF3894+AE3894+AD3894+AC3894+AB3894+BC3894+AA3894+Z3894+Y3894+X3894+U3894+T3894+S3894+R3894+Q3894+P3894+O3894+N3894+M3894+L3894+K3894+J3894+I3894+H3894+G3894</f>
        <v>105036.24015170726</v>
      </c>
    </row>
    <row r="3895" spans="1:61" hidden="1">
      <c r="A3895" s="6" t="s">
        <v>6078</v>
      </c>
      <c r="B3895" s="6" t="s">
        <v>6079</v>
      </c>
      <c r="C3895" s="6" t="s">
        <v>7</v>
      </c>
      <c r="D3895" s="6" t="s">
        <v>18</v>
      </c>
      <c r="E3895" s="6" t="s">
        <v>31</v>
      </c>
      <c r="F3895" s="6" t="s">
        <v>5894</v>
      </c>
      <c r="G3895" s="6"/>
      <c r="H3895" s="1"/>
      <c r="I3895" s="5"/>
      <c r="J3895" s="5"/>
      <c r="K3895" s="1"/>
      <c r="L3895" s="5"/>
      <c r="M3895" s="5"/>
      <c r="N3895" s="26"/>
      <c r="O3895" s="1"/>
      <c r="P3895" s="1"/>
      <c r="Q3895" s="1"/>
      <c r="R3895" s="1"/>
      <c r="S3895" s="1"/>
      <c r="T3895" s="1"/>
      <c r="U3895" s="1"/>
      <c r="V3895" s="5"/>
      <c r="W3895" s="5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37">
        <f t="shared" ref="BI3895:BI3907" si="179">BH3895+BG3895+BF3895+BE3895+BD3895+BB3895+BA3895+AZ3895+AY3895+AX3895+AW3895+AV3895+AU3895+AT3895+AS3895+AR3895+AQ3895+AP3895+AO3895+AN3895+AM3895+AL3895+AK3895+AJ3895+AI3895+AH3895+AG3895+AF3895+AE3895+AD3895+AC3895+AB3895+BC3895+AA3895+Z3895+Y3895+X3895+U3895+T3895+S3895+R3895+Q3895+P3895+O3895+N3895+M3895+L3895+K3895+J3895+I3895+H3895</f>
        <v>0</v>
      </c>
    </row>
    <row r="3896" spans="1:61" hidden="1">
      <c r="A3896" s="6" t="s">
        <v>6080</v>
      </c>
      <c r="B3896" s="6" t="s">
        <v>6081</v>
      </c>
      <c r="C3896" s="6" t="s">
        <v>7</v>
      </c>
      <c r="D3896" s="6" t="s">
        <v>18</v>
      </c>
      <c r="E3896" s="6" t="s">
        <v>31</v>
      </c>
      <c r="F3896" s="6" t="s">
        <v>5894</v>
      </c>
      <c r="G3896" s="6"/>
      <c r="H3896" s="1"/>
      <c r="I3896" s="5"/>
      <c r="J3896" s="5"/>
      <c r="K3896" s="1"/>
      <c r="L3896" s="5"/>
      <c r="M3896" s="5"/>
      <c r="N3896" s="26"/>
      <c r="O3896" s="1"/>
      <c r="P3896" s="1"/>
      <c r="Q3896" s="1"/>
      <c r="R3896" s="1"/>
      <c r="S3896" s="1"/>
      <c r="T3896" s="1"/>
      <c r="U3896" s="1"/>
      <c r="V3896" s="5"/>
      <c r="W3896" s="5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37">
        <f t="shared" si="179"/>
        <v>0</v>
      </c>
    </row>
    <row r="3897" spans="1:61" hidden="1">
      <c r="A3897" s="6" t="s">
        <v>6082</v>
      </c>
      <c r="B3897" s="6" t="s">
        <v>6083</v>
      </c>
      <c r="C3897" s="6" t="s">
        <v>7</v>
      </c>
      <c r="D3897" s="6" t="s">
        <v>8199</v>
      </c>
      <c r="E3897" s="6" t="s">
        <v>8205</v>
      </c>
      <c r="F3897" s="6" t="s">
        <v>5894</v>
      </c>
      <c r="G3897" s="6"/>
      <c r="H3897" s="1"/>
      <c r="I3897" s="5"/>
      <c r="J3897" s="5"/>
      <c r="K3897" s="1"/>
      <c r="L3897" s="5"/>
      <c r="M3897" s="5"/>
      <c r="N3897" s="26"/>
      <c r="O3897" s="1"/>
      <c r="P3897" s="1"/>
      <c r="Q3897" s="1"/>
      <c r="R3897" s="1"/>
      <c r="S3897" s="1"/>
      <c r="T3897" s="1"/>
      <c r="U3897" s="1"/>
      <c r="V3897" s="5"/>
      <c r="W3897" s="5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37">
        <f t="shared" si="179"/>
        <v>0</v>
      </c>
    </row>
    <row r="3898" spans="1:61" hidden="1">
      <c r="A3898" s="6" t="s">
        <v>6361</v>
      </c>
      <c r="B3898" s="6" t="s">
        <v>416</v>
      </c>
      <c r="C3898" s="6" t="s">
        <v>151</v>
      </c>
      <c r="D3898" s="6"/>
      <c r="E3898" s="6" t="s">
        <v>152</v>
      </c>
      <c r="F3898" s="6" t="s">
        <v>5894</v>
      </c>
      <c r="G3898" s="6"/>
      <c r="H3898" s="10"/>
      <c r="I3898" s="10"/>
      <c r="J3898" s="10"/>
      <c r="K3898" s="10"/>
      <c r="L3898" s="10"/>
      <c r="M3898" s="10"/>
      <c r="N3898" s="29"/>
      <c r="O3898" s="12"/>
      <c r="P3898" s="12"/>
      <c r="Q3898" s="10"/>
      <c r="R3898" s="10"/>
      <c r="S3898" s="10"/>
      <c r="T3898" s="10"/>
      <c r="U3898" s="16"/>
      <c r="V3898" s="22"/>
      <c r="W3898" s="22"/>
      <c r="X3898" s="16"/>
      <c r="Y3898" s="16"/>
      <c r="Z3898" s="16"/>
      <c r="AA3898" s="16"/>
      <c r="AB3898" s="16"/>
      <c r="AC3898" s="16"/>
      <c r="AD3898" s="16"/>
      <c r="AE3898" s="16"/>
      <c r="AF3898" s="16"/>
      <c r="AG3898" s="16"/>
      <c r="AH3898" s="16"/>
      <c r="AI3898" s="16"/>
      <c r="AJ3898" s="16"/>
      <c r="AK3898" s="16"/>
      <c r="AL3898" s="16"/>
      <c r="AM3898" s="16"/>
      <c r="AN3898" s="16"/>
      <c r="AO3898" s="16"/>
      <c r="AP3898" s="16"/>
      <c r="AQ3898" s="16"/>
      <c r="AR3898" s="16"/>
      <c r="AS3898" s="16"/>
      <c r="AT3898" s="16"/>
      <c r="AU3898" s="16"/>
      <c r="AV3898" s="16"/>
      <c r="AW3898" s="16"/>
      <c r="AX3898" s="16"/>
      <c r="AY3898" s="16"/>
      <c r="AZ3898" s="16"/>
      <c r="BA3898" s="16"/>
      <c r="BB3898" s="10"/>
      <c r="BC3898" s="10"/>
      <c r="BD3898" s="10"/>
      <c r="BE3898" s="10"/>
      <c r="BF3898" s="10"/>
      <c r="BG3898" s="10"/>
      <c r="BH3898" s="10"/>
      <c r="BI3898" s="37">
        <f t="shared" si="179"/>
        <v>0</v>
      </c>
    </row>
    <row r="3899" spans="1:61" hidden="1">
      <c r="A3899" s="6" t="s">
        <v>6084</v>
      </c>
      <c r="B3899" s="6" t="s">
        <v>6085</v>
      </c>
      <c r="C3899" s="6" t="s">
        <v>7</v>
      </c>
      <c r="D3899" s="6" t="s">
        <v>67</v>
      </c>
      <c r="E3899" s="6" t="s">
        <v>67</v>
      </c>
      <c r="F3899" s="6" t="s">
        <v>5894</v>
      </c>
      <c r="G3899" s="6"/>
      <c r="H3899" s="1"/>
      <c r="I3899" s="5"/>
      <c r="J3899" s="5"/>
      <c r="K3899" s="1"/>
      <c r="L3899" s="5"/>
      <c r="M3899" s="5"/>
      <c r="N3899" s="26"/>
      <c r="O3899" s="1"/>
      <c r="P3899" s="1"/>
      <c r="Q3899" s="1"/>
      <c r="R3899" s="1"/>
      <c r="S3899" s="1"/>
      <c r="T3899" s="1"/>
      <c r="U3899" s="1"/>
      <c r="V3899" s="5"/>
      <c r="W3899" s="5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37">
        <f t="shared" si="179"/>
        <v>0</v>
      </c>
    </row>
    <row r="3900" spans="1:61" hidden="1">
      <c r="A3900" s="6" t="s">
        <v>6086</v>
      </c>
      <c r="B3900" s="6" t="s">
        <v>6087</v>
      </c>
      <c r="C3900" s="6" t="s">
        <v>7</v>
      </c>
      <c r="D3900" s="6" t="s">
        <v>8199</v>
      </c>
      <c r="E3900" s="6" t="s">
        <v>21</v>
      </c>
      <c r="F3900" s="6" t="s">
        <v>5894</v>
      </c>
      <c r="G3900" s="6"/>
      <c r="H3900" s="1"/>
      <c r="I3900" s="5"/>
      <c r="J3900" s="5"/>
      <c r="K3900" s="1"/>
      <c r="L3900" s="5"/>
      <c r="M3900" s="5"/>
      <c r="N3900" s="26"/>
      <c r="O3900" s="1"/>
      <c r="P3900" s="1"/>
      <c r="Q3900" s="1"/>
      <c r="R3900" s="1"/>
      <c r="S3900" s="1"/>
      <c r="T3900" s="1"/>
      <c r="U3900" s="1"/>
      <c r="V3900" s="5"/>
      <c r="W3900" s="5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37">
        <f t="shared" si="179"/>
        <v>0</v>
      </c>
    </row>
    <row r="3901" spans="1:61" hidden="1">
      <c r="A3901" s="6" t="s">
        <v>6088</v>
      </c>
      <c r="B3901" s="6" t="s">
        <v>6089</v>
      </c>
      <c r="C3901" s="6" t="s">
        <v>7</v>
      </c>
      <c r="D3901" s="6" t="s">
        <v>18</v>
      </c>
      <c r="E3901" s="6" t="s">
        <v>21</v>
      </c>
      <c r="F3901" s="6" t="s">
        <v>5894</v>
      </c>
      <c r="G3901" s="6"/>
      <c r="H3901" s="1"/>
      <c r="I3901" s="5"/>
      <c r="J3901" s="5"/>
      <c r="K3901" s="1"/>
      <c r="L3901" s="5"/>
      <c r="M3901" s="5"/>
      <c r="N3901" s="26"/>
      <c r="O3901" s="1"/>
      <c r="P3901" s="1"/>
      <c r="Q3901" s="1"/>
      <c r="R3901" s="1"/>
      <c r="S3901" s="1"/>
      <c r="T3901" s="1"/>
      <c r="U3901" s="1"/>
      <c r="V3901" s="5"/>
      <c r="W3901" s="5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37">
        <f t="shared" si="179"/>
        <v>0</v>
      </c>
    </row>
    <row r="3902" spans="1:61" hidden="1">
      <c r="A3902" s="6" t="s">
        <v>6090</v>
      </c>
      <c r="B3902" s="6" t="s">
        <v>6091</v>
      </c>
      <c r="C3902" s="6" t="s">
        <v>7</v>
      </c>
      <c r="D3902" s="6" t="s">
        <v>18</v>
      </c>
      <c r="E3902" s="6" t="s">
        <v>31</v>
      </c>
      <c r="F3902" s="6" t="s">
        <v>5894</v>
      </c>
      <c r="G3902" s="6"/>
      <c r="H3902" s="1"/>
      <c r="I3902" s="5"/>
      <c r="J3902" s="5"/>
      <c r="K3902" s="1"/>
      <c r="L3902" s="5"/>
      <c r="M3902" s="5"/>
      <c r="N3902" s="26"/>
      <c r="O3902" s="1"/>
      <c r="P3902" s="1"/>
      <c r="Q3902" s="1"/>
      <c r="R3902" s="1"/>
      <c r="S3902" s="1"/>
      <c r="T3902" s="1"/>
      <c r="U3902" s="1"/>
      <c r="V3902" s="5"/>
      <c r="W3902" s="5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37">
        <f t="shared" si="179"/>
        <v>0</v>
      </c>
    </row>
    <row r="3903" spans="1:61" hidden="1">
      <c r="A3903" s="6" t="s">
        <v>6092</v>
      </c>
      <c r="B3903" s="6" t="s">
        <v>6093</v>
      </c>
      <c r="C3903" s="6" t="s">
        <v>7</v>
      </c>
      <c r="D3903" s="6" t="s">
        <v>18</v>
      </c>
      <c r="E3903" s="6" t="s">
        <v>31</v>
      </c>
      <c r="F3903" s="6" t="s">
        <v>5894</v>
      </c>
      <c r="G3903" s="6"/>
      <c r="H3903" s="1"/>
      <c r="I3903" s="5"/>
      <c r="J3903" s="5"/>
      <c r="K3903" s="1"/>
      <c r="L3903" s="5"/>
      <c r="M3903" s="5"/>
      <c r="N3903" s="26"/>
      <c r="O3903" s="1"/>
      <c r="P3903" s="1"/>
      <c r="Q3903" s="1"/>
      <c r="R3903" s="1"/>
      <c r="S3903" s="1"/>
      <c r="T3903" s="1"/>
      <c r="U3903" s="1"/>
      <c r="V3903" s="5"/>
      <c r="W3903" s="5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37">
        <f t="shared" si="179"/>
        <v>0</v>
      </c>
    </row>
    <row r="3904" spans="1:61" hidden="1">
      <c r="A3904" s="6" t="s">
        <v>6094</v>
      </c>
      <c r="B3904" s="6" t="s">
        <v>6095</v>
      </c>
      <c r="C3904" s="6" t="s">
        <v>7</v>
      </c>
      <c r="D3904" s="6" t="s">
        <v>18</v>
      </c>
      <c r="E3904" s="6" t="s">
        <v>31</v>
      </c>
      <c r="F3904" s="6" t="s">
        <v>5894</v>
      </c>
      <c r="G3904" s="6"/>
      <c r="H3904" s="1"/>
      <c r="I3904" s="5"/>
      <c r="J3904" s="5"/>
      <c r="K3904" s="1"/>
      <c r="L3904" s="5"/>
      <c r="M3904" s="5"/>
      <c r="N3904" s="26"/>
      <c r="O3904" s="1"/>
      <c r="P3904" s="1"/>
      <c r="Q3904" s="1"/>
      <c r="R3904" s="1"/>
      <c r="S3904" s="1"/>
      <c r="T3904" s="1"/>
      <c r="U3904" s="1"/>
      <c r="V3904" s="5"/>
      <c r="W3904" s="5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37">
        <f t="shared" si="179"/>
        <v>0</v>
      </c>
    </row>
    <row r="3905" spans="1:61" hidden="1">
      <c r="A3905" s="6" t="s">
        <v>7159</v>
      </c>
      <c r="B3905" s="6" t="s">
        <v>8152</v>
      </c>
      <c r="C3905" s="6" t="s">
        <v>151</v>
      </c>
      <c r="D3905" s="6"/>
      <c r="E3905" s="6" t="s">
        <v>8211</v>
      </c>
      <c r="F3905" s="6" t="s">
        <v>5894</v>
      </c>
      <c r="G3905" s="6"/>
      <c r="H3905" s="10"/>
      <c r="I3905" s="10"/>
      <c r="J3905" s="10"/>
      <c r="K3905" s="10"/>
      <c r="L3905" s="10"/>
      <c r="M3905" s="10"/>
      <c r="N3905" s="29"/>
      <c r="O3905" s="12"/>
      <c r="P3905" s="12"/>
      <c r="Q3905" s="10"/>
      <c r="R3905" s="10"/>
      <c r="S3905" s="10"/>
      <c r="T3905" s="10"/>
      <c r="U3905" s="16"/>
      <c r="V3905" s="22"/>
      <c r="W3905" s="22"/>
      <c r="X3905" s="16"/>
      <c r="Y3905" s="16"/>
      <c r="Z3905" s="16"/>
      <c r="AA3905" s="16"/>
      <c r="AB3905" s="16"/>
      <c r="AC3905" s="16"/>
      <c r="AD3905" s="16"/>
      <c r="AE3905" s="16"/>
      <c r="AF3905" s="16"/>
      <c r="AG3905" s="16"/>
      <c r="AH3905" s="16"/>
      <c r="AI3905" s="16"/>
      <c r="AJ3905" s="16"/>
      <c r="AK3905" s="16"/>
      <c r="AL3905" s="16"/>
      <c r="AM3905" s="16"/>
      <c r="AN3905" s="16"/>
      <c r="AO3905" s="16"/>
      <c r="AP3905" s="16"/>
      <c r="AQ3905" s="16"/>
      <c r="AR3905" s="16"/>
      <c r="AS3905" s="16"/>
      <c r="AT3905" s="16"/>
      <c r="AU3905" s="16"/>
      <c r="AV3905" s="16"/>
      <c r="AW3905" s="16"/>
      <c r="AX3905" s="16"/>
      <c r="AY3905" s="16"/>
      <c r="AZ3905" s="16"/>
      <c r="BA3905" s="16"/>
      <c r="BB3905" s="10"/>
      <c r="BC3905" s="10"/>
      <c r="BD3905" s="10"/>
      <c r="BE3905" s="10"/>
      <c r="BF3905" s="10"/>
      <c r="BG3905" s="10"/>
      <c r="BH3905" s="10"/>
      <c r="BI3905" s="37">
        <f t="shared" si="179"/>
        <v>0</v>
      </c>
    </row>
    <row r="3906" spans="1:61" hidden="1">
      <c r="A3906" s="6" t="s">
        <v>6096</v>
      </c>
      <c r="B3906" s="6" t="s">
        <v>6097</v>
      </c>
      <c r="C3906" s="6" t="s">
        <v>7</v>
      </c>
      <c r="D3906" s="6" t="s">
        <v>18</v>
      </c>
      <c r="E3906" s="6" t="s">
        <v>31</v>
      </c>
      <c r="F3906" s="6" t="s">
        <v>5894</v>
      </c>
      <c r="G3906" s="6"/>
      <c r="H3906" s="1"/>
      <c r="I3906" s="5"/>
      <c r="J3906" s="5"/>
      <c r="K3906" s="1"/>
      <c r="L3906" s="5"/>
      <c r="M3906" s="5"/>
      <c r="N3906" s="26"/>
      <c r="O3906" s="1"/>
      <c r="P3906" s="1"/>
      <c r="Q3906" s="1"/>
      <c r="R3906" s="1"/>
      <c r="S3906" s="1"/>
      <c r="T3906" s="1"/>
      <c r="U3906" s="1"/>
      <c r="V3906" s="5"/>
      <c r="W3906" s="5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37">
        <f t="shared" si="179"/>
        <v>0</v>
      </c>
    </row>
    <row r="3907" spans="1:61" hidden="1">
      <c r="A3907" s="6" t="s">
        <v>6098</v>
      </c>
      <c r="B3907" s="6" t="s">
        <v>6099</v>
      </c>
      <c r="C3907" s="6" t="s">
        <v>7</v>
      </c>
      <c r="D3907" s="6" t="s">
        <v>18</v>
      </c>
      <c r="E3907" s="6" t="s">
        <v>13</v>
      </c>
      <c r="F3907" s="6" t="s">
        <v>5894</v>
      </c>
      <c r="G3907" s="6"/>
      <c r="H3907" s="1"/>
      <c r="I3907" s="5"/>
      <c r="J3907" s="5"/>
      <c r="K3907" s="1"/>
      <c r="L3907" s="5"/>
      <c r="M3907" s="5"/>
      <c r="N3907" s="26"/>
      <c r="O3907" s="1"/>
      <c r="P3907" s="1"/>
      <c r="Q3907" s="1"/>
      <c r="R3907" s="1"/>
      <c r="S3907" s="1"/>
      <c r="T3907" s="1"/>
      <c r="U3907" s="1"/>
      <c r="V3907" s="5"/>
      <c r="W3907" s="5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37">
        <f t="shared" si="179"/>
        <v>0</v>
      </c>
    </row>
    <row r="3908" spans="1:61">
      <c r="A3908" s="7" t="s">
        <v>6362</v>
      </c>
      <c r="B3908" s="7" t="s">
        <v>6363</v>
      </c>
      <c r="C3908" s="7" t="s">
        <v>151</v>
      </c>
      <c r="D3908" s="7"/>
      <c r="E3908" s="7" t="s">
        <v>152</v>
      </c>
      <c r="F3908" s="7" t="s">
        <v>5894</v>
      </c>
      <c r="G3908" s="25"/>
      <c r="H3908" s="10"/>
      <c r="I3908" s="10"/>
      <c r="J3908" s="10"/>
      <c r="K3908" s="10"/>
      <c r="L3908" s="10"/>
      <c r="M3908" s="10"/>
      <c r="N3908" s="29"/>
      <c r="O3908" s="12"/>
      <c r="P3908" s="12"/>
      <c r="Q3908" s="10">
        <v>2363.7238828931704</v>
      </c>
      <c r="R3908" s="10"/>
      <c r="S3908" s="10"/>
      <c r="T3908" s="10"/>
      <c r="U3908" s="16"/>
      <c r="V3908" s="22"/>
      <c r="W3908" s="22"/>
      <c r="X3908" s="16"/>
      <c r="Y3908" s="16"/>
      <c r="Z3908" s="16"/>
      <c r="AA3908" s="16"/>
      <c r="AB3908" s="16"/>
      <c r="AC3908" s="16"/>
      <c r="AD3908" s="16"/>
      <c r="AE3908" s="16"/>
      <c r="AF3908" s="16"/>
      <c r="AG3908" s="16"/>
      <c r="AH3908" s="16"/>
      <c r="AI3908" s="16"/>
      <c r="AJ3908" s="16"/>
      <c r="AK3908" s="16"/>
      <c r="AL3908" s="16"/>
      <c r="AM3908" s="16"/>
      <c r="AN3908" s="16"/>
      <c r="AO3908" s="16"/>
      <c r="AP3908" s="16"/>
      <c r="AQ3908" s="16"/>
      <c r="AR3908" s="16"/>
      <c r="AS3908" s="16"/>
      <c r="AT3908" s="16"/>
      <c r="AU3908" s="16"/>
      <c r="AV3908" s="16"/>
      <c r="AW3908" s="16"/>
      <c r="AX3908" s="16"/>
      <c r="AY3908" s="16"/>
      <c r="AZ3908" s="16"/>
      <c r="BA3908" s="16"/>
      <c r="BB3908" s="10"/>
      <c r="BC3908" s="10"/>
      <c r="BD3908" s="10"/>
      <c r="BE3908" s="10"/>
      <c r="BF3908" s="10"/>
      <c r="BG3908" s="10"/>
      <c r="BH3908" s="10"/>
      <c r="BI3908" s="37">
        <f>BH3908+BG3908+BF3908+BE3908+BD3908+BB3908+BA3908+AZ3908+AY3908+AX3908+AW3908+AV3908+AU3908+AT3908+AS3908+AR3908+AQ3908+AP3908+AO3908+AN3908+AM3908+AL3908+AK3908+AJ3908+AI3908+AH3908+AG3908+AF3908+AE3908+AD3908+AC3908+AB3908+BC3908+AA3908+Z3908+Y3908+X3908+U3908+T3908+S3908+R3908+Q3908+P3908+O3908+N3908+M3908+L3908+K3908+J3908+I3908+H3908+G3908</f>
        <v>2363.7238828931704</v>
      </c>
    </row>
    <row r="3909" spans="1:61" hidden="1">
      <c r="A3909" s="6" t="s">
        <v>6364</v>
      </c>
      <c r="B3909" s="6" t="s">
        <v>6365</v>
      </c>
      <c r="C3909" s="6" t="s">
        <v>151</v>
      </c>
      <c r="D3909" s="6"/>
      <c r="E3909" s="6" t="s">
        <v>152</v>
      </c>
      <c r="F3909" s="6" t="s">
        <v>5894</v>
      </c>
      <c r="G3909" s="6"/>
      <c r="H3909" s="10"/>
      <c r="I3909" s="10"/>
      <c r="J3909" s="10"/>
      <c r="K3909" s="10"/>
      <c r="L3909" s="10"/>
      <c r="M3909" s="10"/>
      <c r="N3909" s="29"/>
      <c r="O3909" s="12"/>
      <c r="P3909" s="12"/>
      <c r="Q3909" s="10"/>
      <c r="R3909" s="10"/>
      <c r="S3909" s="10"/>
      <c r="T3909" s="10"/>
      <c r="U3909" s="16"/>
      <c r="V3909" s="22"/>
      <c r="W3909" s="22"/>
      <c r="X3909" s="16"/>
      <c r="Y3909" s="16"/>
      <c r="Z3909" s="16"/>
      <c r="AA3909" s="16"/>
      <c r="AB3909" s="16"/>
      <c r="AC3909" s="16"/>
      <c r="AD3909" s="16"/>
      <c r="AE3909" s="16"/>
      <c r="AF3909" s="16"/>
      <c r="AG3909" s="16"/>
      <c r="AH3909" s="16"/>
      <c r="AI3909" s="16"/>
      <c r="AJ3909" s="16"/>
      <c r="AK3909" s="16"/>
      <c r="AL3909" s="16"/>
      <c r="AM3909" s="16"/>
      <c r="AN3909" s="16"/>
      <c r="AO3909" s="16"/>
      <c r="AP3909" s="16"/>
      <c r="AQ3909" s="16"/>
      <c r="AR3909" s="16"/>
      <c r="AS3909" s="16"/>
      <c r="AT3909" s="16"/>
      <c r="AU3909" s="16"/>
      <c r="AV3909" s="16"/>
      <c r="AW3909" s="16"/>
      <c r="AX3909" s="16"/>
      <c r="AY3909" s="16"/>
      <c r="AZ3909" s="16"/>
      <c r="BA3909" s="16"/>
      <c r="BB3909" s="10"/>
      <c r="BC3909" s="10"/>
      <c r="BD3909" s="10"/>
      <c r="BE3909" s="10"/>
      <c r="BF3909" s="10"/>
      <c r="BG3909" s="10"/>
      <c r="BH3909" s="10"/>
      <c r="BI3909" s="37">
        <f>BH3909+BG3909+BF3909+BE3909+BD3909+BB3909+BA3909+AZ3909+AY3909+AX3909+AW3909+AV3909+AU3909+AT3909+AS3909+AR3909+AQ3909+AP3909+AO3909+AN3909+AM3909+AL3909+AK3909+AJ3909+AI3909+AH3909+AG3909+AF3909+AE3909+AD3909+AC3909+AB3909+BC3909+AA3909+Z3909+Y3909+X3909+U3909+T3909+S3909+R3909+Q3909+P3909+O3909+N3909+M3909+L3909+K3909+J3909+I3909+H3909</f>
        <v>0</v>
      </c>
    </row>
    <row r="3910" spans="1:61" hidden="1">
      <c r="A3910" s="6" t="s">
        <v>7160</v>
      </c>
      <c r="B3910" s="6" t="s">
        <v>8153</v>
      </c>
      <c r="C3910" s="6" t="s">
        <v>151</v>
      </c>
      <c r="D3910" s="6"/>
      <c r="E3910" s="6" t="s">
        <v>8225</v>
      </c>
      <c r="F3910" s="6" t="s">
        <v>5894</v>
      </c>
      <c r="G3910" s="6"/>
      <c r="H3910" s="10"/>
      <c r="I3910" s="10"/>
      <c r="J3910" s="10"/>
      <c r="K3910" s="10"/>
      <c r="L3910" s="10"/>
      <c r="M3910" s="10"/>
      <c r="N3910" s="29"/>
      <c r="O3910" s="12"/>
      <c r="P3910" s="12"/>
      <c r="Q3910" s="10"/>
      <c r="R3910" s="10"/>
      <c r="S3910" s="10"/>
      <c r="T3910" s="10"/>
      <c r="U3910" s="16"/>
      <c r="V3910" s="22"/>
      <c r="W3910" s="22"/>
      <c r="X3910" s="16"/>
      <c r="Y3910" s="16"/>
      <c r="Z3910" s="16"/>
      <c r="AA3910" s="16"/>
      <c r="AB3910" s="16"/>
      <c r="AC3910" s="16"/>
      <c r="AD3910" s="16"/>
      <c r="AE3910" s="16"/>
      <c r="AF3910" s="16"/>
      <c r="AG3910" s="16"/>
      <c r="AH3910" s="16"/>
      <c r="AI3910" s="16"/>
      <c r="AJ3910" s="16"/>
      <c r="AK3910" s="16"/>
      <c r="AL3910" s="16"/>
      <c r="AM3910" s="16"/>
      <c r="AN3910" s="16"/>
      <c r="AO3910" s="16"/>
      <c r="AP3910" s="16"/>
      <c r="AQ3910" s="16"/>
      <c r="AR3910" s="16"/>
      <c r="AS3910" s="16"/>
      <c r="AT3910" s="16"/>
      <c r="AU3910" s="16"/>
      <c r="AV3910" s="16"/>
      <c r="AW3910" s="16"/>
      <c r="AX3910" s="16"/>
      <c r="AY3910" s="16"/>
      <c r="AZ3910" s="16"/>
      <c r="BA3910" s="16"/>
      <c r="BB3910" s="10"/>
      <c r="BC3910" s="10"/>
      <c r="BD3910" s="10"/>
      <c r="BE3910" s="10"/>
      <c r="BF3910" s="10"/>
      <c r="BG3910" s="10"/>
      <c r="BH3910" s="10"/>
      <c r="BI3910" s="37">
        <f>BH3910+BG3910+BF3910+BE3910+BD3910+BB3910+BA3910+AZ3910+AY3910+AX3910+AW3910+AV3910+AU3910+AT3910+AS3910+AR3910+AQ3910+AP3910+AO3910+AN3910+AM3910+AL3910+AK3910+AJ3910+AI3910+AH3910+AG3910+AF3910+AE3910+AD3910+AC3910+AB3910+BC3910+AA3910+Z3910+Y3910+X3910+U3910+T3910+S3910+R3910+Q3910+P3910+O3910+N3910+M3910+L3910+K3910+J3910+I3910+H3910</f>
        <v>0</v>
      </c>
    </row>
    <row r="3911" spans="1:61">
      <c r="A3911" s="7" t="s">
        <v>6100</v>
      </c>
      <c r="B3911" s="7" t="s">
        <v>6101</v>
      </c>
      <c r="C3911" s="7" t="s">
        <v>7</v>
      </c>
      <c r="D3911" s="7" t="s">
        <v>8199</v>
      </c>
      <c r="E3911" s="7" t="s">
        <v>28</v>
      </c>
      <c r="F3911" s="7" t="s">
        <v>5894</v>
      </c>
      <c r="G3911" s="25">
        <v>761815.40353604464</v>
      </c>
      <c r="H3911" s="1">
        <v>18894444.946448766</v>
      </c>
      <c r="I3911" s="1">
        <v>480000</v>
      </c>
      <c r="J3911" s="5"/>
      <c r="K3911" s="1">
        <v>1145852.131509654</v>
      </c>
      <c r="L3911" s="5"/>
      <c r="M3911" s="5"/>
      <c r="N3911" s="26">
        <v>1092347.5144174597</v>
      </c>
      <c r="O3911" s="1">
        <v>2040380.7355453093</v>
      </c>
      <c r="P3911" s="1">
        <v>353296.13</v>
      </c>
      <c r="Q3911" s="1">
        <v>377493.45934692177</v>
      </c>
      <c r="R3911" s="1"/>
      <c r="S3911" s="1"/>
      <c r="T3911" s="1">
        <v>132534.50029321568</v>
      </c>
      <c r="U3911" s="1"/>
      <c r="V3911" s="5"/>
      <c r="W3911" s="5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>
        <v>12747</v>
      </c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>
        <v>44000</v>
      </c>
      <c r="AZ3911" s="1"/>
      <c r="BA3911" s="1"/>
      <c r="BB3911" s="1"/>
      <c r="BC3911" s="1">
        <v>771875.02350000001</v>
      </c>
      <c r="BD3911" s="1"/>
      <c r="BE3911" s="1"/>
      <c r="BF3911" s="1"/>
      <c r="BG3911" s="1"/>
      <c r="BH3911" s="1">
        <v>85193.314258566912</v>
      </c>
      <c r="BI3911" s="37">
        <f>BH3911+BG3911+BF3911+BE3911+BD3911+BB3911+BA3911+AZ3911+AY3911+AX3911+AW3911+AV3911+AU3911+AT3911+AS3911+AR3911+AQ3911+AP3911+AO3911+AN3911+AM3911+AL3911+AK3911+AJ3911+AI3911+AH3911+AG3911+AF3911+AE3911+AD3911+AC3911+AB3911+BC3911+AA3911+Z3911+Y3911+X3911+U3911+T3911+S3911+R3911+Q3911+P3911+O3911+N3911+M3911+L3911+K3911+J3911+I3911+H3911+G3911</f>
        <v>26191980.158855937</v>
      </c>
    </row>
    <row r="3912" spans="1:61" hidden="1">
      <c r="A3912" s="6" t="s">
        <v>6366</v>
      </c>
      <c r="B3912" s="6" t="s">
        <v>6367</v>
      </c>
      <c r="C3912" s="6" t="s">
        <v>151</v>
      </c>
      <c r="D3912" s="6"/>
      <c r="E3912" s="6" t="s">
        <v>152</v>
      </c>
      <c r="F3912" s="6" t="s">
        <v>5894</v>
      </c>
      <c r="G3912" s="6"/>
      <c r="H3912" s="10"/>
      <c r="I3912" s="10"/>
      <c r="J3912" s="10"/>
      <c r="K3912" s="10"/>
      <c r="L3912" s="10"/>
      <c r="M3912" s="10"/>
      <c r="N3912" s="29"/>
      <c r="O3912" s="12"/>
      <c r="P3912" s="12"/>
      <c r="Q3912" s="10"/>
      <c r="R3912" s="10"/>
      <c r="S3912" s="10"/>
      <c r="T3912" s="10"/>
      <c r="U3912" s="16"/>
      <c r="V3912" s="22"/>
      <c r="W3912" s="22"/>
      <c r="X3912" s="16"/>
      <c r="Y3912" s="16"/>
      <c r="Z3912" s="16"/>
      <c r="AA3912" s="16"/>
      <c r="AB3912" s="16"/>
      <c r="AC3912" s="16"/>
      <c r="AD3912" s="16"/>
      <c r="AE3912" s="16"/>
      <c r="AF3912" s="16"/>
      <c r="AG3912" s="16"/>
      <c r="AH3912" s="16"/>
      <c r="AI3912" s="16"/>
      <c r="AJ3912" s="16"/>
      <c r="AK3912" s="16"/>
      <c r="AL3912" s="16"/>
      <c r="AM3912" s="16"/>
      <c r="AN3912" s="16"/>
      <c r="AO3912" s="16"/>
      <c r="AP3912" s="16"/>
      <c r="AQ3912" s="16"/>
      <c r="AR3912" s="16"/>
      <c r="AS3912" s="16"/>
      <c r="AT3912" s="16"/>
      <c r="AU3912" s="16"/>
      <c r="AV3912" s="16"/>
      <c r="AW3912" s="16"/>
      <c r="AX3912" s="16"/>
      <c r="AY3912" s="16"/>
      <c r="AZ3912" s="16"/>
      <c r="BA3912" s="16"/>
      <c r="BB3912" s="10"/>
      <c r="BC3912" s="10"/>
      <c r="BD3912" s="10"/>
      <c r="BE3912" s="10"/>
      <c r="BF3912" s="10"/>
      <c r="BG3912" s="10"/>
      <c r="BH3912" s="10"/>
      <c r="BI3912" s="37">
        <f t="shared" ref="BI3912:BI3929" si="180">BH3912+BG3912+BF3912+BE3912+BD3912+BB3912+BA3912+AZ3912+AY3912+AX3912+AW3912+AV3912+AU3912+AT3912+AS3912+AR3912+AQ3912+AP3912+AO3912+AN3912+AM3912+AL3912+AK3912+AJ3912+AI3912+AH3912+AG3912+AF3912+AE3912+AD3912+AC3912+AB3912+BC3912+AA3912+Z3912+Y3912+X3912+U3912+T3912+S3912+R3912+Q3912+P3912+O3912+N3912+M3912+L3912+K3912+J3912+I3912+H3912</f>
        <v>0</v>
      </c>
    </row>
    <row r="3913" spans="1:61" hidden="1">
      <c r="A3913" s="6" t="s">
        <v>6102</v>
      </c>
      <c r="B3913" s="6" t="s">
        <v>6103</v>
      </c>
      <c r="C3913" s="6" t="s">
        <v>7</v>
      </c>
      <c r="D3913" s="6" t="s">
        <v>67</v>
      </c>
      <c r="E3913" s="6" t="s">
        <v>67</v>
      </c>
      <c r="F3913" s="6" t="s">
        <v>5894</v>
      </c>
      <c r="G3913" s="6"/>
      <c r="H3913" s="1"/>
      <c r="I3913" s="5"/>
      <c r="J3913" s="5"/>
      <c r="K3913" s="1"/>
      <c r="L3913" s="5"/>
      <c r="M3913" s="5"/>
      <c r="N3913" s="26"/>
      <c r="O3913" s="1"/>
      <c r="P3913" s="1"/>
      <c r="Q3913" s="1"/>
      <c r="R3913" s="1"/>
      <c r="S3913" s="1"/>
      <c r="T3913" s="1"/>
      <c r="U3913" s="1"/>
      <c r="V3913" s="5"/>
      <c r="W3913" s="5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37">
        <f t="shared" si="180"/>
        <v>0</v>
      </c>
    </row>
    <row r="3914" spans="1:61" hidden="1">
      <c r="A3914" s="6" t="s">
        <v>6104</v>
      </c>
      <c r="B3914" s="6" t="s">
        <v>6105</v>
      </c>
      <c r="C3914" s="6" t="s">
        <v>7</v>
      </c>
      <c r="D3914" s="6" t="s">
        <v>67</v>
      </c>
      <c r="E3914" s="6" t="s">
        <v>67</v>
      </c>
      <c r="F3914" s="6" t="s">
        <v>5894</v>
      </c>
      <c r="G3914" s="6"/>
      <c r="H3914" s="1"/>
      <c r="I3914" s="5"/>
      <c r="J3914" s="5"/>
      <c r="K3914" s="1"/>
      <c r="L3914" s="5"/>
      <c r="M3914" s="5"/>
      <c r="N3914" s="26"/>
      <c r="O3914" s="1"/>
      <c r="P3914" s="1"/>
      <c r="Q3914" s="1"/>
      <c r="R3914" s="1"/>
      <c r="S3914" s="1"/>
      <c r="T3914" s="1"/>
      <c r="U3914" s="1"/>
      <c r="V3914" s="5"/>
      <c r="W3914" s="5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37">
        <f t="shared" si="180"/>
        <v>0</v>
      </c>
    </row>
    <row r="3915" spans="1:61" hidden="1">
      <c r="A3915" s="6" t="s">
        <v>6106</v>
      </c>
      <c r="B3915" s="6" t="s">
        <v>6107</v>
      </c>
      <c r="C3915" s="6" t="s">
        <v>7</v>
      </c>
      <c r="D3915" s="6" t="s">
        <v>67</v>
      </c>
      <c r="E3915" s="6" t="s">
        <v>67</v>
      </c>
      <c r="F3915" s="6" t="s">
        <v>5894</v>
      </c>
      <c r="G3915" s="6"/>
      <c r="H3915" s="1"/>
      <c r="I3915" s="5"/>
      <c r="J3915" s="5"/>
      <c r="K3915" s="1"/>
      <c r="L3915" s="5"/>
      <c r="M3915" s="5"/>
      <c r="N3915" s="26"/>
      <c r="O3915" s="1"/>
      <c r="P3915" s="1"/>
      <c r="Q3915" s="1"/>
      <c r="R3915" s="1"/>
      <c r="S3915" s="1"/>
      <c r="T3915" s="1"/>
      <c r="U3915" s="1"/>
      <c r="V3915" s="5"/>
      <c r="W3915" s="5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37">
        <f t="shared" si="180"/>
        <v>0</v>
      </c>
    </row>
    <row r="3916" spans="1:61" hidden="1">
      <c r="A3916" s="6" t="s">
        <v>6368</v>
      </c>
      <c r="B3916" s="6" t="s">
        <v>6369</v>
      </c>
      <c r="C3916" s="6" t="s">
        <v>151</v>
      </c>
      <c r="D3916" s="6"/>
      <c r="E3916" s="6" t="s">
        <v>152</v>
      </c>
      <c r="F3916" s="6" t="s">
        <v>5894</v>
      </c>
      <c r="G3916" s="6"/>
      <c r="H3916" s="10"/>
      <c r="I3916" s="10"/>
      <c r="J3916" s="10"/>
      <c r="K3916" s="10"/>
      <c r="L3916" s="10"/>
      <c r="M3916" s="10"/>
      <c r="N3916" s="29"/>
      <c r="O3916" s="12"/>
      <c r="P3916" s="12"/>
      <c r="Q3916" s="10"/>
      <c r="R3916" s="10"/>
      <c r="S3916" s="10"/>
      <c r="T3916" s="10"/>
      <c r="U3916" s="16"/>
      <c r="V3916" s="22"/>
      <c r="W3916" s="22"/>
      <c r="X3916" s="16"/>
      <c r="Y3916" s="16"/>
      <c r="Z3916" s="16"/>
      <c r="AA3916" s="16"/>
      <c r="AB3916" s="16"/>
      <c r="AC3916" s="16"/>
      <c r="AD3916" s="16"/>
      <c r="AE3916" s="16"/>
      <c r="AF3916" s="16"/>
      <c r="AG3916" s="16"/>
      <c r="AH3916" s="16"/>
      <c r="AI3916" s="16"/>
      <c r="AJ3916" s="16"/>
      <c r="AK3916" s="16"/>
      <c r="AL3916" s="16"/>
      <c r="AM3916" s="16"/>
      <c r="AN3916" s="16"/>
      <c r="AO3916" s="16"/>
      <c r="AP3916" s="16"/>
      <c r="AQ3916" s="16"/>
      <c r="AR3916" s="16"/>
      <c r="AS3916" s="16"/>
      <c r="AT3916" s="16"/>
      <c r="AU3916" s="16"/>
      <c r="AV3916" s="16"/>
      <c r="AW3916" s="16"/>
      <c r="AX3916" s="16"/>
      <c r="AY3916" s="16"/>
      <c r="AZ3916" s="16"/>
      <c r="BA3916" s="16"/>
      <c r="BB3916" s="10"/>
      <c r="BC3916" s="10"/>
      <c r="BD3916" s="10"/>
      <c r="BE3916" s="10"/>
      <c r="BF3916" s="10"/>
      <c r="BG3916" s="10"/>
      <c r="BH3916" s="10"/>
      <c r="BI3916" s="37">
        <f t="shared" si="180"/>
        <v>0</v>
      </c>
    </row>
    <row r="3917" spans="1:61" hidden="1">
      <c r="A3917" s="6" t="s">
        <v>7161</v>
      </c>
      <c r="B3917" s="6" t="s">
        <v>8154</v>
      </c>
      <c r="C3917" s="6" t="s">
        <v>151</v>
      </c>
      <c r="D3917" s="6"/>
      <c r="E3917" s="6" t="s">
        <v>8211</v>
      </c>
      <c r="F3917" s="6" t="s">
        <v>5894</v>
      </c>
      <c r="G3917" s="6"/>
      <c r="H3917" s="10"/>
      <c r="I3917" s="10"/>
      <c r="J3917" s="10"/>
      <c r="K3917" s="10"/>
      <c r="L3917" s="10"/>
      <c r="M3917" s="10"/>
      <c r="N3917" s="29"/>
      <c r="O3917" s="12"/>
      <c r="P3917" s="12"/>
      <c r="Q3917" s="10"/>
      <c r="R3917" s="10"/>
      <c r="S3917" s="10"/>
      <c r="T3917" s="10"/>
      <c r="U3917" s="16"/>
      <c r="V3917" s="22"/>
      <c r="W3917" s="22"/>
      <c r="X3917" s="16"/>
      <c r="Y3917" s="16"/>
      <c r="Z3917" s="16"/>
      <c r="AA3917" s="16"/>
      <c r="AB3917" s="16"/>
      <c r="AC3917" s="16"/>
      <c r="AD3917" s="16"/>
      <c r="AE3917" s="16"/>
      <c r="AF3917" s="16"/>
      <c r="AG3917" s="16"/>
      <c r="AH3917" s="16"/>
      <c r="AI3917" s="16"/>
      <c r="AJ3917" s="16"/>
      <c r="AK3917" s="16"/>
      <c r="AL3917" s="16"/>
      <c r="AM3917" s="16"/>
      <c r="AN3917" s="16"/>
      <c r="AO3917" s="16"/>
      <c r="AP3917" s="16"/>
      <c r="AQ3917" s="16"/>
      <c r="AR3917" s="16"/>
      <c r="AS3917" s="16"/>
      <c r="AT3917" s="16"/>
      <c r="AU3917" s="16"/>
      <c r="AV3917" s="16"/>
      <c r="AW3917" s="16"/>
      <c r="AX3917" s="16"/>
      <c r="AY3917" s="16"/>
      <c r="AZ3917" s="16"/>
      <c r="BA3917" s="16"/>
      <c r="BB3917" s="10"/>
      <c r="BC3917" s="10"/>
      <c r="BD3917" s="10"/>
      <c r="BE3917" s="10"/>
      <c r="BF3917" s="10"/>
      <c r="BG3917" s="10"/>
      <c r="BH3917" s="10"/>
      <c r="BI3917" s="37">
        <f t="shared" si="180"/>
        <v>0</v>
      </c>
    </row>
    <row r="3918" spans="1:61" hidden="1">
      <c r="A3918" s="6" t="s">
        <v>6370</v>
      </c>
      <c r="B3918" s="6" t="s">
        <v>6371</v>
      </c>
      <c r="C3918" s="6" t="s">
        <v>151</v>
      </c>
      <c r="D3918" s="6"/>
      <c r="E3918" s="6" t="s">
        <v>152</v>
      </c>
      <c r="F3918" s="6" t="s">
        <v>5894</v>
      </c>
      <c r="G3918" s="6"/>
      <c r="H3918" s="10"/>
      <c r="I3918" s="10"/>
      <c r="J3918" s="10"/>
      <c r="K3918" s="10"/>
      <c r="L3918" s="10"/>
      <c r="M3918" s="10"/>
      <c r="N3918" s="29"/>
      <c r="O3918" s="12"/>
      <c r="P3918" s="12"/>
      <c r="Q3918" s="10"/>
      <c r="R3918" s="10"/>
      <c r="S3918" s="10"/>
      <c r="T3918" s="10"/>
      <c r="U3918" s="16"/>
      <c r="V3918" s="22"/>
      <c r="W3918" s="22"/>
      <c r="X3918" s="16"/>
      <c r="Y3918" s="16"/>
      <c r="Z3918" s="16"/>
      <c r="AA3918" s="16"/>
      <c r="AB3918" s="16"/>
      <c r="AC3918" s="16"/>
      <c r="AD3918" s="16"/>
      <c r="AE3918" s="16"/>
      <c r="AF3918" s="16"/>
      <c r="AG3918" s="16"/>
      <c r="AH3918" s="16"/>
      <c r="AI3918" s="16"/>
      <c r="AJ3918" s="16"/>
      <c r="AK3918" s="16"/>
      <c r="AL3918" s="16"/>
      <c r="AM3918" s="16"/>
      <c r="AN3918" s="16"/>
      <c r="AO3918" s="16"/>
      <c r="AP3918" s="16"/>
      <c r="AQ3918" s="16"/>
      <c r="AR3918" s="16"/>
      <c r="AS3918" s="16"/>
      <c r="AT3918" s="16"/>
      <c r="AU3918" s="16"/>
      <c r="AV3918" s="16"/>
      <c r="AW3918" s="16"/>
      <c r="AX3918" s="16"/>
      <c r="AY3918" s="16"/>
      <c r="AZ3918" s="16"/>
      <c r="BA3918" s="16"/>
      <c r="BB3918" s="10"/>
      <c r="BC3918" s="10"/>
      <c r="BD3918" s="10"/>
      <c r="BE3918" s="10"/>
      <c r="BF3918" s="10"/>
      <c r="BG3918" s="10"/>
      <c r="BH3918" s="10"/>
      <c r="BI3918" s="37">
        <f t="shared" si="180"/>
        <v>0</v>
      </c>
    </row>
    <row r="3919" spans="1:61" hidden="1">
      <c r="A3919" s="6" t="s">
        <v>6108</v>
      </c>
      <c r="B3919" s="6" t="s">
        <v>6109</v>
      </c>
      <c r="C3919" s="6" t="s">
        <v>7</v>
      </c>
      <c r="D3919" s="6" t="s">
        <v>67</v>
      </c>
      <c r="E3919" s="6" t="s">
        <v>67</v>
      </c>
      <c r="F3919" s="6" t="s">
        <v>5894</v>
      </c>
      <c r="G3919" s="6"/>
      <c r="H3919" s="1"/>
      <c r="I3919" s="5"/>
      <c r="J3919" s="5"/>
      <c r="K3919" s="1"/>
      <c r="L3919" s="5"/>
      <c r="M3919" s="5"/>
      <c r="N3919" s="26"/>
      <c r="O3919" s="1"/>
      <c r="P3919" s="1"/>
      <c r="Q3919" s="1"/>
      <c r="R3919" s="1"/>
      <c r="S3919" s="1"/>
      <c r="T3919" s="1"/>
      <c r="U3919" s="1"/>
      <c r="V3919" s="5"/>
      <c r="W3919" s="5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37">
        <f t="shared" si="180"/>
        <v>0</v>
      </c>
    </row>
    <row r="3920" spans="1:61" hidden="1">
      <c r="A3920" s="6" t="s">
        <v>6110</v>
      </c>
      <c r="B3920" s="6" t="s">
        <v>6111</v>
      </c>
      <c r="C3920" s="6" t="s">
        <v>7</v>
      </c>
      <c r="D3920" s="6" t="s">
        <v>67</v>
      </c>
      <c r="E3920" s="6" t="s">
        <v>67</v>
      </c>
      <c r="F3920" s="6" t="s">
        <v>5894</v>
      </c>
      <c r="G3920" s="6"/>
      <c r="H3920" s="1"/>
      <c r="I3920" s="5"/>
      <c r="J3920" s="5"/>
      <c r="K3920" s="1"/>
      <c r="L3920" s="5"/>
      <c r="M3920" s="5"/>
      <c r="N3920" s="26"/>
      <c r="O3920" s="1"/>
      <c r="P3920" s="1"/>
      <c r="Q3920" s="1"/>
      <c r="R3920" s="1"/>
      <c r="S3920" s="1"/>
      <c r="T3920" s="1"/>
      <c r="U3920" s="1"/>
      <c r="V3920" s="5"/>
      <c r="W3920" s="5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37">
        <f t="shared" si="180"/>
        <v>0</v>
      </c>
    </row>
    <row r="3921" spans="1:61" hidden="1">
      <c r="A3921" s="6" t="s">
        <v>6372</v>
      </c>
      <c r="B3921" s="6" t="s">
        <v>6373</v>
      </c>
      <c r="C3921" s="6" t="s">
        <v>151</v>
      </c>
      <c r="D3921" s="6"/>
      <c r="E3921" s="6" t="s">
        <v>152</v>
      </c>
      <c r="F3921" s="6" t="s">
        <v>5894</v>
      </c>
      <c r="G3921" s="6"/>
      <c r="H3921" s="10"/>
      <c r="I3921" s="10"/>
      <c r="J3921" s="10"/>
      <c r="K3921" s="10"/>
      <c r="L3921" s="10"/>
      <c r="M3921" s="10"/>
      <c r="N3921" s="29"/>
      <c r="O3921" s="12"/>
      <c r="P3921" s="12"/>
      <c r="Q3921" s="10"/>
      <c r="R3921" s="10"/>
      <c r="S3921" s="10"/>
      <c r="T3921" s="10"/>
      <c r="U3921" s="16"/>
      <c r="V3921" s="22"/>
      <c r="W3921" s="22"/>
      <c r="X3921" s="16"/>
      <c r="Y3921" s="16"/>
      <c r="Z3921" s="16"/>
      <c r="AA3921" s="16"/>
      <c r="AB3921" s="16"/>
      <c r="AC3921" s="16"/>
      <c r="AD3921" s="16"/>
      <c r="AE3921" s="16"/>
      <c r="AF3921" s="16"/>
      <c r="AG3921" s="16"/>
      <c r="AH3921" s="16"/>
      <c r="AI3921" s="16"/>
      <c r="AJ3921" s="16"/>
      <c r="AK3921" s="16"/>
      <c r="AL3921" s="16"/>
      <c r="AM3921" s="16"/>
      <c r="AN3921" s="16"/>
      <c r="AO3921" s="16"/>
      <c r="AP3921" s="16"/>
      <c r="AQ3921" s="16"/>
      <c r="AR3921" s="16"/>
      <c r="AS3921" s="16"/>
      <c r="AT3921" s="16"/>
      <c r="AU3921" s="16"/>
      <c r="AV3921" s="16"/>
      <c r="AW3921" s="16"/>
      <c r="AX3921" s="16"/>
      <c r="AY3921" s="16"/>
      <c r="AZ3921" s="16"/>
      <c r="BA3921" s="16"/>
      <c r="BB3921" s="10"/>
      <c r="BC3921" s="10"/>
      <c r="BD3921" s="10"/>
      <c r="BE3921" s="10"/>
      <c r="BF3921" s="10"/>
      <c r="BG3921" s="10"/>
      <c r="BH3921" s="10"/>
      <c r="BI3921" s="37">
        <f t="shared" si="180"/>
        <v>0</v>
      </c>
    </row>
    <row r="3922" spans="1:61" hidden="1">
      <c r="A3922" s="6" t="s">
        <v>7162</v>
      </c>
      <c r="B3922" s="6" t="s">
        <v>8155</v>
      </c>
      <c r="C3922" s="6" t="s">
        <v>151</v>
      </c>
      <c r="D3922" s="6"/>
      <c r="E3922" s="6" t="s">
        <v>8211</v>
      </c>
      <c r="F3922" s="6" t="s">
        <v>5894</v>
      </c>
      <c r="G3922" s="6"/>
      <c r="H3922" s="10"/>
      <c r="I3922" s="10"/>
      <c r="J3922" s="10"/>
      <c r="K3922" s="10"/>
      <c r="L3922" s="10"/>
      <c r="M3922" s="10"/>
      <c r="N3922" s="29"/>
      <c r="O3922" s="12"/>
      <c r="P3922" s="12"/>
      <c r="Q3922" s="10"/>
      <c r="R3922" s="10"/>
      <c r="S3922" s="10"/>
      <c r="T3922" s="10"/>
      <c r="U3922" s="16"/>
      <c r="V3922" s="22"/>
      <c r="W3922" s="22"/>
      <c r="X3922" s="16"/>
      <c r="Y3922" s="16"/>
      <c r="Z3922" s="16"/>
      <c r="AA3922" s="16"/>
      <c r="AB3922" s="16"/>
      <c r="AC3922" s="16"/>
      <c r="AD3922" s="16"/>
      <c r="AE3922" s="16"/>
      <c r="AF3922" s="16"/>
      <c r="AG3922" s="16"/>
      <c r="AH3922" s="16"/>
      <c r="AI3922" s="16"/>
      <c r="AJ3922" s="16"/>
      <c r="AK3922" s="16"/>
      <c r="AL3922" s="16"/>
      <c r="AM3922" s="16"/>
      <c r="AN3922" s="16"/>
      <c r="AO3922" s="16"/>
      <c r="AP3922" s="16"/>
      <c r="AQ3922" s="16"/>
      <c r="AR3922" s="16"/>
      <c r="AS3922" s="16"/>
      <c r="AT3922" s="16"/>
      <c r="AU3922" s="16"/>
      <c r="AV3922" s="16"/>
      <c r="AW3922" s="16"/>
      <c r="AX3922" s="16"/>
      <c r="AY3922" s="16"/>
      <c r="AZ3922" s="16"/>
      <c r="BA3922" s="16"/>
      <c r="BB3922" s="10"/>
      <c r="BC3922" s="10"/>
      <c r="BD3922" s="10"/>
      <c r="BE3922" s="10"/>
      <c r="BF3922" s="10"/>
      <c r="BG3922" s="10"/>
      <c r="BH3922" s="10"/>
      <c r="BI3922" s="37">
        <f t="shared" si="180"/>
        <v>0</v>
      </c>
    </row>
    <row r="3923" spans="1:61" hidden="1">
      <c r="A3923" s="6" t="s">
        <v>7163</v>
      </c>
      <c r="B3923" s="6" t="s">
        <v>8156</v>
      </c>
      <c r="C3923" s="6" t="s">
        <v>151</v>
      </c>
      <c r="D3923" s="6"/>
      <c r="E3923" s="6" t="s">
        <v>8205</v>
      </c>
      <c r="F3923" s="6" t="s">
        <v>5894</v>
      </c>
      <c r="G3923" s="6"/>
      <c r="H3923" s="10"/>
      <c r="I3923" s="10"/>
      <c r="J3923" s="10"/>
      <c r="K3923" s="10"/>
      <c r="L3923" s="10"/>
      <c r="M3923" s="10"/>
      <c r="N3923" s="29"/>
      <c r="O3923" s="12"/>
      <c r="P3923" s="12"/>
      <c r="Q3923" s="10"/>
      <c r="R3923" s="10"/>
      <c r="S3923" s="10"/>
      <c r="T3923" s="10"/>
      <c r="U3923" s="16"/>
      <c r="V3923" s="22"/>
      <c r="W3923" s="22"/>
      <c r="X3923" s="16"/>
      <c r="Y3923" s="16"/>
      <c r="Z3923" s="16"/>
      <c r="AA3923" s="16"/>
      <c r="AB3923" s="16"/>
      <c r="AC3923" s="16"/>
      <c r="AD3923" s="16"/>
      <c r="AE3923" s="16"/>
      <c r="AF3923" s="16"/>
      <c r="AG3923" s="16"/>
      <c r="AH3923" s="16"/>
      <c r="AI3923" s="16"/>
      <c r="AJ3923" s="16"/>
      <c r="AK3923" s="16"/>
      <c r="AL3923" s="16"/>
      <c r="AM3923" s="16"/>
      <c r="AN3923" s="16"/>
      <c r="AO3923" s="16"/>
      <c r="AP3923" s="16"/>
      <c r="AQ3923" s="16"/>
      <c r="AR3923" s="16"/>
      <c r="AS3923" s="16"/>
      <c r="AT3923" s="16"/>
      <c r="AU3923" s="16"/>
      <c r="AV3923" s="16"/>
      <c r="AW3923" s="16"/>
      <c r="AX3923" s="16"/>
      <c r="AY3923" s="16"/>
      <c r="AZ3923" s="16"/>
      <c r="BA3923" s="16"/>
      <c r="BB3923" s="10"/>
      <c r="BC3923" s="10"/>
      <c r="BD3923" s="10"/>
      <c r="BE3923" s="10"/>
      <c r="BF3923" s="10"/>
      <c r="BG3923" s="10"/>
      <c r="BH3923" s="10"/>
      <c r="BI3923" s="37">
        <f t="shared" si="180"/>
        <v>0</v>
      </c>
    </row>
    <row r="3924" spans="1:61" hidden="1">
      <c r="A3924" s="6" t="s">
        <v>6112</v>
      </c>
      <c r="B3924" s="6" t="s">
        <v>6113</v>
      </c>
      <c r="C3924" s="6" t="s">
        <v>7</v>
      </c>
      <c r="D3924" s="6" t="s">
        <v>8199</v>
      </c>
      <c r="E3924" s="6" t="s">
        <v>13</v>
      </c>
      <c r="F3924" s="6" t="s">
        <v>5894</v>
      </c>
      <c r="G3924" s="6"/>
      <c r="H3924" s="1"/>
      <c r="I3924" s="5"/>
      <c r="J3924" s="5"/>
      <c r="K3924" s="1"/>
      <c r="L3924" s="5"/>
      <c r="M3924" s="5"/>
      <c r="N3924" s="26"/>
      <c r="O3924" s="1"/>
      <c r="P3924" s="1"/>
      <c r="Q3924" s="1"/>
      <c r="R3924" s="1"/>
      <c r="S3924" s="1"/>
      <c r="T3924" s="1"/>
      <c r="U3924" s="1"/>
      <c r="V3924" s="5"/>
      <c r="W3924" s="5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37">
        <f t="shared" si="180"/>
        <v>0</v>
      </c>
    </row>
    <row r="3925" spans="1:61" hidden="1">
      <c r="A3925" s="6" t="s">
        <v>6114</v>
      </c>
      <c r="B3925" s="6" t="s">
        <v>6115</v>
      </c>
      <c r="C3925" s="6" t="s">
        <v>7</v>
      </c>
      <c r="D3925" s="6" t="s">
        <v>18</v>
      </c>
      <c r="E3925" s="6" t="s">
        <v>13</v>
      </c>
      <c r="F3925" s="6" t="s">
        <v>5894</v>
      </c>
      <c r="G3925" s="6"/>
      <c r="H3925" s="1"/>
      <c r="I3925" s="5"/>
      <c r="J3925" s="5"/>
      <c r="K3925" s="1"/>
      <c r="L3925" s="5"/>
      <c r="M3925" s="5"/>
      <c r="N3925" s="26"/>
      <c r="O3925" s="1"/>
      <c r="P3925" s="1"/>
      <c r="Q3925" s="1"/>
      <c r="R3925" s="1"/>
      <c r="S3925" s="1"/>
      <c r="T3925" s="1"/>
      <c r="U3925" s="1"/>
      <c r="V3925" s="5"/>
      <c r="W3925" s="5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37">
        <f t="shared" si="180"/>
        <v>0</v>
      </c>
    </row>
    <row r="3926" spans="1:61" hidden="1">
      <c r="A3926" s="6" t="s">
        <v>6116</v>
      </c>
      <c r="B3926" s="6" t="s">
        <v>6117</v>
      </c>
      <c r="C3926" s="6" t="s">
        <v>7</v>
      </c>
      <c r="D3926" s="6" t="s">
        <v>18</v>
      </c>
      <c r="E3926" s="6" t="s">
        <v>13</v>
      </c>
      <c r="F3926" s="6" t="s">
        <v>5894</v>
      </c>
      <c r="G3926" s="6"/>
      <c r="H3926" s="1"/>
      <c r="I3926" s="5"/>
      <c r="J3926" s="1"/>
      <c r="K3926" s="1"/>
      <c r="L3926" s="5"/>
      <c r="M3926" s="5"/>
      <c r="N3926" s="26"/>
      <c r="O3926" s="1"/>
      <c r="P3926" s="1"/>
      <c r="Q3926" s="1"/>
      <c r="R3926" s="1"/>
      <c r="S3926" s="1"/>
      <c r="T3926" s="1"/>
      <c r="U3926" s="1"/>
      <c r="V3926" s="5"/>
      <c r="W3926" s="5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37">
        <f t="shared" si="180"/>
        <v>0</v>
      </c>
    </row>
    <row r="3927" spans="1:61" hidden="1">
      <c r="A3927" s="6" t="s">
        <v>6118</v>
      </c>
      <c r="B3927" s="6" t="s">
        <v>7505</v>
      </c>
      <c r="C3927" s="6" t="s">
        <v>7</v>
      </c>
      <c r="D3927" s="6" t="s">
        <v>18</v>
      </c>
      <c r="E3927" s="6" t="s">
        <v>13</v>
      </c>
      <c r="F3927" s="6" t="s">
        <v>5894</v>
      </c>
      <c r="G3927" s="6"/>
      <c r="H3927" s="1"/>
      <c r="I3927" s="5"/>
      <c r="J3927" s="5"/>
      <c r="K3927" s="1"/>
      <c r="L3927" s="5"/>
      <c r="M3927" s="5"/>
      <c r="N3927" s="26"/>
      <c r="O3927" s="1"/>
      <c r="P3927" s="1"/>
      <c r="Q3927" s="1"/>
      <c r="R3927" s="1"/>
      <c r="S3927" s="1"/>
      <c r="T3927" s="1"/>
      <c r="U3927" s="1"/>
      <c r="V3927" s="5"/>
      <c r="W3927" s="5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37">
        <f t="shared" si="180"/>
        <v>0</v>
      </c>
    </row>
    <row r="3928" spans="1:61" hidden="1">
      <c r="A3928" s="6" t="s">
        <v>6119</v>
      </c>
      <c r="B3928" s="6" t="s">
        <v>6120</v>
      </c>
      <c r="C3928" s="6" t="s">
        <v>7</v>
      </c>
      <c r="D3928" s="6" t="s">
        <v>8199</v>
      </c>
      <c r="E3928" s="6" t="s">
        <v>13</v>
      </c>
      <c r="F3928" s="6" t="s">
        <v>5894</v>
      </c>
      <c r="G3928" s="6"/>
      <c r="H3928" s="1"/>
      <c r="I3928" s="5"/>
      <c r="J3928" s="5"/>
      <c r="K3928" s="1"/>
      <c r="L3928" s="5"/>
      <c r="M3928" s="5"/>
      <c r="N3928" s="26"/>
      <c r="O3928" s="1"/>
      <c r="P3928" s="1"/>
      <c r="Q3928" s="1"/>
      <c r="R3928" s="1"/>
      <c r="S3928" s="1"/>
      <c r="T3928" s="1"/>
      <c r="U3928" s="1"/>
      <c r="V3928" s="5"/>
      <c r="W3928" s="5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37">
        <f t="shared" si="180"/>
        <v>0</v>
      </c>
    </row>
    <row r="3929" spans="1:61" hidden="1">
      <c r="A3929" s="6" t="s">
        <v>6121</v>
      </c>
      <c r="B3929" s="6" t="s">
        <v>6122</v>
      </c>
      <c r="C3929" s="6" t="s">
        <v>7</v>
      </c>
      <c r="D3929" s="6" t="s">
        <v>18</v>
      </c>
      <c r="E3929" s="6" t="s">
        <v>13</v>
      </c>
      <c r="F3929" s="6" t="s">
        <v>5894</v>
      </c>
      <c r="G3929" s="6"/>
      <c r="H3929" s="1"/>
      <c r="I3929" s="5"/>
      <c r="J3929" s="5"/>
      <c r="K3929" s="1"/>
      <c r="L3929" s="5"/>
      <c r="M3929" s="5"/>
      <c r="N3929" s="26"/>
      <c r="O3929" s="1"/>
      <c r="P3929" s="1"/>
      <c r="Q3929" s="1"/>
      <c r="R3929" s="1"/>
      <c r="S3929" s="1"/>
      <c r="T3929" s="1"/>
      <c r="U3929" s="1"/>
      <c r="V3929" s="5"/>
      <c r="W3929" s="5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37">
        <f t="shared" si="180"/>
        <v>0</v>
      </c>
    </row>
    <row r="3930" spans="1:61">
      <c r="A3930" s="7" t="s">
        <v>6123</v>
      </c>
      <c r="B3930" s="7" t="s">
        <v>6124</v>
      </c>
      <c r="C3930" s="7" t="s">
        <v>7</v>
      </c>
      <c r="D3930" s="7" t="s">
        <v>8199</v>
      </c>
      <c r="E3930" s="7" t="s">
        <v>9</v>
      </c>
      <c r="F3930" s="7" t="s">
        <v>5894</v>
      </c>
      <c r="G3930" s="25">
        <v>188109.94246484889</v>
      </c>
      <c r="H3930" s="1">
        <v>10541310.998322766</v>
      </c>
      <c r="I3930" s="5"/>
      <c r="J3930" s="5"/>
      <c r="K3930" s="1">
        <v>1204024.1164724519</v>
      </c>
      <c r="L3930" s="5"/>
      <c r="M3930" s="5"/>
      <c r="N3930" s="26">
        <v>1307513.10273582</v>
      </c>
      <c r="O3930" s="1">
        <v>1108840.3259865558</v>
      </c>
      <c r="P3930" s="1">
        <v>195580.73</v>
      </c>
      <c r="Q3930" s="1">
        <v>363873.98787728325</v>
      </c>
      <c r="R3930" s="1">
        <v>120357.37037037036</v>
      </c>
      <c r="S3930" s="1"/>
      <c r="T3930" s="1">
        <v>439225.93221866776</v>
      </c>
      <c r="U3930" s="1"/>
      <c r="V3930" s="5"/>
      <c r="W3930" s="5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>
        <v>68400</v>
      </c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>
        <v>77013</v>
      </c>
      <c r="BC3930" s="1"/>
      <c r="BD3930" s="1"/>
      <c r="BE3930" s="1"/>
      <c r="BF3930" s="1"/>
      <c r="BG3930" s="1">
        <v>493922</v>
      </c>
      <c r="BH3930" s="1"/>
      <c r="BI3930" s="37">
        <f>BH3930+BG3930+BF3930+BE3930+BD3930+BB3930+BA3930+AZ3930+AY3930+AX3930+AW3930+AV3930+AU3930+AT3930+AS3930+AR3930+AQ3930+AP3930+AO3930+AN3930+AM3930+AL3930+AK3930+AJ3930+AI3930+AH3930+AG3930+AF3930+AE3930+AD3930+AC3930+AB3930+BC3930+AA3930+Z3930+Y3930+X3930+U3930+T3930+S3930+R3930+Q3930+P3930+O3930+N3930+M3930+L3930+K3930+J3930+I3930+H3930+G3930</f>
        <v>16108171.506448764</v>
      </c>
    </row>
    <row r="3931" spans="1:61" hidden="1">
      <c r="A3931" s="6" t="s">
        <v>6125</v>
      </c>
      <c r="B3931" s="6" t="s">
        <v>6126</v>
      </c>
      <c r="C3931" s="6" t="s">
        <v>7</v>
      </c>
      <c r="D3931" s="6" t="s">
        <v>18</v>
      </c>
      <c r="E3931" s="6" t="s">
        <v>13</v>
      </c>
      <c r="F3931" s="6" t="s">
        <v>5894</v>
      </c>
      <c r="G3931" s="6"/>
      <c r="H3931" s="1"/>
      <c r="I3931" s="5"/>
      <c r="J3931" s="5"/>
      <c r="K3931" s="1"/>
      <c r="L3931" s="5"/>
      <c r="M3931" s="5"/>
      <c r="N3931" s="26"/>
      <c r="O3931" s="1"/>
      <c r="P3931" s="1"/>
      <c r="Q3931" s="1"/>
      <c r="R3931" s="1"/>
      <c r="S3931" s="1"/>
      <c r="T3931" s="1"/>
      <c r="U3931" s="1"/>
      <c r="V3931" s="5"/>
      <c r="W3931" s="5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37">
        <f t="shared" ref="BI3931:BI3951" si="181">BH3931+BG3931+BF3931+BE3931+BD3931+BB3931+BA3931+AZ3931+AY3931+AX3931+AW3931+AV3931+AU3931+AT3931+AS3931+AR3931+AQ3931+AP3931+AO3931+AN3931+AM3931+AL3931+AK3931+AJ3931+AI3931+AH3931+AG3931+AF3931+AE3931+AD3931+AC3931+AB3931+BC3931+AA3931+Z3931+Y3931+X3931+U3931+T3931+S3931+R3931+Q3931+P3931+O3931+N3931+M3931+L3931+K3931+J3931+I3931+H3931</f>
        <v>0</v>
      </c>
    </row>
    <row r="3932" spans="1:61" hidden="1">
      <c r="A3932" s="6" t="s">
        <v>6127</v>
      </c>
      <c r="B3932" s="6" t="s">
        <v>6128</v>
      </c>
      <c r="C3932" s="6" t="s">
        <v>7</v>
      </c>
      <c r="D3932" s="6" t="s">
        <v>18</v>
      </c>
      <c r="E3932" s="6" t="s">
        <v>13</v>
      </c>
      <c r="F3932" s="6" t="s">
        <v>5894</v>
      </c>
      <c r="G3932" s="6"/>
      <c r="H3932" s="1"/>
      <c r="I3932" s="5"/>
      <c r="J3932" s="5"/>
      <c r="K3932" s="1"/>
      <c r="L3932" s="5"/>
      <c r="M3932" s="5"/>
      <c r="N3932" s="26"/>
      <c r="O3932" s="1"/>
      <c r="P3932" s="1"/>
      <c r="Q3932" s="1"/>
      <c r="R3932" s="1"/>
      <c r="S3932" s="1"/>
      <c r="T3932" s="1"/>
      <c r="U3932" s="1"/>
      <c r="V3932" s="5"/>
      <c r="W3932" s="5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37">
        <f t="shared" si="181"/>
        <v>0</v>
      </c>
    </row>
    <row r="3933" spans="1:61" hidden="1">
      <c r="A3933" s="6" t="s">
        <v>6374</v>
      </c>
      <c r="B3933" s="6" t="s">
        <v>8157</v>
      </c>
      <c r="C3933" s="6" t="s">
        <v>151</v>
      </c>
      <c r="D3933" s="6"/>
      <c r="E3933" s="6" t="s">
        <v>152</v>
      </c>
      <c r="F3933" s="6" t="s">
        <v>5894</v>
      </c>
      <c r="G3933" s="6"/>
      <c r="H3933" s="10"/>
      <c r="I3933" s="10"/>
      <c r="J3933" s="10"/>
      <c r="K3933" s="10"/>
      <c r="L3933" s="10"/>
      <c r="M3933" s="10"/>
      <c r="N3933" s="29"/>
      <c r="O3933" s="12"/>
      <c r="P3933" s="12"/>
      <c r="Q3933" s="10"/>
      <c r="R3933" s="10"/>
      <c r="S3933" s="10"/>
      <c r="T3933" s="10"/>
      <c r="U3933" s="16"/>
      <c r="V3933" s="22"/>
      <c r="W3933" s="22"/>
      <c r="X3933" s="16"/>
      <c r="Y3933" s="16"/>
      <c r="Z3933" s="16"/>
      <c r="AA3933" s="16"/>
      <c r="AB3933" s="16"/>
      <c r="AC3933" s="16"/>
      <c r="AD3933" s="16"/>
      <c r="AE3933" s="16"/>
      <c r="AF3933" s="16"/>
      <c r="AG3933" s="16"/>
      <c r="AH3933" s="16"/>
      <c r="AI3933" s="16"/>
      <c r="AJ3933" s="16"/>
      <c r="AK3933" s="16"/>
      <c r="AL3933" s="16"/>
      <c r="AM3933" s="16"/>
      <c r="AN3933" s="16"/>
      <c r="AO3933" s="16"/>
      <c r="AP3933" s="16"/>
      <c r="AQ3933" s="16"/>
      <c r="AR3933" s="16"/>
      <c r="AS3933" s="16"/>
      <c r="AT3933" s="16"/>
      <c r="AU3933" s="16"/>
      <c r="AV3933" s="16"/>
      <c r="AW3933" s="16"/>
      <c r="AX3933" s="16"/>
      <c r="AY3933" s="16"/>
      <c r="AZ3933" s="16"/>
      <c r="BA3933" s="16"/>
      <c r="BB3933" s="10"/>
      <c r="BC3933" s="10"/>
      <c r="BD3933" s="10"/>
      <c r="BE3933" s="10"/>
      <c r="BF3933" s="10"/>
      <c r="BG3933" s="10"/>
      <c r="BH3933" s="10"/>
      <c r="BI3933" s="37">
        <f t="shared" si="181"/>
        <v>0</v>
      </c>
    </row>
    <row r="3934" spans="1:61" hidden="1">
      <c r="A3934" s="6" t="s">
        <v>6129</v>
      </c>
      <c r="B3934" s="6" t="s">
        <v>6130</v>
      </c>
      <c r="C3934" s="6" t="s">
        <v>7</v>
      </c>
      <c r="D3934" s="6" t="s">
        <v>18</v>
      </c>
      <c r="E3934" s="6" t="s">
        <v>13</v>
      </c>
      <c r="F3934" s="6" t="s">
        <v>5894</v>
      </c>
      <c r="G3934" s="6"/>
      <c r="H3934" s="1"/>
      <c r="I3934" s="5"/>
      <c r="J3934" s="5"/>
      <c r="K3934" s="1"/>
      <c r="L3934" s="5"/>
      <c r="M3934" s="5"/>
      <c r="N3934" s="26"/>
      <c r="O3934" s="1"/>
      <c r="P3934" s="1"/>
      <c r="Q3934" s="1"/>
      <c r="R3934" s="1"/>
      <c r="S3934" s="1"/>
      <c r="T3934" s="1"/>
      <c r="U3934" s="1"/>
      <c r="V3934" s="5"/>
      <c r="W3934" s="5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37">
        <f t="shared" si="181"/>
        <v>0</v>
      </c>
    </row>
    <row r="3935" spans="1:61" hidden="1">
      <c r="A3935" s="6" t="s">
        <v>6131</v>
      </c>
      <c r="B3935" s="6" t="s">
        <v>6132</v>
      </c>
      <c r="C3935" s="6" t="s">
        <v>7</v>
      </c>
      <c r="D3935" s="6" t="s">
        <v>67</v>
      </c>
      <c r="E3935" s="6" t="s">
        <v>67</v>
      </c>
      <c r="F3935" s="6" t="s">
        <v>5894</v>
      </c>
      <c r="G3935" s="6"/>
      <c r="H3935" s="1"/>
      <c r="I3935" s="5"/>
      <c r="J3935" s="5"/>
      <c r="K3935" s="1"/>
      <c r="L3935" s="5"/>
      <c r="M3935" s="5"/>
      <c r="N3935" s="26"/>
      <c r="O3935" s="1"/>
      <c r="P3935" s="1"/>
      <c r="Q3935" s="1"/>
      <c r="R3935" s="1"/>
      <c r="S3935" s="1"/>
      <c r="T3935" s="1"/>
      <c r="U3935" s="1"/>
      <c r="V3935" s="5"/>
      <c r="W3935" s="5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37">
        <f t="shared" si="181"/>
        <v>0</v>
      </c>
    </row>
    <row r="3936" spans="1:61" hidden="1">
      <c r="A3936" s="6" t="s">
        <v>6375</v>
      </c>
      <c r="B3936" s="6" t="s">
        <v>6376</v>
      </c>
      <c r="C3936" s="6" t="s">
        <v>151</v>
      </c>
      <c r="D3936" s="6"/>
      <c r="E3936" s="6" t="s">
        <v>152</v>
      </c>
      <c r="F3936" s="6" t="s">
        <v>5894</v>
      </c>
      <c r="G3936" s="6"/>
      <c r="H3936" s="10"/>
      <c r="I3936" s="10"/>
      <c r="J3936" s="10"/>
      <c r="K3936" s="10"/>
      <c r="L3936" s="10"/>
      <c r="M3936" s="10"/>
      <c r="N3936" s="29"/>
      <c r="O3936" s="12"/>
      <c r="P3936" s="12"/>
      <c r="Q3936" s="10"/>
      <c r="R3936" s="10"/>
      <c r="S3936" s="10"/>
      <c r="T3936" s="10"/>
      <c r="U3936" s="16"/>
      <c r="V3936" s="22"/>
      <c r="W3936" s="22"/>
      <c r="X3936" s="16"/>
      <c r="Y3936" s="16"/>
      <c r="Z3936" s="16"/>
      <c r="AA3936" s="16"/>
      <c r="AB3936" s="16"/>
      <c r="AC3936" s="16"/>
      <c r="AD3936" s="16"/>
      <c r="AE3936" s="16"/>
      <c r="AF3936" s="16"/>
      <c r="AG3936" s="16"/>
      <c r="AH3936" s="16"/>
      <c r="AI3936" s="16"/>
      <c r="AJ3936" s="16"/>
      <c r="AK3936" s="16"/>
      <c r="AL3936" s="16"/>
      <c r="AM3936" s="16"/>
      <c r="AN3936" s="16"/>
      <c r="AO3936" s="16"/>
      <c r="AP3936" s="16"/>
      <c r="AQ3936" s="16"/>
      <c r="AR3936" s="16"/>
      <c r="AS3936" s="16"/>
      <c r="AT3936" s="16"/>
      <c r="AU3936" s="16"/>
      <c r="AV3936" s="16"/>
      <c r="AW3936" s="16"/>
      <c r="AX3936" s="16"/>
      <c r="AY3936" s="16"/>
      <c r="AZ3936" s="16"/>
      <c r="BA3936" s="16"/>
      <c r="BB3936" s="10"/>
      <c r="BC3936" s="10"/>
      <c r="BD3936" s="10"/>
      <c r="BE3936" s="10"/>
      <c r="BF3936" s="10"/>
      <c r="BG3936" s="10"/>
      <c r="BH3936" s="10"/>
      <c r="BI3936" s="37">
        <f t="shared" si="181"/>
        <v>0</v>
      </c>
    </row>
    <row r="3937" spans="1:61" hidden="1">
      <c r="A3937" s="6" t="s">
        <v>7389</v>
      </c>
      <c r="B3937" s="6" t="s">
        <v>8158</v>
      </c>
      <c r="C3937" s="6" t="s">
        <v>151</v>
      </c>
      <c r="D3937" s="6"/>
      <c r="E3937" s="6" t="s">
        <v>8230</v>
      </c>
      <c r="F3937" s="6" t="s">
        <v>5894</v>
      </c>
      <c r="G3937" s="6"/>
      <c r="H3937" s="10"/>
      <c r="I3937" s="10"/>
      <c r="J3937" s="10"/>
      <c r="K3937" s="10"/>
      <c r="L3937" s="10"/>
      <c r="M3937" s="10"/>
      <c r="N3937" s="29"/>
      <c r="O3937" s="12"/>
      <c r="P3937" s="12"/>
      <c r="Q3937" s="10"/>
      <c r="R3937" s="10"/>
      <c r="S3937" s="10"/>
      <c r="T3937" s="10"/>
      <c r="U3937" s="16"/>
      <c r="V3937" s="22"/>
      <c r="W3937" s="22"/>
      <c r="X3937" s="16"/>
      <c r="Y3937" s="16"/>
      <c r="Z3937" s="16"/>
      <c r="AA3937" s="16"/>
      <c r="AB3937" s="16"/>
      <c r="AC3937" s="16"/>
      <c r="AD3937" s="16"/>
      <c r="AE3937" s="16"/>
      <c r="AF3937" s="16"/>
      <c r="AG3937" s="16"/>
      <c r="AH3937" s="16"/>
      <c r="AI3937" s="16"/>
      <c r="AJ3937" s="16"/>
      <c r="AK3937" s="16"/>
      <c r="AL3937" s="16"/>
      <c r="AM3937" s="16"/>
      <c r="AN3937" s="16"/>
      <c r="AO3937" s="16"/>
      <c r="AP3937" s="16"/>
      <c r="AQ3937" s="16"/>
      <c r="AR3937" s="16"/>
      <c r="AS3937" s="16"/>
      <c r="AT3937" s="16"/>
      <c r="AU3937" s="16"/>
      <c r="AV3937" s="16"/>
      <c r="AW3937" s="16"/>
      <c r="AX3937" s="16"/>
      <c r="AY3937" s="16"/>
      <c r="AZ3937" s="16"/>
      <c r="BA3937" s="16"/>
      <c r="BB3937" s="10"/>
      <c r="BC3937" s="10"/>
      <c r="BD3937" s="10"/>
      <c r="BE3937" s="10"/>
      <c r="BF3937" s="10"/>
      <c r="BG3937" s="10"/>
      <c r="BH3937" s="10"/>
      <c r="BI3937" s="37">
        <f t="shared" si="181"/>
        <v>0</v>
      </c>
    </row>
    <row r="3938" spans="1:61" hidden="1">
      <c r="A3938" s="6" t="s">
        <v>6133</v>
      </c>
      <c r="B3938" s="6" t="s">
        <v>6134</v>
      </c>
      <c r="C3938" s="6" t="s">
        <v>7</v>
      </c>
      <c r="D3938" s="6" t="s">
        <v>67</v>
      </c>
      <c r="E3938" s="6" t="s">
        <v>67</v>
      </c>
      <c r="F3938" s="6" t="s">
        <v>5894</v>
      </c>
      <c r="G3938" s="6"/>
      <c r="H3938" s="1"/>
      <c r="I3938" s="5"/>
      <c r="J3938" s="5"/>
      <c r="K3938" s="1"/>
      <c r="L3938" s="5"/>
      <c r="M3938" s="5"/>
      <c r="N3938" s="26"/>
      <c r="O3938" s="1"/>
      <c r="P3938" s="1"/>
      <c r="Q3938" s="1"/>
      <c r="R3938" s="1"/>
      <c r="S3938" s="1"/>
      <c r="T3938" s="1"/>
      <c r="U3938" s="1"/>
      <c r="V3938" s="5"/>
      <c r="W3938" s="5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37">
        <f t="shared" si="181"/>
        <v>0</v>
      </c>
    </row>
    <row r="3939" spans="1:61" hidden="1">
      <c r="A3939" s="6" t="s">
        <v>6377</v>
      </c>
      <c r="B3939" s="6" t="s">
        <v>8159</v>
      </c>
      <c r="C3939" s="6" t="s">
        <v>151</v>
      </c>
      <c r="D3939" s="6"/>
      <c r="E3939" s="6" t="s">
        <v>8221</v>
      </c>
      <c r="F3939" s="6" t="s">
        <v>5894</v>
      </c>
      <c r="G3939" s="6"/>
      <c r="H3939" s="10"/>
      <c r="I3939" s="10"/>
      <c r="J3939" s="10"/>
      <c r="K3939" s="10"/>
      <c r="L3939" s="10"/>
      <c r="M3939" s="10"/>
      <c r="N3939" s="29"/>
      <c r="O3939" s="12"/>
      <c r="P3939" s="12"/>
      <c r="Q3939" s="10"/>
      <c r="R3939" s="10"/>
      <c r="S3939" s="10"/>
      <c r="T3939" s="10"/>
      <c r="U3939" s="16"/>
      <c r="V3939" s="22"/>
      <c r="W3939" s="22"/>
      <c r="X3939" s="16"/>
      <c r="Y3939" s="16"/>
      <c r="Z3939" s="16"/>
      <c r="AA3939" s="16"/>
      <c r="AB3939" s="16"/>
      <c r="AC3939" s="16"/>
      <c r="AD3939" s="16"/>
      <c r="AE3939" s="16"/>
      <c r="AF3939" s="16"/>
      <c r="AG3939" s="16"/>
      <c r="AH3939" s="16"/>
      <c r="AI3939" s="16"/>
      <c r="AJ3939" s="16"/>
      <c r="AK3939" s="16"/>
      <c r="AL3939" s="16"/>
      <c r="AM3939" s="16"/>
      <c r="AN3939" s="16"/>
      <c r="AO3939" s="16"/>
      <c r="AP3939" s="16"/>
      <c r="AQ3939" s="16"/>
      <c r="AR3939" s="16"/>
      <c r="AS3939" s="16"/>
      <c r="AT3939" s="16"/>
      <c r="AU3939" s="16"/>
      <c r="AV3939" s="16"/>
      <c r="AW3939" s="16"/>
      <c r="AX3939" s="16"/>
      <c r="AY3939" s="16"/>
      <c r="AZ3939" s="16"/>
      <c r="BA3939" s="16"/>
      <c r="BB3939" s="10"/>
      <c r="BC3939" s="10"/>
      <c r="BD3939" s="10"/>
      <c r="BE3939" s="10"/>
      <c r="BF3939" s="10"/>
      <c r="BG3939" s="10"/>
      <c r="BH3939" s="10"/>
      <c r="BI3939" s="37">
        <f t="shared" si="181"/>
        <v>0</v>
      </c>
    </row>
    <row r="3940" spans="1:61" hidden="1">
      <c r="A3940" s="6" t="s">
        <v>7266</v>
      </c>
      <c r="B3940" s="6" t="s">
        <v>7474</v>
      </c>
      <c r="C3940" s="6" t="s">
        <v>7</v>
      </c>
      <c r="D3940" s="6" t="s">
        <v>8199</v>
      </c>
      <c r="E3940" s="6" t="s">
        <v>8221</v>
      </c>
      <c r="F3940" s="6" t="s">
        <v>5894</v>
      </c>
      <c r="G3940" s="6"/>
      <c r="H3940" s="1"/>
      <c r="I3940" s="5"/>
      <c r="J3940" s="5"/>
      <c r="K3940" s="1"/>
      <c r="L3940" s="5"/>
      <c r="M3940" s="5"/>
      <c r="N3940" s="26"/>
      <c r="O3940" s="1"/>
      <c r="P3940" s="1"/>
      <c r="Q3940" s="1"/>
      <c r="R3940" s="1"/>
      <c r="S3940" s="1"/>
      <c r="T3940" s="1"/>
      <c r="U3940" s="1"/>
      <c r="V3940" s="5"/>
      <c r="W3940" s="5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37">
        <f t="shared" si="181"/>
        <v>0</v>
      </c>
    </row>
    <row r="3941" spans="1:61" hidden="1">
      <c r="A3941" s="6" t="s">
        <v>6135</v>
      </c>
      <c r="B3941" s="6" t="s">
        <v>6136</v>
      </c>
      <c r="C3941" s="6" t="s">
        <v>7</v>
      </c>
      <c r="D3941" s="6" t="s">
        <v>18</v>
      </c>
      <c r="E3941" s="6" t="s">
        <v>31</v>
      </c>
      <c r="F3941" s="6" t="s">
        <v>5894</v>
      </c>
      <c r="G3941" s="6"/>
      <c r="H3941" s="1"/>
      <c r="I3941" s="5"/>
      <c r="J3941" s="5"/>
      <c r="K3941" s="1"/>
      <c r="L3941" s="5"/>
      <c r="M3941" s="5"/>
      <c r="N3941" s="26"/>
      <c r="O3941" s="1"/>
      <c r="P3941" s="1"/>
      <c r="Q3941" s="1"/>
      <c r="R3941" s="1"/>
      <c r="S3941" s="1"/>
      <c r="T3941" s="1"/>
      <c r="U3941" s="1"/>
      <c r="V3941" s="5"/>
      <c r="W3941" s="5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37">
        <f t="shared" si="181"/>
        <v>0</v>
      </c>
    </row>
    <row r="3942" spans="1:61" hidden="1">
      <c r="A3942" s="6" t="s">
        <v>7164</v>
      </c>
      <c r="B3942" s="6" t="s">
        <v>8160</v>
      </c>
      <c r="C3942" s="6" t="s">
        <v>151</v>
      </c>
      <c r="D3942" s="6"/>
      <c r="E3942" s="6" t="s">
        <v>8205</v>
      </c>
      <c r="F3942" s="6" t="s">
        <v>5894</v>
      </c>
      <c r="G3942" s="6"/>
      <c r="H3942" s="10"/>
      <c r="I3942" s="10"/>
      <c r="J3942" s="10"/>
      <c r="K3942" s="10"/>
      <c r="L3942" s="10"/>
      <c r="M3942" s="10"/>
      <c r="N3942" s="29"/>
      <c r="O3942" s="12"/>
      <c r="P3942" s="12"/>
      <c r="Q3942" s="10"/>
      <c r="R3942" s="10"/>
      <c r="S3942" s="10"/>
      <c r="T3942" s="10"/>
      <c r="U3942" s="16"/>
      <c r="V3942" s="22"/>
      <c r="W3942" s="22"/>
      <c r="X3942" s="16"/>
      <c r="Y3942" s="16"/>
      <c r="Z3942" s="16"/>
      <c r="AA3942" s="16"/>
      <c r="AB3942" s="16"/>
      <c r="AC3942" s="16"/>
      <c r="AD3942" s="16"/>
      <c r="AE3942" s="16"/>
      <c r="AF3942" s="16"/>
      <c r="AG3942" s="16"/>
      <c r="AH3942" s="16"/>
      <c r="AI3942" s="16"/>
      <c r="AJ3942" s="16"/>
      <c r="AK3942" s="16"/>
      <c r="AL3942" s="16"/>
      <c r="AM3942" s="16"/>
      <c r="AN3942" s="16"/>
      <c r="AO3942" s="16"/>
      <c r="AP3942" s="16"/>
      <c r="AQ3942" s="16"/>
      <c r="AR3942" s="16"/>
      <c r="AS3942" s="16"/>
      <c r="AT3942" s="16"/>
      <c r="AU3942" s="16"/>
      <c r="AV3942" s="16"/>
      <c r="AW3942" s="16"/>
      <c r="AX3942" s="16"/>
      <c r="AY3942" s="16"/>
      <c r="AZ3942" s="16"/>
      <c r="BA3942" s="16"/>
      <c r="BB3942" s="10"/>
      <c r="BC3942" s="10"/>
      <c r="BD3942" s="10"/>
      <c r="BE3942" s="10"/>
      <c r="BF3942" s="10"/>
      <c r="BG3942" s="10"/>
      <c r="BH3942" s="10"/>
      <c r="BI3942" s="37">
        <f t="shared" si="181"/>
        <v>0</v>
      </c>
    </row>
    <row r="3943" spans="1:61" hidden="1">
      <c r="A3943" s="6" t="s">
        <v>6378</v>
      </c>
      <c r="B3943" s="6" t="s">
        <v>8161</v>
      </c>
      <c r="C3943" s="6" t="s">
        <v>151</v>
      </c>
      <c r="D3943" s="6"/>
      <c r="E3943" s="6" t="s">
        <v>152</v>
      </c>
      <c r="F3943" s="6" t="s">
        <v>5894</v>
      </c>
      <c r="G3943" s="6"/>
      <c r="H3943" s="10"/>
      <c r="I3943" s="10"/>
      <c r="J3943" s="10"/>
      <c r="K3943" s="10"/>
      <c r="L3943" s="10"/>
      <c r="M3943" s="10"/>
      <c r="N3943" s="29"/>
      <c r="O3943" s="12"/>
      <c r="P3943" s="12"/>
      <c r="Q3943" s="10"/>
      <c r="R3943" s="10"/>
      <c r="S3943" s="10"/>
      <c r="T3943" s="10"/>
      <c r="U3943" s="16"/>
      <c r="V3943" s="22"/>
      <c r="W3943" s="22"/>
      <c r="X3943" s="16"/>
      <c r="Y3943" s="16"/>
      <c r="Z3943" s="16"/>
      <c r="AA3943" s="16"/>
      <c r="AB3943" s="16"/>
      <c r="AC3943" s="16"/>
      <c r="AD3943" s="16"/>
      <c r="AE3943" s="16"/>
      <c r="AF3943" s="16"/>
      <c r="AG3943" s="16"/>
      <c r="AH3943" s="16"/>
      <c r="AI3943" s="16"/>
      <c r="AJ3943" s="16"/>
      <c r="AK3943" s="16"/>
      <c r="AL3943" s="16"/>
      <c r="AM3943" s="16"/>
      <c r="AN3943" s="16"/>
      <c r="AO3943" s="16"/>
      <c r="AP3943" s="16"/>
      <c r="AQ3943" s="16"/>
      <c r="AR3943" s="16"/>
      <c r="AS3943" s="16"/>
      <c r="AT3943" s="16"/>
      <c r="AU3943" s="16"/>
      <c r="AV3943" s="16"/>
      <c r="AW3943" s="16"/>
      <c r="AX3943" s="16"/>
      <c r="AY3943" s="16"/>
      <c r="AZ3943" s="16"/>
      <c r="BA3943" s="16"/>
      <c r="BB3943" s="10"/>
      <c r="BC3943" s="10"/>
      <c r="BD3943" s="10"/>
      <c r="BE3943" s="10"/>
      <c r="BF3943" s="10"/>
      <c r="BG3943" s="10"/>
      <c r="BH3943" s="10"/>
      <c r="BI3943" s="37">
        <f t="shared" si="181"/>
        <v>0</v>
      </c>
    </row>
    <row r="3944" spans="1:61" hidden="1">
      <c r="A3944" s="6" t="s">
        <v>7165</v>
      </c>
      <c r="B3944" s="6" t="s">
        <v>7166</v>
      </c>
      <c r="C3944" s="6" t="s">
        <v>151</v>
      </c>
      <c r="D3944" s="6"/>
      <c r="E3944" s="6" t="s">
        <v>8205</v>
      </c>
      <c r="F3944" s="6" t="s">
        <v>5894</v>
      </c>
      <c r="G3944" s="6"/>
      <c r="H3944" s="10"/>
      <c r="I3944" s="10"/>
      <c r="J3944" s="10"/>
      <c r="K3944" s="10"/>
      <c r="L3944" s="10"/>
      <c r="M3944" s="10"/>
      <c r="N3944" s="29"/>
      <c r="O3944" s="12"/>
      <c r="P3944" s="12"/>
      <c r="Q3944" s="10"/>
      <c r="R3944" s="10"/>
      <c r="S3944" s="10"/>
      <c r="T3944" s="10"/>
      <c r="U3944" s="16"/>
      <c r="V3944" s="22"/>
      <c r="W3944" s="22"/>
      <c r="X3944" s="16"/>
      <c r="Y3944" s="16"/>
      <c r="Z3944" s="16"/>
      <c r="AA3944" s="16"/>
      <c r="AB3944" s="16"/>
      <c r="AC3944" s="16"/>
      <c r="AD3944" s="16"/>
      <c r="AE3944" s="16"/>
      <c r="AF3944" s="16"/>
      <c r="AG3944" s="16"/>
      <c r="AH3944" s="16"/>
      <c r="AI3944" s="16"/>
      <c r="AJ3944" s="16"/>
      <c r="AK3944" s="16"/>
      <c r="AL3944" s="16"/>
      <c r="AM3944" s="16"/>
      <c r="AN3944" s="16"/>
      <c r="AO3944" s="16"/>
      <c r="AP3944" s="16"/>
      <c r="AQ3944" s="16"/>
      <c r="AR3944" s="16"/>
      <c r="AS3944" s="16"/>
      <c r="AT3944" s="16"/>
      <c r="AU3944" s="16"/>
      <c r="AV3944" s="16"/>
      <c r="AW3944" s="16"/>
      <c r="AX3944" s="16"/>
      <c r="AY3944" s="16"/>
      <c r="AZ3944" s="16"/>
      <c r="BA3944" s="16"/>
      <c r="BB3944" s="10"/>
      <c r="BC3944" s="10"/>
      <c r="BD3944" s="10"/>
      <c r="BE3944" s="10"/>
      <c r="BF3944" s="10"/>
      <c r="BG3944" s="10"/>
      <c r="BH3944" s="10"/>
      <c r="BI3944" s="37">
        <f t="shared" si="181"/>
        <v>0</v>
      </c>
    </row>
    <row r="3945" spans="1:61" hidden="1">
      <c r="A3945" s="6" t="s">
        <v>6379</v>
      </c>
      <c r="B3945" s="6" t="s">
        <v>8162</v>
      </c>
      <c r="C3945" s="6" t="s">
        <v>151</v>
      </c>
      <c r="D3945" s="6"/>
      <c r="E3945" s="6" t="s">
        <v>152</v>
      </c>
      <c r="F3945" s="6" t="s">
        <v>5894</v>
      </c>
      <c r="G3945" s="6"/>
      <c r="H3945" s="10"/>
      <c r="I3945" s="10"/>
      <c r="J3945" s="10"/>
      <c r="K3945" s="10"/>
      <c r="L3945" s="10"/>
      <c r="M3945" s="10"/>
      <c r="N3945" s="29"/>
      <c r="O3945" s="12"/>
      <c r="P3945" s="12"/>
      <c r="Q3945" s="10"/>
      <c r="R3945" s="10"/>
      <c r="S3945" s="10"/>
      <c r="T3945" s="10"/>
      <c r="U3945" s="16"/>
      <c r="V3945" s="22"/>
      <c r="W3945" s="22"/>
      <c r="X3945" s="16"/>
      <c r="Y3945" s="16"/>
      <c r="Z3945" s="16"/>
      <c r="AA3945" s="16"/>
      <c r="AB3945" s="16"/>
      <c r="AC3945" s="16"/>
      <c r="AD3945" s="16"/>
      <c r="AE3945" s="16"/>
      <c r="AF3945" s="16"/>
      <c r="AG3945" s="16"/>
      <c r="AH3945" s="16"/>
      <c r="AI3945" s="16"/>
      <c r="AJ3945" s="16"/>
      <c r="AK3945" s="16"/>
      <c r="AL3945" s="16"/>
      <c r="AM3945" s="16"/>
      <c r="AN3945" s="16"/>
      <c r="AO3945" s="16"/>
      <c r="AP3945" s="16"/>
      <c r="AQ3945" s="16"/>
      <c r="AR3945" s="16"/>
      <c r="AS3945" s="16"/>
      <c r="AT3945" s="16"/>
      <c r="AU3945" s="16"/>
      <c r="AV3945" s="16"/>
      <c r="AW3945" s="16"/>
      <c r="AX3945" s="16"/>
      <c r="AY3945" s="16"/>
      <c r="AZ3945" s="16"/>
      <c r="BA3945" s="16"/>
      <c r="BB3945" s="10"/>
      <c r="BC3945" s="10"/>
      <c r="BD3945" s="10"/>
      <c r="BE3945" s="10"/>
      <c r="BF3945" s="10"/>
      <c r="BG3945" s="10"/>
      <c r="BH3945" s="10"/>
      <c r="BI3945" s="37">
        <f t="shared" si="181"/>
        <v>0</v>
      </c>
    </row>
    <row r="3946" spans="1:61" hidden="1">
      <c r="A3946" s="6" t="s">
        <v>6380</v>
      </c>
      <c r="B3946" s="6" t="s">
        <v>6381</v>
      </c>
      <c r="C3946" s="6" t="s">
        <v>151</v>
      </c>
      <c r="D3946" s="6"/>
      <c r="E3946" s="6" t="s">
        <v>152</v>
      </c>
      <c r="F3946" s="6" t="s">
        <v>5894</v>
      </c>
      <c r="G3946" s="6"/>
      <c r="H3946" s="10"/>
      <c r="I3946" s="10"/>
      <c r="J3946" s="10"/>
      <c r="K3946" s="10"/>
      <c r="L3946" s="10"/>
      <c r="M3946" s="10"/>
      <c r="N3946" s="29"/>
      <c r="O3946" s="12"/>
      <c r="P3946" s="12"/>
      <c r="Q3946" s="10"/>
      <c r="R3946" s="10"/>
      <c r="S3946" s="10"/>
      <c r="T3946" s="10"/>
      <c r="U3946" s="16"/>
      <c r="V3946" s="22"/>
      <c r="W3946" s="22"/>
      <c r="X3946" s="16"/>
      <c r="Y3946" s="16"/>
      <c r="Z3946" s="16"/>
      <c r="AA3946" s="16"/>
      <c r="AB3946" s="16"/>
      <c r="AC3946" s="16"/>
      <c r="AD3946" s="16"/>
      <c r="AE3946" s="16"/>
      <c r="AF3946" s="16"/>
      <c r="AG3946" s="16"/>
      <c r="AH3946" s="16"/>
      <c r="AI3946" s="16"/>
      <c r="AJ3946" s="16"/>
      <c r="AK3946" s="16"/>
      <c r="AL3946" s="16"/>
      <c r="AM3946" s="16"/>
      <c r="AN3946" s="16"/>
      <c r="AO3946" s="16"/>
      <c r="AP3946" s="16"/>
      <c r="AQ3946" s="16"/>
      <c r="AR3946" s="16"/>
      <c r="AS3946" s="16"/>
      <c r="AT3946" s="16"/>
      <c r="AU3946" s="16"/>
      <c r="AV3946" s="16"/>
      <c r="AW3946" s="16"/>
      <c r="AX3946" s="16"/>
      <c r="AY3946" s="16"/>
      <c r="AZ3946" s="16"/>
      <c r="BA3946" s="16"/>
      <c r="BB3946" s="10"/>
      <c r="BC3946" s="10"/>
      <c r="BD3946" s="10"/>
      <c r="BE3946" s="10"/>
      <c r="BF3946" s="10"/>
      <c r="BG3946" s="10"/>
      <c r="BH3946" s="10"/>
      <c r="BI3946" s="37">
        <f t="shared" si="181"/>
        <v>0</v>
      </c>
    </row>
    <row r="3947" spans="1:61" hidden="1">
      <c r="A3947" s="6" t="s">
        <v>6382</v>
      </c>
      <c r="B3947" s="6" t="s">
        <v>6383</v>
      </c>
      <c r="C3947" s="6" t="s">
        <v>151</v>
      </c>
      <c r="D3947" s="6"/>
      <c r="E3947" s="6" t="s">
        <v>152</v>
      </c>
      <c r="F3947" s="6" t="s">
        <v>5894</v>
      </c>
      <c r="G3947" s="6"/>
      <c r="H3947" s="10"/>
      <c r="I3947" s="10"/>
      <c r="J3947" s="10"/>
      <c r="K3947" s="10"/>
      <c r="L3947" s="10"/>
      <c r="M3947" s="10"/>
      <c r="N3947" s="29"/>
      <c r="O3947" s="12"/>
      <c r="P3947" s="12"/>
      <c r="Q3947" s="10"/>
      <c r="R3947" s="10"/>
      <c r="S3947" s="10"/>
      <c r="T3947" s="10"/>
      <c r="U3947" s="16"/>
      <c r="V3947" s="22"/>
      <c r="W3947" s="22"/>
      <c r="X3947" s="16"/>
      <c r="Y3947" s="16"/>
      <c r="Z3947" s="16"/>
      <c r="AA3947" s="16"/>
      <c r="AB3947" s="16"/>
      <c r="AC3947" s="16"/>
      <c r="AD3947" s="16"/>
      <c r="AE3947" s="16"/>
      <c r="AF3947" s="16"/>
      <c r="AG3947" s="16"/>
      <c r="AH3947" s="16"/>
      <c r="AI3947" s="16"/>
      <c r="AJ3947" s="16"/>
      <c r="AK3947" s="16"/>
      <c r="AL3947" s="16"/>
      <c r="AM3947" s="16"/>
      <c r="AN3947" s="16"/>
      <c r="AO3947" s="16"/>
      <c r="AP3947" s="16"/>
      <c r="AQ3947" s="16"/>
      <c r="AR3947" s="16"/>
      <c r="AS3947" s="16"/>
      <c r="AT3947" s="16"/>
      <c r="AU3947" s="16"/>
      <c r="AV3947" s="16"/>
      <c r="AW3947" s="16"/>
      <c r="AX3947" s="16"/>
      <c r="AY3947" s="16"/>
      <c r="AZ3947" s="16"/>
      <c r="BA3947" s="16"/>
      <c r="BB3947" s="10"/>
      <c r="BC3947" s="10"/>
      <c r="BD3947" s="10"/>
      <c r="BE3947" s="10"/>
      <c r="BF3947" s="10"/>
      <c r="BG3947" s="10"/>
      <c r="BH3947" s="10"/>
      <c r="BI3947" s="37">
        <f t="shared" si="181"/>
        <v>0</v>
      </c>
    </row>
    <row r="3948" spans="1:61" hidden="1">
      <c r="A3948" s="6" t="s">
        <v>6384</v>
      </c>
      <c r="B3948" s="6" t="s">
        <v>6385</v>
      </c>
      <c r="C3948" s="6" t="s">
        <v>151</v>
      </c>
      <c r="D3948" s="6"/>
      <c r="E3948" s="6" t="s">
        <v>152</v>
      </c>
      <c r="F3948" s="6" t="s">
        <v>5894</v>
      </c>
      <c r="G3948" s="6"/>
      <c r="H3948" s="10"/>
      <c r="I3948" s="10"/>
      <c r="J3948" s="10"/>
      <c r="K3948" s="10"/>
      <c r="L3948" s="10"/>
      <c r="M3948" s="10"/>
      <c r="N3948" s="29"/>
      <c r="O3948" s="12"/>
      <c r="P3948" s="12"/>
      <c r="Q3948" s="10"/>
      <c r="R3948" s="10"/>
      <c r="S3948" s="10"/>
      <c r="T3948" s="10"/>
      <c r="U3948" s="16"/>
      <c r="V3948" s="22"/>
      <c r="W3948" s="22"/>
      <c r="X3948" s="16"/>
      <c r="Y3948" s="16"/>
      <c r="Z3948" s="16"/>
      <c r="AA3948" s="16"/>
      <c r="AB3948" s="16"/>
      <c r="AC3948" s="16"/>
      <c r="AD3948" s="16"/>
      <c r="AE3948" s="16"/>
      <c r="AF3948" s="16"/>
      <c r="AG3948" s="16"/>
      <c r="AH3948" s="16"/>
      <c r="AI3948" s="16"/>
      <c r="AJ3948" s="16"/>
      <c r="AK3948" s="16"/>
      <c r="AL3948" s="16"/>
      <c r="AM3948" s="16"/>
      <c r="AN3948" s="16"/>
      <c r="AO3948" s="16"/>
      <c r="AP3948" s="16"/>
      <c r="AQ3948" s="16"/>
      <c r="AR3948" s="16"/>
      <c r="AS3948" s="16"/>
      <c r="AT3948" s="16"/>
      <c r="AU3948" s="16"/>
      <c r="AV3948" s="16"/>
      <c r="AW3948" s="16"/>
      <c r="AX3948" s="16"/>
      <c r="AY3948" s="16"/>
      <c r="AZ3948" s="16"/>
      <c r="BA3948" s="16"/>
      <c r="BB3948" s="10"/>
      <c r="BC3948" s="10"/>
      <c r="BD3948" s="10"/>
      <c r="BE3948" s="10"/>
      <c r="BF3948" s="10"/>
      <c r="BG3948" s="10"/>
      <c r="BH3948" s="10"/>
      <c r="BI3948" s="37">
        <f t="shared" si="181"/>
        <v>0</v>
      </c>
    </row>
    <row r="3949" spans="1:61" hidden="1">
      <c r="A3949" s="6" t="s">
        <v>6386</v>
      </c>
      <c r="B3949" s="6" t="s">
        <v>8163</v>
      </c>
      <c r="C3949" s="6" t="s">
        <v>151</v>
      </c>
      <c r="D3949" s="6"/>
      <c r="E3949" s="6" t="s">
        <v>152</v>
      </c>
      <c r="F3949" s="6" t="s">
        <v>5894</v>
      </c>
      <c r="G3949" s="6"/>
      <c r="H3949" s="10"/>
      <c r="I3949" s="10"/>
      <c r="J3949" s="10"/>
      <c r="K3949" s="10"/>
      <c r="L3949" s="10"/>
      <c r="M3949" s="10"/>
      <c r="N3949" s="29"/>
      <c r="O3949" s="12"/>
      <c r="P3949" s="12"/>
      <c r="Q3949" s="10"/>
      <c r="R3949" s="10"/>
      <c r="S3949" s="10"/>
      <c r="T3949" s="10"/>
      <c r="U3949" s="16"/>
      <c r="V3949" s="22"/>
      <c r="W3949" s="22"/>
      <c r="X3949" s="16"/>
      <c r="Y3949" s="16"/>
      <c r="Z3949" s="16"/>
      <c r="AA3949" s="16"/>
      <c r="AB3949" s="16"/>
      <c r="AC3949" s="16"/>
      <c r="AD3949" s="16"/>
      <c r="AE3949" s="16"/>
      <c r="AF3949" s="16"/>
      <c r="AG3949" s="16"/>
      <c r="AH3949" s="16"/>
      <c r="AI3949" s="16"/>
      <c r="AJ3949" s="16"/>
      <c r="AK3949" s="16"/>
      <c r="AL3949" s="16"/>
      <c r="AM3949" s="16"/>
      <c r="AN3949" s="16"/>
      <c r="AO3949" s="16"/>
      <c r="AP3949" s="16"/>
      <c r="AQ3949" s="16"/>
      <c r="AR3949" s="16"/>
      <c r="AS3949" s="16"/>
      <c r="AT3949" s="16"/>
      <c r="AU3949" s="16"/>
      <c r="AV3949" s="16"/>
      <c r="AW3949" s="16"/>
      <c r="AX3949" s="16"/>
      <c r="AY3949" s="16"/>
      <c r="AZ3949" s="16"/>
      <c r="BA3949" s="16"/>
      <c r="BB3949" s="10"/>
      <c r="BC3949" s="10"/>
      <c r="BD3949" s="10"/>
      <c r="BE3949" s="10"/>
      <c r="BF3949" s="10"/>
      <c r="BG3949" s="10"/>
      <c r="BH3949" s="10"/>
      <c r="BI3949" s="37">
        <f t="shared" si="181"/>
        <v>0</v>
      </c>
    </row>
    <row r="3950" spans="1:61" hidden="1">
      <c r="A3950" s="6" t="s">
        <v>6387</v>
      </c>
      <c r="B3950" s="6" t="s">
        <v>8164</v>
      </c>
      <c r="C3950" s="6" t="s">
        <v>151</v>
      </c>
      <c r="D3950" s="6"/>
      <c r="E3950" s="6" t="s">
        <v>152</v>
      </c>
      <c r="F3950" s="6" t="s">
        <v>5894</v>
      </c>
      <c r="G3950" s="6"/>
      <c r="H3950" s="10"/>
      <c r="I3950" s="10"/>
      <c r="J3950" s="10"/>
      <c r="K3950" s="10"/>
      <c r="L3950" s="10"/>
      <c r="M3950" s="10"/>
      <c r="N3950" s="29"/>
      <c r="O3950" s="12"/>
      <c r="P3950" s="12"/>
      <c r="Q3950" s="10"/>
      <c r="R3950" s="10"/>
      <c r="S3950" s="10"/>
      <c r="T3950" s="10"/>
      <c r="U3950" s="16"/>
      <c r="V3950" s="22"/>
      <c r="W3950" s="22"/>
      <c r="X3950" s="16"/>
      <c r="Y3950" s="16"/>
      <c r="Z3950" s="16"/>
      <c r="AA3950" s="16"/>
      <c r="AB3950" s="16"/>
      <c r="AC3950" s="16"/>
      <c r="AD3950" s="16"/>
      <c r="AE3950" s="16"/>
      <c r="AF3950" s="16"/>
      <c r="AG3950" s="16"/>
      <c r="AH3950" s="16"/>
      <c r="AI3950" s="16"/>
      <c r="AJ3950" s="16"/>
      <c r="AK3950" s="16"/>
      <c r="AL3950" s="16"/>
      <c r="AM3950" s="16"/>
      <c r="AN3950" s="16"/>
      <c r="AO3950" s="16"/>
      <c r="AP3950" s="16"/>
      <c r="AQ3950" s="16"/>
      <c r="AR3950" s="16"/>
      <c r="AS3950" s="16"/>
      <c r="AT3950" s="16"/>
      <c r="AU3950" s="16"/>
      <c r="AV3950" s="16"/>
      <c r="AW3950" s="16"/>
      <c r="AX3950" s="16"/>
      <c r="AY3950" s="16"/>
      <c r="AZ3950" s="16"/>
      <c r="BA3950" s="16"/>
      <c r="BB3950" s="10"/>
      <c r="BC3950" s="10"/>
      <c r="BD3950" s="10"/>
      <c r="BE3950" s="10"/>
      <c r="BF3950" s="10"/>
      <c r="BG3950" s="10"/>
      <c r="BH3950" s="10"/>
      <c r="BI3950" s="37">
        <f t="shared" si="181"/>
        <v>0</v>
      </c>
    </row>
    <row r="3951" spans="1:61" hidden="1">
      <c r="A3951" s="6" t="s">
        <v>6388</v>
      </c>
      <c r="B3951" s="6" t="s">
        <v>8165</v>
      </c>
      <c r="C3951" s="6" t="s">
        <v>151</v>
      </c>
      <c r="D3951" s="6"/>
      <c r="E3951" s="6" t="s">
        <v>152</v>
      </c>
      <c r="F3951" s="6" t="s">
        <v>5894</v>
      </c>
      <c r="G3951" s="6"/>
      <c r="H3951" s="10"/>
      <c r="I3951" s="10"/>
      <c r="J3951" s="10"/>
      <c r="K3951" s="10"/>
      <c r="L3951" s="10"/>
      <c r="M3951" s="10"/>
      <c r="N3951" s="29"/>
      <c r="O3951" s="12"/>
      <c r="P3951" s="12"/>
      <c r="Q3951" s="10"/>
      <c r="R3951" s="10"/>
      <c r="S3951" s="10"/>
      <c r="T3951" s="10"/>
      <c r="U3951" s="16"/>
      <c r="V3951" s="22"/>
      <c r="W3951" s="22"/>
      <c r="X3951" s="16"/>
      <c r="Y3951" s="16"/>
      <c r="Z3951" s="16"/>
      <c r="AA3951" s="16"/>
      <c r="AB3951" s="16"/>
      <c r="AC3951" s="16"/>
      <c r="AD3951" s="16"/>
      <c r="AE3951" s="16"/>
      <c r="AF3951" s="16"/>
      <c r="AG3951" s="16"/>
      <c r="AH3951" s="16"/>
      <c r="AI3951" s="16"/>
      <c r="AJ3951" s="16"/>
      <c r="AK3951" s="16"/>
      <c r="AL3951" s="16"/>
      <c r="AM3951" s="16"/>
      <c r="AN3951" s="16"/>
      <c r="AO3951" s="16"/>
      <c r="AP3951" s="16"/>
      <c r="AQ3951" s="16"/>
      <c r="AR3951" s="16"/>
      <c r="AS3951" s="16"/>
      <c r="AT3951" s="16"/>
      <c r="AU3951" s="16"/>
      <c r="AV3951" s="16"/>
      <c r="AW3951" s="16"/>
      <c r="AX3951" s="16"/>
      <c r="AY3951" s="16"/>
      <c r="AZ3951" s="16"/>
      <c r="BA3951" s="16"/>
      <c r="BB3951" s="10"/>
      <c r="BC3951" s="10"/>
      <c r="BD3951" s="10"/>
      <c r="BE3951" s="10"/>
      <c r="BF3951" s="10"/>
      <c r="BG3951" s="10"/>
      <c r="BH3951" s="10"/>
      <c r="BI3951" s="37">
        <f t="shared" si="181"/>
        <v>0</v>
      </c>
    </row>
    <row r="3952" spans="1:61">
      <c r="A3952" s="7" t="s">
        <v>6389</v>
      </c>
      <c r="B3952" s="7" t="s">
        <v>6390</v>
      </c>
      <c r="C3952" s="7" t="s">
        <v>151</v>
      </c>
      <c r="D3952" s="7"/>
      <c r="E3952" s="7" t="s">
        <v>152</v>
      </c>
      <c r="F3952" s="7" t="s">
        <v>5894</v>
      </c>
      <c r="G3952" s="25"/>
      <c r="H3952" s="10"/>
      <c r="I3952" s="10"/>
      <c r="J3952" s="10"/>
      <c r="K3952" s="10"/>
      <c r="L3952" s="10"/>
      <c r="M3952" s="10"/>
      <c r="N3952" s="29"/>
      <c r="O3952" s="12"/>
      <c r="P3952" s="12"/>
      <c r="Q3952" s="10">
        <v>20803.440818963434</v>
      </c>
      <c r="R3952" s="10"/>
      <c r="S3952" s="10"/>
      <c r="T3952" s="10"/>
      <c r="U3952" s="16"/>
      <c r="V3952" s="22"/>
      <c r="W3952" s="22"/>
      <c r="X3952" s="16"/>
      <c r="Y3952" s="16"/>
      <c r="Z3952" s="16"/>
      <c r="AA3952" s="16"/>
      <c r="AB3952" s="16"/>
      <c r="AC3952" s="16"/>
      <c r="AD3952" s="16"/>
      <c r="AE3952" s="16"/>
      <c r="AF3952" s="16"/>
      <c r="AG3952" s="16"/>
      <c r="AH3952" s="16"/>
      <c r="AI3952" s="16"/>
      <c r="AJ3952" s="16"/>
      <c r="AK3952" s="16"/>
      <c r="AL3952" s="16"/>
      <c r="AM3952" s="16"/>
      <c r="AN3952" s="16"/>
      <c r="AO3952" s="16"/>
      <c r="AP3952" s="16"/>
      <c r="AQ3952" s="16"/>
      <c r="AR3952" s="16"/>
      <c r="AS3952" s="16"/>
      <c r="AT3952" s="16"/>
      <c r="AU3952" s="16"/>
      <c r="AV3952" s="16"/>
      <c r="AW3952" s="16"/>
      <c r="AX3952" s="16"/>
      <c r="AY3952" s="16"/>
      <c r="AZ3952" s="16"/>
      <c r="BA3952" s="16"/>
      <c r="BB3952" s="10"/>
      <c r="BC3952" s="10"/>
      <c r="BD3952" s="10"/>
      <c r="BE3952" s="10"/>
      <c r="BF3952" s="10"/>
      <c r="BG3952" s="10"/>
      <c r="BH3952" s="10"/>
      <c r="BI3952" s="37">
        <f>BH3952+BG3952+BF3952+BE3952+BD3952+BB3952+BA3952+AZ3952+AY3952+AX3952+AW3952+AV3952+AU3952+AT3952+AS3952+AR3952+AQ3952+AP3952+AO3952+AN3952+AM3952+AL3952+AK3952+AJ3952+AI3952+AH3952+AG3952+AF3952+AE3952+AD3952+AC3952+AB3952+BC3952+AA3952+Z3952+Y3952+X3952+U3952+T3952+S3952+R3952+Q3952+P3952+O3952+N3952+M3952+L3952+K3952+J3952+I3952+H3952+G3952</f>
        <v>20803.440818963434</v>
      </c>
    </row>
    <row r="3953" spans="1:61" hidden="1">
      <c r="A3953" s="6" t="s">
        <v>6391</v>
      </c>
      <c r="B3953" s="6" t="s">
        <v>6392</v>
      </c>
      <c r="C3953" s="6" t="s">
        <v>151</v>
      </c>
      <c r="D3953" s="6"/>
      <c r="E3953" s="6" t="s">
        <v>152</v>
      </c>
      <c r="F3953" s="6" t="s">
        <v>5894</v>
      </c>
      <c r="G3953" s="6"/>
      <c r="H3953" s="10"/>
      <c r="I3953" s="10"/>
      <c r="J3953" s="10"/>
      <c r="K3953" s="10"/>
      <c r="L3953" s="10"/>
      <c r="M3953" s="10"/>
      <c r="N3953" s="29"/>
      <c r="O3953" s="12"/>
      <c r="P3953" s="12"/>
      <c r="Q3953" s="10"/>
      <c r="R3953" s="10"/>
      <c r="S3953" s="10"/>
      <c r="T3953" s="10"/>
      <c r="U3953" s="16"/>
      <c r="V3953" s="22"/>
      <c r="W3953" s="22"/>
      <c r="X3953" s="16"/>
      <c r="Y3953" s="16"/>
      <c r="Z3953" s="16"/>
      <c r="AA3953" s="16"/>
      <c r="AB3953" s="16"/>
      <c r="AC3953" s="16"/>
      <c r="AD3953" s="16"/>
      <c r="AE3953" s="16"/>
      <c r="AF3953" s="16"/>
      <c r="AG3953" s="16"/>
      <c r="AH3953" s="16"/>
      <c r="AI3953" s="16"/>
      <c r="AJ3953" s="16"/>
      <c r="AK3953" s="16"/>
      <c r="AL3953" s="16"/>
      <c r="AM3953" s="16"/>
      <c r="AN3953" s="16"/>
      <c r="AO3953" s="16"/>
      <c r="AP3953" s="16"/>
      <c r="AQ3953" s="16"/>
      <c r="AR3953" s="16"/>
      <c r="AS3953" s="16"/>
      <c r="AT3953" s="16"/>
      <c r="AU3953" s="16"/>
      <c r="AV3953" s="16"/>
      <c r="AW3953" s="16"/>
      <c r="AX3953" s="16"/>
      <c r="AY3953" s="16"/>
      <c r="AZ3953" s="16"/>
      <c r="BA3953" s="16"/>
      <c r="BB3953" s="10"/>
      <c r="BC3953" s="10"/>
      <c r="BD3953" s="10"/>
      <c r="BE3953" s="10"/>
      <c r="BF3953" s="10"/>
      <c r="BG3953" s="10"/>
      <c r="BH3953" s="10"/>
      <c r="BI3953" s="37">
        <f t="shared" ref="BI3953:BI3965" si="182">BH3953+BG3953+BF3953+BE3953+BD3953+BB3953+BA3953+AZ3953+AY3953+AX3953+AW3953+AV3953+AU3953+AT3953+AS3953+AR3953+AQ3953+AP3953+AO3953+AN3953+AM3953+AL3953+AK3953+AJ3953+AI3953+AH3953+AG3953+AF3953+AE3953+AD3953+AC3953+AB3953+BC3953+AA3953+Z3953+Y3953+X3953+U3953+T3953+S3953+R3953+Q3953+P3953+O3953+N3953+M3953+L3953+K3953+J3953+I3953+H3953</f>
        <v>0</v>
      </c>
    </row>
    <row r="3954" spans="1:61" hidden="1">
      <c r="A3954" s="6" t="s">
        <v>7167</v>
      </c>
      <c r="B3954" s="6" t="s">
        <v>8166</v>
      </c>
      <c r="C3954" s="6" t="s">
        <v>151</v>
      </c>
      <c r="D3954" s="6"/>
      <c r="E3954" s="6" t="s">
        <v>8205</v>
      </c>
      <c r="F3954" s="6" t="s">
        <v>5894</v>
      </c>
      <c r="G3954" s="6"/>
      <c r="H3954" s="10"/>
      <c r="I3954" s="10"/>
      <c r="J3954" s="10"/>
      <c r="K3954" s="10"/>
      <c r="L3954" s="10"/>
      <c r="M3954" s="10"/>
      <c r="N3954" s="29"/>
      <c r="O3954" s="12"/>
      <c r="P3954" s="12"/>
      <c r="Q3954" s="10"/>
      <c r="R3954" s="10"/>
      <c r="S3954" s="10"/>
      <c r="T3954" s="10"/>
      <c r="U3954" s="16"/>
      <c r="V3954" s="22"/>
      <c r="W3954" s="22"/>
      <c r="X3954" s="16"/>
      <c r="Y3954" s="16"/>
      <c r="Z3954" s="16"/>
      <c r="AA3954" s="16"/>
      <c r="AB3954" s="16"/>
      <c r="AC3954" s="16"/>
      <c r="AD3954" s="16"/>
      <c r="AE3954" s="16"/>
      <c r="AF3954" s="16"/>
      <c r="AG3954" s="16"/>
      <c r="AH3954" s="16"/>
      <c r="AI3954" s="16"/>
      <c r="AJ3954" s="16"/>
      <c r="AK3954" s="16"/>
      <c r="AL3954" s="16"/>
      <c r="AM3954" s="16"/>
      <c r="AN3954" s="16"/>
      <c r="AO3954" s="16"/>
      <c r="AP3954" s="16"/>
      <c r="AQ3954" s="16"/>
      <c r="AR3954" s="16"/>
      <c r="AS3954" s="16"/>
      <c r="AT3954" s="16"/>
      <c r="AU3954" s="16"/>
      <c r="AV3954" s="16"/>
      <c r="AW3954" s="16"/>
      <c r="AX3954" s="16"/>
      <c r="AY3954" s="16"/>
      <c r="AZ3954" s="16"/>
      <c r="BA3954" s="16"/>
      <c r="BB3954" s="10"/>
      <c r="BC3954" s="10"/>
      <c r="BD3954" s="10"/>
      <c r="BE3954" s="10"/>
      <c r="BF3954" s="10"/>
      <c r="BG3954" s="10"/>
      <c r="BH3954" s="10"/>
      <c r="BI3954" s="37">
        <f t="shared" si="182"/>
        <v>0</v>
      </c>
    </row>
    <row r="3955" spans="1:61" hidden="1">
      <c r="A3955" s="6" t="s">
        <v>6393</v>
      </c>
      <c r="B3955" s="6" t="s">
        <v>6394</v>
      </c>
      <c r="C3955" s="6" t="s">
        <v>151</v>
      </c>
      <c r="D3955" s="6"/>
      <c r="E3955" s="6" t="s">
        <v>152</v>
      </c>
      <c r="F3955" s="6" t="s">
        <v>5894</v>
      </c>
      <c r="G3955" s="6"/>
      <c r="H3955" s="10"/>
      <c r="I3955" s="10"/>
      <c r="J3955" s="10"/>
      <c r="K3955" s="10"/>
      <c r="L3955" s="10"/>
      <c r="M3955" s="10"/>
      <c r="N3955" s="29"/>
      <c r="O3955" s="12"/>
      <c r="P3955" s="12"/>
      <c r="Q3955" s="10"/>
      <c r="R3955" s="10"/>
      <c r="S3955" s="10"/>
      <c r="T3955" s="10"/>
      <c r="U3955" s="16"/>
      <c r="V3955" s="22"/>
      <c r="W3955" s="22"/>
      <c r="X3955" s="16"/>
      <c r="Y3955" s="16"/>
      <c r="Z3955" s="16"/>
      <c r="AA3955" s="16"/>
      <c r="AB3955" s="16"/>
      <c r="AC3955" s="16"/>
      <c r="AD3955" s="16"/>
      <c r="AE3955" s="16"/>
      <c r="AF3955" s="16"/>
      <c r="AG3955" s="16"/>
      <c r="AH3955" s="16"/>
      <c r="AI3955" s="16"/>
      <c r="AJ3955" s="16"/>
      <c r="AK3955" s="16"/>
      <c r="AL3955" s="16"/>
      <c r="AM3955" s="16"/>
      <c r="AN3955" s="16"/>
      <c r="AO3955" s="16"/>
      <c r="AP3955" s="16"/>
      <c r="AQ3955" s="16"/>
      <c r="AR3955" s="16"/>
      <c r="AS3955" s="16"/>
      <c r="AT3955" s="16"/>
      <c r="AU3955" s="16"/>
      <c r="AV3955" s="16"/>
      <c r="AW3955" s="16"/>
      <c r="AX3955" s="16"/>
      <c r="AY3955" s="16"/>
      <c r="AZ3955" s="16"/>
      <c r="BA3955" s="16"/>
      <c r="BB3955" s="10"/>
      <c r="BC3955" s="10"/>
      <c r="BD3955" s="10"/>
      <c r="BE3955" s="10"/>
      <c r="BF3955" s="10"/>
      <c r="BG3955" s="10"/>
      <c r="BH3955" s="10"/>
      <c r="BI3955" s="37">
        <f t="shared" si="182"/>
        <v>0</v>
      </c>
    </row>
    <row r="3956" spans="1:61" hidden="1">
      <c r="A3956" s="6" t="s">
        <v>7168</v>
      </c>
      <c r="B3956" s="6" t="s">
        <v>8167</v>
      </c>
      <c r="C3956" s="6" t="s">
        <v>151</v>
      </c>
      <c r="D3956" s="6"/>
      <c r="E3956" s="6" t="s">
        <v>8205</v>
      </c>
      <c r="F3956" s="6" t="s">
        <v>5894</v>
      </c>
      <c r="G3956" s="6"/>
      <c r="H3956" s="10"/>
      <c r="I3956" s="10"/>
      <c r="J3956" s="10"/>
      <c r="K3956" s="10"/>
      <c r="L3956" s="10"/>
      <c r="M3956" s="10"/>
      <c r="N3956" s="29"/>
      <c r="O3956" s="12"/>
      <c r="P3956" s="12"/>
      <c r="Q3956" s="10"/>
      <c r="R3956" s="10"/>
      <c r="S3956" s="10"/>
      <c r="T3956" s="10"/>
      <c r="U3956" s="16"/>
      <c r="V3956" s="22"/>
      <c r="W3956" s="22"/>
      <c r="X3956" s="16"/>
      <c r="Y3956" s="16"/>
      <c r="Z3956" s="16"/>
      <c r="AA3956" s="16"/>
      <c r="AB3956" s="16"/>
      <c r="AC3956" s="16"/>
      <c r="AD3956" s="16"/>
      <c r="AE3956" s="16"/>
      <c r="AF3956" s="16"/>
      <c r="AG3956" s="16"/>
      <c r="AH3956" s="16"/>
      <c r="AI3956" s="16"/>
      <c r="AJ3956" s="16"/>
      <c r="AK3956" s="16"/>
      <c r="AL3956" s="16"/>
      <c r="AM3956" s="16"/>
      <c r="AN3956" s="16"/>
      <c r="AO3956" s="16"/>
      <c r="AP3956" s="16"/>
      <c r="AQ3956" s="16"/>
      <c r="AR3956" s="16"/>
      <c r="AS3956" s="16"/>
      <c r="AT3956" s="16"/>
      <c r="AU3956" s="16"/>
      <c r="AV3956" s="16"/>
      <c r="AW3956" s="16"/>
      <c r="AX3956" s="16"/>
      <c r="AY3956" s="16"/>
      <c r="AZ3956" s="16"/>
      <c r="BA3956" s="16"/>
      <c r="BB3956" s="10"/>
      <c r="BC3956" s="10"/>
      <c r="BD3956" s="10"/>
      <c r="BE3956" s="10"/>
      <c r="BF3956" s="10"/>
      <c r="BG3956" s="10"/>
      <c r="BH3956" s="10"/>
      <c r="BI3956" s="37">
        <f t="shared" si="182"/>
        <v>0</v>
      </c>
    </row>
    <row r="3957" spans="1:61" hidden="1">
      <c r="A3957" s="6" t="s">
        <v>7169</v>
      </c>
      <c r="B3957" s="6" t="s">
        <v>8168</v>
      </c>
      <c r="C3957" s="6" t="s">
        <v>151</v>
      </c>
      <c r="D3957" s="6"/>
      <c r="E3957" s="6" t="s">
        <v>8205</v>
      </c>
      <c r="F3957" s="6" t="s">
        <v>5894</v>
      </c>
      <c r="G3957" s="6"/>
      <c r="H3957" s="10"/>
      <c r="I3957" s="10"/>
      <c r="J3957" s="10"/>
      <c r="K3957" s="10"/>
      <c r="L3957" s="10"/>
      <c r="M3957" s="10"/>
      <c r="N3957" s="29"/>
      <c r="O3957" s="12"/>
      <c r="P3957" s="12"/>
      <c r="Q3957" s="10"/>
      <c r="R3957" s="10"/>
      <c r="S3957" s="10"/>
      <c r="T3957" s="10"/>
      <c r="U3957" s="16"/>
      <c r="V3957" s="22"/>
      <c r="W3957" s="22"/>
      <c r="X3957" s="16"/>
      <c r="Y3957" s="16"/>
      <c r="Z3957" s="16"/>
      <c r="AA3957" s="16"/>
      <c r="AB3957" s="16"/>
      <c r="AC3957" s="16"/>
      <c r="AD3957" s="16"/>
      <c r="AE3957" s="16"/>
      <c r="AF3957" s="16"/>
      <c r="AG3957" s="16"/>
      <c r="AH3957" s="16"/>
      <c r="AI3957" s="16"/>
      <c r="AJ3957" s="16"/>
      <c r="AK3957" s="16"/>
      <c r="AL3957" s="16"/>
      <c r="AM3957" s="16"/>
      <c r="AN3957" s="16"/>
      <c r="AO3957" s="16"/>
      <c r="AP3957" s="16"/>
      <c r="AQ3957" s="16"/>
      <c r="AR3957" s="16"/>
      <c r="AS3957" s="16"/>
      <c r="AT3957" s="16"/>
      <c r="AU3957" s="16"/>
      <c r="AV3957" s="16"/>
      <c r="AW3957" s="16"/>
      <c r="AX3957" s="16"/>
      <c r="AY3957" s="16"/>
      <c r="AZ3957" s="16"/>
      <c r="BA3957" s="16"/>
      <c r="BB3957" s="10"/>
      <c r="BC3957" s="10"/>
      <c r="BD3957" s="10"/>
      <c r="BE3957" s="10"/>
      <c r="BF3957" s="10"/>
      <c r="BG3957" s="10"/>
      <c r="BH3957" s="10"/>
      <c r="BI3957" s="37">
        <f t="shared" si="182"/>
        <v>0</v>
      </c>
    </row>
    <row r="3958" spans="1:61" hidden="1">
      <c r="A3958" s="6" t="s">
        <v>6395</v>
      </c>
      <c r="B3958" s="6" t="s">
        <v>6396</v>
      </c>
      <c r="C3958" s="6" t="s">
        <v>151</v>
      </c>
      <c r="D3958" s="6"/>
      <c r="E3958" s="6" t="s">
        <v>152</v>
      </c>
      <c r="F3958" s="6" t="s">
        <v>5894</v>
      </c>
      <c r="G3958" s="6"/>
      <c r="H3958" s="10"/>
      <c r="I3958" s="10"/>
      <c r="J3958" s="10"/>
      <c r="K3958" s="10"/>
      <c r="L3958" s="10"/>
      <c r="M3958" s="10"/>
      <c r="N3958" s="29"/>
      <c r="O3958" s="12"/>
      <c r="P3958" s="12"/>
      <c r="Q3958" s="10"/>
      <c r="R3958" s="10"/>
      <c r="S3958" s="10"/>
      <c r="T3958" s="10"/>
      <c r="U3958" s="16"/>
      <c r="V3958" s="22"/>
      <c r="W3958" s="22"/>
      <c r="X3958" s="16"/>
      <c r="Y3958" s="16"/>
      <c r="Z3958" s="16"/>
      <c r="AA3958" s="16"/>
      <c r="AB3958" s="16"/>
      <c r="AC3958" s="16"/>
      <c r="AD3958" s="16"/>
      <c r="AE3958" s="16"/>
      <c r="AF3958" s="16"/>
      <c r="AG3958" s="16"/>
      <c r="AH3958" s="16"/>
      <c r="AI3958" s="16"/>
      <c r="AJ3958" s="16"/>
      <c r="AK3958" s="16"/>
      <c r="AL3958" s="16"/>
      <c r="AM3958" s="16"/>
      <c r="AN3958" s="16"/>
      <c r="AO3958" s="16"/>
      <c r="AP3958" s="16"/>
      <c r="AQ3958" s="16"/>
      <c r="AR3958" s="16"/>
      <c r="AS3958" s="16"/>
      <c r="AT3958" s="16"/>
      <c r="AU3958" s="16"/>
      <c r="AV3958" s="16"/>
      <c r="AW3958" s="16"/>
      <c r="AX3958" s="16"/>
      <c r="AY3958" s="16"/>
      <c r="AZ3958" s="16"/>
      <c r="BA3958" s="16"/>
      <c r="BB3958" s="10"/>
      <c r="BC3958" s="10"/>
      <c r="BD3958" s="10"/>
      <c r="BE3958" s="10"/>
      <c r="BF3958" s="10"/>
      <c r="BG3958" s="10"/>
      <c r="BH3958" s="10"/>
      <c r="BI3958" s="37">
        <f t="shared" si="182"/>
        <v>0</v>
      </c>
    </row>
    <row r="3959" spans="1:61" hidden="1">
      <c r="A3959" s="6" t="s">
        <v>7170</v>
      </c>
      <c r="B3959" s="6" t="s">
        <v>8169</v>
      </c>
      <c r="C3959" s="6" t="s">
        <v>151</v>
      </c>
      <c r="D3959" s="6"/>
      <c r="E3959" s="6" t="s">
        <v>8211</v>
      </c>
      <c r="F3959" s="6" t="s">
        <v>5894</v>
      </c>
      <c r="G3959" s="6"/>
      <c r="H3959" s="10"/>
      <c r="I3959" s="10"/>
      <c r="J3959" s="10"/>
      <c r="K3959" s="10"/>
      <c r="L3959" s="10"/>
      <c r="M3959" s="10"/>
      <c r="N3959" s="29"/>
      <c r="O3959" s="12"/>
      <c r="P3959" s="12"/>
      <c r="Q3959" s="10"/>
      <c r="R3959" s="10"/>
      <c r="S3959" s="10"/>
      <c r="T3959" s="10"/>
      <c r="U3959" s="16"/>
      <c r="V3959" s="22"/>
      <c r="W3959" s="22"/>
      <c r="X3959" s="16"/>
      <c r="Y3959" s="16"/>
      <c r="Z3959" s="16"/>
      <c r="AA3959" s="16"/>
      <c r="AB3959" s="16"/>
      <c r="AC3959" s="16"/>
      <c r="AD3959" s="16"/>
      <c r="AE3959" s="16"/>
      <c r="AF3959" s="16"/>
      <c r="AG3959" s="16"/>
      <c r="AH3959" s="16"/>
      <c r="AI3959" s="16"/>
      <c r="AJ3959" s="16"/>
      <c r="AK3959" s="16"/>
      <c r="AL3959" s="16"/>
      <c r="AM3959" s="16"/>
      <c r="AN3959" s="16"/>
      <c r="AO3959" s="16"/>
      <c r="AP3959" s="16"/>
      <c r="AQ3959" s="16"/>
      <c r="AR3959" s="16"/>
      <c r="AS3959" s="16"/>
      <c r="AT3959" s="16"/>
      <c r="AU3959" s="16"/>
      <c r="AV3959" s="16"/>
      <c r="AW3959" s="16"/>
      <c r="AX3959" s="16"/>
      <c r="AY3959" s="16"/>
      <c r="AZ3959" s="16"/>
      <c r="BA3959" s="16"/>
      <c r="BB3959" s="10"/>
      <c r="BC3959" s="10"/>
      <c r="BD3959" s="10"/>
      <c r="BE3959" s="10"/>
      <c r="BF3959" s="10"/>
      <c r="BG3959" s="10"/>
      <c r="BH3959" s="10"/>
      <c r="BI3959" s="37">
        <f t="shared" si="182"/>
        <v>0</v>
      </c>
    </row>
    <row r="3960" spans="1:61" hidden="1">
      <c r="A3960" s="6" t="s">
        <v>6137</v>
      </c>
      <c r="B3960" s="6" t="s">
        <v>6138</v>
      </c>
      <c r="C3960" s="6" t="s">
        <v>7</v>
      </c>
      <c r="D3960" s="6" t="s">
        <v>18</v>
      </c>
      <c r="E3960" s="6" t="s">
        <v>31</v>
      </c>
      <c r="F3960" s="6" t="s">
        <v>5894</v>
      </c>
      <c r="G3960" s="6"/>
      <c r="H3960" s="1"/>
      <c r="I3960" s="5"/>
      <c r="J3960" s="5"/>
      <c r="K3960" s="1"/>
      <c r="L3960" s="5"/>
      <c r="M3960" s="5"/>
      <c r="N3960" s="26"/>
      <c r="O3960" s="1"/>
      <c r="P3960" s="1"/>
      <c r="Q3960" s="1"/>
      <c r="R3960" s="1"/>
      <c r="S3960" s="1"/>
      <c r="T3960" s="1"/>
      <c r="U3960" s="1"/>
      <c r="V3960" s="5"/>
      <c r="W3960" s="5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37">
        <f t="shared" si="182"/>
        <v>0</v>
      </c>
    </row>
    <row r="3961" spans="1:61" hidden="1">
      <c r="A3961" s="6" t="s">
        <v>6397</v>
      </c>
      <c r="B3961" s="6" t="s">
        <v>6398</v>
      </c>
      <c r="C3961" s="6" t="s">
        <v>151</v>
      </c>
      <c r="D3961" s="6"/>
      <c r="E3961" s="6" t="s">
        <v>152</v>
      </c>
      <c r="F3961" s="6" t="s">
        <v>5894</v>
      </c>
      <c r="G3961" s="6"/>
      <c r="H3961" s="10"/>
      <c r="I3961" s="10"/>
      <c r="J3961" s="10"/>
      <c r="K3961" s="10"/>
      <c r="L3961" s="10"/>
      <c r="M3961" s="10"/>
      <c r="N3961" s="29"/>
      <c r="O3961" s="12"/>
      <c r="P3961" s="12"/>
      <c r="Q3961" s="10"/>
      <c r="R3961" s="10"/>
      <c r="S3961" s="10"/>
      <c r="T3961" s="10"/>
      <c r="U3961" s="16"/>
      <c r="V3961" s="22"/>
      <c r="W3961" s="22"/>
      <c r="X3961" s="16"/>
      <c r="Y3961" s="16"/>
      <c r="Z3961" s="16"/>
      <c r="AA3961" s="16"/>
      <c r="AB3961" s="16"/>
      <c r="AC3961" s="16"/>
      <c r="AD3961" s="16"/>
      <c r="AE3961" s="16"/>
      <c r="AF3961" s="16"/>
      <c r="AG3961" s="16"/>
      <c r="AH3961" s="16"/>
      <c r="AI3961" s="16"/>
      <c r="AJ3961" s="16"/>
      <c r="AK3961" s="16"/>
      <c r="AL3961" s="16"/>
      <c r="AM3961" s="16"/>
      <c r="AN3961" s="16"/>
      <c r="AO3961" s="16"/>
      <c r="AP3961" s="16"/>
      <c r="AQ3961" s="16"/>
      <c r="AR3961" s="16"/>
      <c r="AS3961" s="16"/>
      <c r="AT3961" s="16"/>
      <c r="AU3961" s="16"/>
      <c r="AV3961" s="16"/>
      <c r="AW3961" s="16"/>
      <c r="AX3961" s="16"/>
      <c r="AY3961" s="16"/>
      <c r="AZ3961" s="16"/>
      <c r="BA3961" s="16"/>
      <c r="BB3961" s="10"/>
      <c r="BC3961" s="10"/>
      <c r="BD3961" s="10"/>
      <c r="BE3961" s="10"/>
      <c r="BF3961" s="10"/>
      <c r="BG3961" s="10"/>
      <c r="BH3961" s="10"/>
      <c r="BI3961" s="37">
        <f t="shared" si="182"/>
        <v>0</v>
      </c>
    </row>
    <row r="3962" spans="1:61" hidden="1">
      <c r="A3962" s="6" t="s">
        <v>7171</v>
      </c>
      <c r="B3962" s="6" t="s">
        <v>8170</v>
      </c>
      <c r="C3962" s="6" t="s">
        <v>151</v>
      </c>
      <c r="D3962" s="6"/>
      <c r="E3962" s="6" t="s">
        <v>8205</v>
      </c>
      <c r="F3962" s="6" t="s">
        <v>5894</v>
      </c>
      <c r="G3962" s="6"/>
      <c r="H3962" s="10"/>
      <c r="I3962" s="10"/>
      <c r="J3962" s="10"/>
      <c r="K3962" s="10"/>
      <c r="L3962" s="10"/>
      <c r="M3962" s="10"/>
      <c r="N3962" s="29"/>
      <c r="O3962" s="12"/>
      <c r="P3962" s="12"/>
      <c r="Q3962" s="10"/>
      <c r="R3962" s="10"/>
      <c r="S3962" s="10"/>
      <c r="T3962" s="10"/>
      <c r="U3962" s="16"/>
      <c r="V3962" s="22"/>
      <c r="W3962" s="22"/>
      <c r="X3962" s="16"/>
      <c r="Y3962" s="16"/>
      <c r="Z3962" s="16"/>
      <c r="AA3962" s="16"/>
      <c r="AB3962" s="16"/>
      <c r="AC3962" s="16"/>
      <c r="AD3962" s="16"/>
      <c r="AE3962" s="16"/>
      <c r="AF3962" s="16"/>
      <c r="AG3962" s="16"/>
      <c r="AH3962" s="16"/>
      <c r="AI3962" s="16"/>
      <c r="AJ3962" s="16"/>
      <c r="AK3962" s="16"/>
      <c r="AL3962" s="16"/>
      <c r="AM3962" s="16"/>
      <c r="AN3962" s="16"/>
      <c r="AO3962" s="16"/>
      <c r="AP3962" s="16"/>
      <c r="AQ3962" s="16"/>
      <c r="AR3962" s="16"/>
      <c r="AS3962" s="16"/>
      <c r="AT3962" s="16"/>
      <c r="AU3962" s="16"/>
      <c r="AV3962" s="16"/>
      <c r="AW3962" s="16"/>
      <c r="AX3962" s="16"/>
      <c r="AY3962" s="16"/>
      <c r="AZ3962" s="16"/>
      <c r="BA3962" s="16"/>
      <c r="BB3962" s="10"/>
      <c r="BC3962" s="10"/>
      <c r="BD3962" s="10"/>
      <c r="BE3962" s="10"/>
      <c r="BF3962" s="10"/>
      <c r="BG3962" s="10"/>
      <c r="BH3962" s="10"/>
      <c r="BI3962" s="37">
        <f t="shared" si="182"/>
        <v>0</v>
      </c>
    </row>
    <row r="3963" spans="1:61" hidden="1">
      <c r="A3963" s="6" t="s">
        <v>6139</v>
      </c>
      <c r="B3963" s="6" t="s">
        <v>6140</v>
      </c>
      <c r="C3963" s="6" t="s">
        <v>7</v>
      </c>
      <c r="D3963" s="6" t="s">
        <v>8199</v>
      </c>
      <c r="E3963" s="6" t="s">
        <v>13</v>
      </c>
      <c r="F3963" s="6" t="s">
        <v>5894</v>
      </c>
      <c r="G3963" s="6"/>
      <c r="H3963" s="1"/>
      <c r="I3963" s="5"/>
      <c r="J3963" s="5"/>
      <c r="K3963" s="1"/>
      <c r="L3963" s="5"/>
      <c r="M3963" s="5"/>
      <c r="N3963" s="26"/>
      <c r="O3963" s="1"/>
      <c r="P3963" s="1"/>
      <c r="Q3963" s="1"/>
      <c r="R3963" s="1"/>
      <c r="S3963" s="1"/>
      <c r="T3963" s="1"/>
      <c r="U3963" s="1"/>
      <c r="V3963" s="5"/>
      <c r="W3963" s="5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37">
        <f t="shared" si="182"/>
        <v>0</v>
      </c>
    </row>
    <row r="3964" spans="1:61" hidden="1">
      <c r="A3964" s="6" t="s">
        <v>7172</v>
      </c>
      <c r="B3964" s="6" t="s">
        <v>8171</v>
      </c>
      <c r="C3964" s="6" t="s">
        <v>151</v>
      </c>
      <c r="D3964" s="6"/>
      <c r="E3964" s="6" t="s">
        <v>8211</v>
      </c>
      <c r="F3964" s="6" t="s">
        <v>5894</v>
      </c>
      <c r="G3964" s="6"/>
      <c r="H3964" s="10"/>
      <c r="I3964" s="10"/>
      <c r="J3964" s="10"/>
      <c r="K3964" s="10"/>
      <c r="L3964" s="10"/>
      <c r="M3964" s="10"/>
      <c r="N3964" s="29"/>
      <c r="O3964" s="12"/>
      <c r="P3964" s="12"/>
      <c r="Q3964" s="10"/>
      <c r="R3964" s="10"/>
      <c r="S3964" s="10"/>
      <c r="T3964" s="10"/>
      <c r="U3964" s="16"/>
      <c r="V3964" s="22"/>
      <c r="W3964" s="22"/>
      <c r="X3964" s="16"/>
      <c r="Y3964" s="16"/>
      <c r="Z3964" s="16"/>
      <c r="AA3964" s="16"/>
      <c r="AB3964" s="16"/>
      <c r="AC3964" s="16"/>
      <c r="AD3964" s="16"/>
      <c r="AE3964" s="16"/>
      <c r="AF3964" s="16"/>
      <c r="AG3964" s="16"/>
      <c r="AH3964" s="16"/>
      <c r="AI3964" s="16"/>
      <c r="AJ3964" s="16"/>
      <c r="AK3964" s="16"/>
      <c r="AL3964" s="16"/>
      <c r="AM3964" s="16"/>
      <c r="AN3964" s="16"/>
      <c r="AO3964" s="16"/>
      <c r="AP3964" s="16"/>
      <c r="AQ3964" s="16"/>
      <c r="AR3964" s="16"/>
      <c r="AS3964" s="16"/>
      <c r="AT3964" s="16"/>
      <c r="AU3964" s="16"/>
      <c r="AV3964" s="16"/>
      <c r="AW3964" s="16"/>
      <c r="AX3964" s="16"/>
      <c r="AY3964" s="16"/>
      <c r="AZ3964" s="16"/>
      <c r="BA3964" s="16"/>
      <c r="BB3964" s="10"/>
      <c r="BC3964" s="10"/>
      <c r="BD3964" s="10"/>
      <c r="BE3964" s="10"/>
      <c r="BF3964" s="10"/>
      <c r="BG3964" s="10"/>
      <c r="BH3964" s="10"/>
      <c r="BI3964" s="37">
        <f t="shared" si="182"/>
        <v>0</v>
      </c>
    </row>
    <row r="3965" spans="1:61" hidden="1">
      <c r="A3965" s="6" t="s">
        <v>7173</v>
      </c>
      <c r="B3965" s="6" t="s">
        <v>8172</v>
      </c>
      <c r="C3965" s="6" t="s">
        <v>151</v>
      </c>
      <c r="D3965" s="6"/>
      <c r="E3965" s="6" t="s">
        <v>8211</v>
      </c>
      <c r="F3965" s="6" t="s">
        <v>5894</v>
      </c>
      <c r="G3965" s="6"/>
      <c r="H3965" s="10"/>
      <c r="I3965" s="10"/>
      <c r="J3965" s="10"/>
      <c r="K3965" s="10"/>
      <c r="L3965" s="10"/>
      <c r="M3965" s="10"/>
      <c r="N3965" s="29"/>
      <c r="O3965" s="12"/>
      <c r="P3965" s="12"/>
      <c r="Q3965" s="10"/>
      <c r="R3965" s="10"/>
      <c r="S3965" s="10"/>
      <c r="T3965" s="10"/>
      <c r="U3965" s="16"/>
      <c r="V3965" s="22"/>
      <c r="W3965" s="22"/>
      <c r="X3965" s="16"/>
      <c r="Y3965" s="16"/>
      <c r="Z3965" s="16"/>
      <c r="AA3965" s="16"/>
      <c r="AB3965" s="16"/>
      <c r="AC3965" s="16"/>
      <c r="AD3965" s="16"/>
      <c r="AE3965" s="16"/>
      <c r="AF3965" s="16"/>
      <c r="AG3965" s="16"/>
      <c r="AH3965" s="16"/>
      <c r="AI3965" s="16"/>
      <c r="AJ3965" s="16"/>
      <c r="AK3965" s="16"/>
      <c r="AL3965" s="16"/>
      <c r="AM3965" s="16"/>
      <c r="AN3965" s="16"/>
      <c r="AO3965" s="16"/>
      <c r="AP3965" s="16"/>
      <c r="AQ3965" s="16"/>
      <c r="AR3965" s="16"/>
      <c r="AS3965" s="16"/>
      <c r="AT3965" s="16"/>
      <c r="AU3965" s="16"/>
      <c r="AV3965" s="16"/>
      <c r="AW3965" s="16"/>
      <c r="AX3965" s="16"/>
      <c r="AY3965" s="16"/>
      <c r="AZ3965" s="16"/>
      <c r="BA3965" s="16"/>
      <c r="BB3965" s="10"/>
      <c r="BC3965" s="10"/>
      <c r="BD3965" s="10"/>
      <c r="BE3965" s="10"/>
      <c r="BF3965" s="10"/>
      <c r="BG3965" s="10"/>
      <c r="BH3965" s="10"/>
      <c r="BI3965" s="37">
        <f t="shared" si="182"/>
        <v>0</v>
      </c>
    </row>
    <row r="3966" spans="1:61">
      <c r="A3966" s="7" t="s">
        <v>6141</v>
      </c>
      <c r="B3966" s="7" t="s">
        <v>6142</v>
      </c>
      <c r="C3966" s="7" t="s">
        <v>7</v>
      </c>
      <c r="D3966" s="7" t="s">
        <v>8199</v>
      </c>
      <c r="E3966" s="7" t="s">
        <v>13</v>
      </c>
      <c r="F3966" s="7" t="s">
        <v>5894</v>
      </c>
      <c r="G3966" s="25"/>
      <c r="H3966" s="10"/>
      <c r="I3966" s="10"/>
      <c r="J3966" s="1">
        <v>480000</v>
      </c>
      <c r="K3966" s="10"/>
      <c r="L3966" s="10"/>
      <c r="M3966" s="10"/>
      <c r="N3966" s="28"/>
      <c r="O3966" s="10"/>
      <c r="P3966" s="10"/>
      <c r="Q3966" s="10"/>
      <c r="R3966" s="10"/>
      <c r="S3966" s="10"/>
      <c r="T3966" s="10"/>
      <c r="U3966" s="10"/>
      <c r="V3966" s="19"/>
      <c r="W3966" s="19"/>
      <c r="X3966" s="10">
        <v>674679</v>
      </c>
      <c r="Y3966" s="10"/>
      <c r="Z3966" s="10"/>
      <c r="AA3966" s="10"/>
      <c r="AB3966" s="10"/>
      <c r="AC3966" s="10"/>
      <c r="AD3966" s="10"/>
      <c r="AE3966" s="16"/>
      <c r="AF3966" s="16"/>
      <c r="AG3966" s="16"/>
      <c r="AH3966" s="16"/>
      <c r="AI3966" s="16"/>
      <c r="AJ3966" s="16"/>
      <c r="AK3966" s="16"/>
      <c r="AL3966" s="16"/>
      <c r="AM3966" s="16"/>
      <c r="AN3966" s="16"/>
      <c r="AO3966" s="16"/>
      <c r="AP3966" s="16"/>
      <c r="AQ3966" s="16"/>
      <c r="AR3966" s="16"/>
      <c r="AS3966" s="16"/>
      <c r="AT3966" s="16"/>
      <c r="AU3966" s="16"/>
      <c r="AV3966" s="16"/>
      <c r="AW3966" s="16"/>
      <c r="AX3966" s="16"/>
      <c r="AY3966" s="16"/>
      <c r="AZ3966" s="16"/>
      <c r="BA3966" s="16"/>
      <c r="BB3966" s="16"/>
      <c r="BC3966" s="16"/>
      <c r="BD3966" s="16"/>
      <c r="BE3966" s="16"/>
      <c r="BF3966" s="16"/>
      <c r="BG3966" s="16"/>
      <c r="BH3966" s="16"/>
      <c r="BI3966" s="37">
        <f>BH3966+BG3966+BF3966+BE3966+BD3966+BB3966+BA3966+AZ3966+AY3966+AX3966+AW3966+AV3966+AU3966+AT3966+AS3966+AR3966+AQ3966+AP3966+AO3966+AN3966+AM3966+AL3966+AK3966+AJ3966+AI3966+AH3966+AG3966+AF3966+AE3966+AD3966+AC3966+AB3966+BC3966+AA3966+Z3966+Y3966+X3966+U3966+T3966+S3966+R3966+Q3966+P3966+O3966+N3966+M3966+L3966+K3966+J3966+I3966+H3966+G3966</f>
        <v>1154679</v>
      </c>
    </row>
    <row r="3967" spans="1:61" hidden="1">
      <c r="A3967" s="6" t="s">
        <v>6143</v>
      </c>
      <c r="B3967" s="6" t="s">
        <v>6144</v>
      </c>
      <c r="C3967" s="6" t="s">
        <v>7</v>
      </c>
      <c r="D3967" s="6" t="s">
        <v>8199</v>
      </c>
      <c r="E3967" s="6" t="s">
        <v>21</v>
      </c>
      <c r="F3967" s="6" t="s">
        <v>5894</v>
      </c>
      <c r="G3967" s="6"/>
      <c r="H3967" s="10"/>
      <c r="I3967" s="10"/>
      <c r="J3967" s="10"/>
      <c r="K3967" s="10"/>
      <c r="L3967" s="10"/>
      <c r="M3967" s="10"/>
      <c r="N3967" s="28"/>
      <c r="O3967" s="10"/>
      <c r="P3967" s="10"/>
      <c r="Q3967" s="10"/>
      <c r="R3967" s="10"/>
      <c r="S3967" s="10"/>
      <c r="T3967" s="10"/>
      <c r="U3967" s="10"/>
      <c r="V3967" s="19"/>
      <c r="W3967" s="19"/>
      <c r="X3967" s="10"/>
      <c r="Y3967" s="10"/>
      <c r="Z3967" s="10"/>
      <c r="AA3967" s="10"/>
      <c r="AB3967" s="10"/>
      <c r="AC3967" s="10"/>
      <c r="AD3967" s="10"/>
      <c r="AE3967" s="16"/>
      <c r="AF3967" s="16"/>
      <c r="AG3967" s="16"/>
      <c r="AH3967" s="16"/>
      <c r="AI3967" s="16"/>
      <c r="AJ3967" s="16"/>
      <c r="AK3967" s="16"/>
      <c r="AL3967" s="16"/>
      <c r="AM3967" s="16"/>
      <c r="AN3967" s="16"/>
      <c r="AO3967" s="16"/>
      <c r="AP3967" s="16"/>
      <c r="AQ3967" s="16"/>
      <c r="AR3967" s="16"/>
      <c r="AS3967" s="16"/>
      <c r="AT3967" s="16"/>
      <c r="AU3967" s="16"/>
      <c r="AV3967" s="16"/>
      <c r="AW3967" s="16"/>
      <c r="AX3967" s="16"/>
      <c r="AY3967" s="16"/>
      <c r="AZ3967" s="16"/>
      <c r="BA3967" s="16"/>
      <c r="BB3967" s="16"/>
      <c r="BC3967" s="16"/>
      <c r="BD3967" s="16"/>
      <c r="BE3967" s="16"/>
      <c r="BF3967" s="16"/>
      <c r="BG3967" s="16"/>
      <c r="BH3967" s="16"/>
      <c r="BI3967" s="37">
        <f>BH3967+BG3967+BF3967+BE3967+BD3967+BB3967+BA3967+AZ3967+AY3967+AX3967+AW3967+AV3967+AU3967+AT3967+AS3967+AR3967+AQ3967+AP3967+AO3967+AN3967+AM3967+AL3967+AK3967+AJ3967+AI3967+AH3967+AG3967+AF3967+AE3967+AD3967+AC3967+AB3967+BC3967+AA3967+Z3967+Y3967+X3967+U3967+T3967+S3967+R3967+Q3967+P3967+O3967+N3967+M3967+L3967+K3967+J3967+I3967+H3967</f>
        <v>0</v>
      </c>
    </row>
    <row r="3968" spans="1:61">
      <c r="A3968" s="7" t="s">
        <v>6145</v>
      </c>
      <c r="B3968" s="7" t="s">
        <v>6146</v>
      </c>
      <c r="C3968" s="7" t="s">
        <v>7</v>
      </c>
      <c r="D3968" s="7" t="s">
        <v>8199</v>
      </c>
      <c r="E3968" s="7" t="s">
        <v>21</v>
      </c>
      <c r="F3968" s="7" t="s">
        <v>5894</v>
      </c>
      <c r="G3968" s="25"/>
      <c r="H3968" s="10"/>
      <c r="I3968" s="10"/>
      <c r="J3968" s="10"/>
      <c r="K3968" s="10"/>
      <c r="L3968" s="10"/>
      <c r="M3968" s="10"/>
      <c r="N3968" s="28"/>
      <c r="O3968" s="10">
        <v>1057.5613499849117</v>
      </c>
      <c r="P3968" s="10"/>
      <c r="Q3968" s="10"/>
      <c r="R3968" s="10"/>
      <c r="S3968" s="10"/>
      <c r="T3968" s="10"/>
      <c r="U3968" s="10"/>
      <c r="V3968" s="19"/>
      <c r="W3968" s="19"/>
      <c r="X3968" s="10"/>
      <c r="Y3968" s="10"/>
      <c r="Z3968" s="10"/>
      <c r="AA3968" s="10"/>
      <c r="AB3968" s="10"/>
      <c r="AC3968" s="10"/>
      <c r="AD3968" s="10"/>
      <c r="AE3968" s="16"/>
      <c r="AF3968" s="16"/>
      <c r="AG3968" s="16"/>
      <c r="AH3968" s="16"/>
      <c r="AI3968" s="16"/>
      <c r="AJ3968" s="16"/>
      <c r="AK3968" s="16"/>
      <c r="AL3968" s="16"/>
      <c r="AM3968" s="16"/>
      <c r="AN3968" s="16"/>
      <c r="AO3968" s="16"/>
      <c r="AP3968" s="16"/>
      <c r="AQ3968" s="16"/>
      <c r="AR3968" s="16"/>
      <c r="AS3968" s="16"/>
      <c r="AT3968" s="16"/>
      <c r="AU3968" s="16"/>
      <c r="AV3968" s="16"/>
      <c r="AW3968" s="16"/>
      <c r="AX3968" s="16"/>
      <c r="AY3968" s="16"/>
      <c r="AZ3968" s="16"/>
      <c r="BA3968" s="16"/>
      <c r="BB3968" s="16"/>
      <c r="BC3968" s="16"/>
      <c r="BD3968" s="16"/>
      <c r="BE3968" s="16"/>
      <c r="BF3968" s="16"/>
      <c r="BG3968" s="16"/>
      <c r="BH3968" s="16"/>
      <c r="BI3968" s="37">
        <f>BH3968+BG3968+BF3968+BE3968+BD3968+BB3968+BA3968+AZ3968+AY3968+AX3968+AW3968+AV3968+AU3968+AT3968+AS3968+AR3968+AQ3968+AP3968+AO3968+AN3968+AM3968+AL3968+AK3968+AJ3968+AI3968+AH3968+AG3968+AF3968+AE3968+AD3968+AC3968+AB3968+BC3968+AA3968+Z3968+Y3968+X3968+U3968+T3968+S3968+R3968+Q3968+P3968+O3968+N3968+M3968+L3968+K3968+J3968+I3968+H3968+G3968</f>
        <v>1057.5613499849117</v>
      </c>
    </row>
    <row r="3969" spans="1:61" hidden="1">
      <c r="A3969" s="6" t="s">
        <v>6147</v>
      </c>
      <c r="B3969" s="6" t="s">
        <v>6148</v>
      </c>
      <c r="C3969" s="6" t="s">
        <v>7</v>
      </c>
      <c r="D3969" s="6" t="s">
        <v>18</v>
      </c>
      <c r="E3969" s="6" t="s">
        <v>31</v>
      </c>
      <c r="F3969" s="6" t="s">
        <v>5894</v>
      </c>
      <c r="G3969" s="6"/>
      <c r="H3969" s="10"/>
      <c r="I3969" s="10"/>
      <c r="J3969" s="10"/>
      <c r="K3969" s="10"/>
      <c r="L3969" s="10"/>
      <c r="M3969" s="10"/>
      <c r="N3969" s="28"/>
      <c r="O3969" s="10"/>
      <c r="P3969" s="10"/>
      <c r="Q3969" s="10"/>
      <c r="R3969" s="10"/>
      <c r="S3969" s="10"/>
      <c r="T3969" s="10"/>
      <c r="U3969" s="10"/>
      <c r="V3969" s="19"/>
      <c r="W3969" s="19"/>
      <c r="X3969" s="10"/>
      <c r="Y3969" s="10"/>
      <c r="Z3969" s="10"/>
      <c r="AA3969" s="10"/>
      <c r="AB3969" s="10"/>
      <c r="AC3969" s="10"/>
      <c r="AD3969" s="10"/>
      <c r="AE3969" s="16"/>
      <c r="AF3969" s="16"/>
      <c r="AG3969" s="16"/>
      <c r="AH3969" s="16"/>
      <c r="AI3969" s="16"/>
      <c r="AJ3969" s="16"/>
      <c r="AK3969" s="16"/>
      <c r="AL3969" s="16"/>
      <c r="AM3969" s="16"/>
      <c r="AN3969" s="16"/>
      <c r="AO3969" s="16"/>
      <c r="AP3969" s="16"/>
      <c r="AQ3969" s="16"/>
      <c r="AR3969" s="16"/>
      <c r="AS3969" s="16"/>
      <c r="AT3969" s="16"/>
      <c r="AU3969" s="16"/>
      <c r="AV3969" s="16"/>
      <c r="AW3969" s="16"/>
      <c r="AX3969" s="16"/>
      <c r="AY3969" s="16"/>
      <c r="AZ3969" s="16"/>
      <c r="BA3969" s="16"/>
      <c r="BB3969" s="16"/>
      <c r="BC3969" s="16"/>
      <c r="BD3969" s="16"/>
      <c r="BE3969" s="16"/>
      <c r="BF3969" s="16"/>
      <c r="BG3969" s="16"/>
      <c r="BH3969" s="16"/>
      <c r="BI3969" s="37">
        <f>BH3969+BG3969+BF3969+BE3969+BD3969+BB3969+BA3969+AZ3969+AY3969+AX3969+AW3969+AV3969+AU3969+AT3969+AS3969+AR3969+AQ3969+AP3969+AO3969+AN3969+AM3969+AL3969+AK3969+AJ3969+AI3969+AH3969+AG3969+AF3969+AE3969+AD3969+AC3969+AB3969+BC3969+AA3969+Z3969+Y3969+X3969+U3969+T3969+S3969+R3969+Q3969+P3969+O3969+N3969+M3969+L3969+K3969+J3969+I3969+H3969</f>
        <v>0</v>
      </c>
    </row>
    <row r="3970" spans="1:61" hidden="1">
      <c r="A3970" s="6" t="s">
        <v>6149</v>
      </c>
      <c r="B3970" s="6" t="s">
        <v>6150</v>
      </c>
      <c r="C3970" s="6" t="s">
        <v>7</v>
      </c>
      <c r="D3970" s="6" t="s">
        <v>18</v>
      </c>
      <c r="E3970" s="6" t="s">
        <v>31</v>
      </c>
      <c r="F3970" s="6" t="s">
        <v>5894</v>
      </c>
      <c r="G3970" s="6"/>
      <c r="H3970" s="10"/>
      <c r="I3970" s="10"/>
      <c r="J3970" s="10"/>
      <c r="K3970" s="10"/>
      <c r="L3970" s="10"/>
      <c r="M3970" s="10"/>
      <c r="N3970" s="28"/>
      <c r="O3970" s="10"/>
      <c r="P3970" s="10"/>
      <c r="Q3970" s="10"/>
      <c r="R3970" s="10"/>
      <c r="S3970" s="10"/>
      <c r="T3970" s="10"/>
      <c r="U3970" s="10"/>
      <c r="V3970" s="19"/>
      <c r="W3970" s="19"/>
      <c r="X3970" s="10"/>
      <c r="Y3970" s="10"/>
      <c r="Z3970" s="10"/>
      <c r="AA3970" s="10"/>
      <c r="AB3970" s="10"/>
      <c r="AC3970" s="10"/>
      <c r="AD3970" s="10"/>
      <c r="AE3970" s="16"/>
      <c r="AF3970" s="16"/>
      <c r="AG3970" s="16"/>
      <c r="AH3970" s="16"/>
      <c r="AI3970" s="16"/>
      <c r="AJ3970" s="16"/>
      <c r="AK3970" s="16"/>
      <c r="AL3970" s="16"/>
      <c r="AM3970" s="16"/>
      <c r="AN3970" s="16"/>
      <c r="AO3970" s="16"/>
      <c r="AP3970" s="16"/>
      <c r="AQ3970" s="16"/>
      <c r="AR3970" s="16"/>
      <c r="AS3970" s="16"/>
      <c r="AT3970" s="16"/>
      <c r="AU3970" s="16"/>
      <c r="AV3970" s="16"/>
      <c r="AW3970" s="16"/>
      <c r="AX3970" s="16"/>
      <c r="AY3970" s="16"/>
      <c r="AZ3970" s="16"/>
      <c r="BA3970" s="16"/>
      <c r="BB3970" s="16"/>
      <c r="BC3970" s="16"/>
      <c r="BD3970" s="16"/>
      <c r="BE3970" s="16"/>
      <c r="BF3970" s="16"/>
      <c r="BG3970" s="16"/>
      <c r="BH3970" s="16"/>
      <c r="BI3970" s="37">
        <f>BH3970+BG3970+BF3970+BE3970+BD3970+BB3970+BA3970+AZ3970+AY3970+AX3970+AW3970+AV3970+AU3970+AT3970+AS3970+AR3970+AQ3970+AP3970+AO3970+AN3970+AM3970+AL3970+AK3970+AJ3970+AI3970+AH3970+AG3970+AF3970+AE3970+AD3970+AC3970+AB3970+BC3970+AA3970+Z3970+Y3970+X3970+U3970+T3970+S3970+R3970+Q3970+P3970+O3970+N3970+M3970+L3970+K3970+J3970+I3970+H3970</f>
        <v>0</v>
      </c>
    </row>
    <row r="3971" spans="1:61" hidden="1">
      <c r="A3971" s="6" t="s">
        <v>6151</v>
      </c>
      <c r="B3971" s="6" t="s">
        <v>6152</v>
      </c>
      <c r="C3971" s="6" t="s">
        <v>7</v>
      </c>
      <c r="D3971" s="6" t="s">
        <v>18</v>
      </c>
      <c r="E3971" s="6" t="s">
        <v>31</v>
      </c>
      <c r="F3971" s="6" t="s">
        <v>5894</v>
      </c>
      <c r="G3971" s="6"/>
      <c r="H3971" s="10"/>
      <c r="I3971" s="10"/>
      <c r="J3971" s="10"/>
      <c r="K3971" s="10"/>
      <c r="L3971" s="10"/>
      <c r="M3971" s="10"/>
      <c r="N3971" s="28"/>
      <c r="O3971" s="10"/>
      <c r="P3971" s="10"/>
      <c r="Q3971" s="10"/>
      <c r="R3971" s="10"/>
      <c r="S3971" s="10"/>
      <c r="T3971" s="10"/>
      <c r="U3971" s="10"/>
      <c r="V3971" s="19"/>
      <c r="W3971" s="19"/>
      <c r="X3971" s="10"/>
      <c r="Y3971" s="10"/>
      <c r="Z3971" s="10"/>
      <c r="AA3971" s="10"/>
      <c r="AB3971" s="10"/>
      <c r="AC3971" s="10"/>
      <c r="AD3971" s="10"/>
      <c r="AE3971" s="16"/>
      <c r="AF3971" s="16"/>
      <c r="AG3971" s="16"/>
      <c r="AH3971" s="16"/>
      <c r="AI3971" s="16"/>
      <c r="AJ3971" s="16"/>
      <c r="AK3971" s="16"/>
      <c r="AL3971" s="16"/>
      <c r="AM3971" s="16"/>
      <c r="AN3971" s="16"/>
      <c r="AO3971" s="16"/>
      <c r="AP3971" s="16"/>
      <c r="AQ3971" s="16"/>
      <c r="AR3971" s="16"/>
      <c r="AS3971" s="16"/>
      <c r="AT3971" s="16"/>
      <c r="AU3971" s="16"/>
      <c r="AV3971" s="16"/>
      <c r="AW3971" s="16"/>
      <c r="AX3971" s="16"/>
      <c r="AY3971" s="16"/>
      <c r="AZ3971" s="16"/>
      <c r="BA3971" s="16"/>
      <c r="BB3971" s="16"/>
      <c r="BC3971" s="16"/>
      <c r="BD3971" s="16"/>
      <c r="BE3971" s="16"/>
      <c r="BF3971" s="16"/>
      <c r="BG3971" s="16"/>
      <c r="BH3971" s="16"/>
      <c r="BI3971" s="37">
        <f>BH3971+BG3971+BF3971+BE3971+BD3971+BB3971+BA3971+AZ3971+AY3971+AX3971+AW3971+AV3971+AU3971+AT3971+AS3971+AR3971+AQ3971+AP3971+AO3971+AN3971+AM3971+AL3971+AK3971+AJ3971+AI3971+AH3971+AG3971+AF3971+AE3971+AD3971+AC3971+AB3971+BC3971+AA3971+Z3971+Y3971+X3971+U3971+T3971+S3971+R3971+Q3971+P3971+O3971+N3971+M3971+L3971+K3971+J3971+I3971+H3971</f>
        <v>0</v>
      </c>
    </row>
    <row r="3972" spans="1:61" hidden="1">
      <c r="A3972" s="6" t="s">
        <v>6153</v>
      </c>
      <c r="B3972" s="6" t="s">
        <v>6154</v>
      </c>
      <c r="C3972" s="6" t="s">
        <v>7</v>
      </c>
      <c r="D3972" s="6" t="s">
        <v>18</v>
      </c>
      <c r="E3972" s="6" t="s">
        <v>31</v>
      </c>
      <c r="F3972" s="6" t="s">
        <v>5894</v>
      </c>
      <c r="G3972" s="6"/>
      <c r="H3972" s="10"/>
      <c r="I3972" s="10"/>
      <c r="J3972" s="10"/>
      <c r="K3972" s="10"/>
      <c r="L3972" s="10"/>
      <c r="M3972" s="10"/>
      <c r="N3972" s="28"/>
      <c r="O3972" s="10"/>
      <c r="P3972" s="10"/>
      <c r="Q3972" s="10"/>
      <c r="R3972" s="10"/>
      <c r="S3972" s="10"/>
      <c r="T3972" s="10"/>
      <c r="U3972" s="10"/>
      <c r="V3972" s="19"/>
      <c r="W3972" s="19"/>
      <c r="X3972" s="10"/>
      <c r="Y3972" s="10"/>
      <c r="Z3972" s="10"/>
      <c r="AA3972" s="10"/>
      <c r="AB3972" s="10"/>
      <c r="AC3972" s="10"/>
      <c r="AD3972" s="10"/>
      <c r="AE3972" s="16"/>
      <c r="AF3972" s="16"/>
      <c r="AG3972" s="16"/>
      <c r="AH3972" s="16"/>
      <c r="AI3972" s="16"/>
      <c r="AJ3972" s="16"/>
      <c r="AK3972" s="16"/>
      <c r="AL3972" s="16"/>
      <c r="AM3972" s="16"/>
      <c r="AN3972" s="16"/>
      <c r="AO3972" s="16"/>
      <c r="AP3972" s="16"/>
      <c r="AQ3972" s="16"/>
      <c r="AR3972" s="16"/>
      <c r="AS3972" s="16"/>
      <c r="AT3972" s="16"/>
      <c r="AU3972" s="16"/>
      <c r="AV3972" s="16"/>
      <c r="AW3972" s="16"/>
      <c r="AX3972" s="16"/>
      <c r="AY3972" s="16"/>
      <c r="AZ3972" s="16"/>
      <c r="BA3972" s="16"/>
      <c r="BB3972" s="16"/>
      <c r="BC3972" s="16"/>
      <c r="BD3972" s="16"/>
      <c r="BE3972" s="16"/>
      <c r="BF3972" s="16"/>
      <c r="BG3972" s="16"/>
      <c r="BH3972" s="16"/>
      <c r="BI3972" s="37">
        <f>BH3972+BG3972+BF3972+BE3972+BD3972+BB3972+BA3972+AZ3972+AY3972+AX3972+AW3972+AV3972+AU3972+AT3972+AS3972+AR3972+AQ3972+AP3972+AO3972+AN3972+AM3972+AL3972+AK3972+AJ3972+AI3972+AH3972+AG3972+AF3972+AE3972+AD3972+AC3972+AB3972+BC3972+AA3972+Z3972+Y3972+X3972+U3972+T3972+S3972+R3972+Q3972+P3972+O3972+N3972+M3972+L3972+K3972+J3972+I3972+H3972</f>
        <v>0</v>
      </c>
    </row>
    <row r="3973" spans="1:61">
      <c r="A3973" s="7" t="s">
        <v>6155</v>
      </c>
      <c r="B3973" s="7" t="s">
        <v>6156</v>
      </c>
      <c r="C3973" s="7" t="s">
        <v>7</v>
      </c>
      <c r="D3973" s="7" t="s">
        <v>18</v>
      </c>
      <c r="E3973" s="7" t="s">
        <v>21</v>
      </c>
      <c r="F3973" s="7" t="s">
        <v>5894</v>
      </c>
      <c r="G3973" s="25"/>
      <c r="H3973" s="10">
        <v>937023.09731105343</v>
      </c>
      <c r="I3973" s="10"/>
      <c r="J3973" s="10"/>
      <c r="K3973" s="10"/>
      <c r="L3973" s="10"/>
      <c r="M3973" s="10"/>
      <c r="N3973" s="28"/>
      <c r="O3973" s="10"/>
      <c r="P3973" s="10"/>
      <c r="Q3973" s="10"/>
      <c r="R3973" s="10"/>
      <c r="S3973" s="10"/>
      <c r="T3973" s="10"/>
      <c r="U3973" s="10"/>
      <c r="V3973" s="19"/>
      <c r="W3973" s="19"/>
      <c r="X3973" s="10"/>
      <c r="Y3973" s="10"/>
      <c r="Z3973" s="10"/>
      <c r="AA3973" s="10"/>
      <c r="AB3973" s="10"/>
      <c r="AC3973" s="10"/>
      <c r="AD3973" s="10"/>
      <c r="AE3973" s="16"/>
      <c r="AF3973" s="16"/>
      <c r="AG3973" s="16"/>
      <c r="AH3973" s="16"/>
      <c r="AI3973" s="16"/>
      <c r="AJ3973" s="16"/>
      <c r="AK3973" s="16"/>
      <c r="AL3973" s="16"/>
      <c r="AM3973" s="16"/>
      <c r="AN3973" s="16"/>
      <c r="AO3973" s="16"/>
      <c r="AP3973" s="16"/>
      <c r="AQ3973" s="16"/>
      <c r="AR3973" s="16"/>
      <c r="AS3973" s="16"/>
      <c r="AT3973" s="16"/>
      <c r="AU3973" s="16"/>
      <c r="AV3973" s="16"/>
      <c r="AW3973" s="16"/>
      <c r="AX3973" s="16"/>
      <c r="AY3973" s="16"/>
      <c r="AZ3973" s="16"/>
      <c r="BA3973" s="16"/>
      <c r="BB3973" s="16"/>
      <c r="BC3973" s="16"/>
      <c r="BD3973" s="16"/>
      <c r="BE3973" s="16"/>
      <c r="BF3973" s="16"/>
      <c r="BG3973" s="16"/>
      <c r="BH3973" s="16"/>
      <c r="BI3973" s="37">
        <f>BH3973+BG3973+BF3973+BE3973+BD3973+BB3973+BA3973+AZ3973+AY3973+AX3973+AW3973+AV3973+AU3973+AT3973+AS3973+AR3973+AQ3973+AP3973+AO3973+AN3973+AM3973+AL3973+AK3973+AJ3973+AI3973+AH3973+AG3973+AF3973+AE3973+AD3973+AC3973+AB3973+BC3973+AA3973+Z3973+Y3973+X3973+U3973+T3973+S3973+R3973+Q3973+P3973+O3973+N3973+M3973+L3973+K3973+J3973+I3973+H3973+G3973</f>
        <v>937023.09731105343</v>
      </c>
    </row>
    <row r="3974" spans="1:61" hidden="1">
      <c r="A3974" s="6" t="s">
        <v>6157</v>
      </c>
      <c r="B3974" s="6" t="s">
        <v>6158</v>
      </c>
      <c r="C3974" s="6" t="s">
        <v>7</v>
      </c>
      <c r="D3974" s="6" t="s">
        <v>18</v>
      </c>
      <c r="E3974" s="6" t="s">
        <v>21</v>
      </c>
      <c r="F3974" s="6" t="s">
        <v>5894</v>
      </c>
      <c r="G3974" s="6"/>
      <c r="H3974" s="10"/>
      <c r="I3974" s="10"/>
      <c r="J3974" s="10"/>
      <c r="K3974" s="10"/>
      <c r="L3974" s="10"/>
      <c r="M3974" s="10"/>
      <c r="N3974" s="28"/>
      <c r="O3974" s="10"/>
      <c r="P3974" s="10"/>
      <c r="Q3974" s="10"/>
      <c r="R3974" s="10"/>
      <c r="S3974" s="10"/>
      <c r="T3974" s="10"/>
      <c r="U3974" s="10"/>
      <c r="V3974" s="19"/>
      <c r="W3974" s="19"/>
      <c r="X3974" s="10"/>
      <c r="Y3974" s="10"/>
      <c r="Z3974" s="10"/>
      <c r="AA3974" s="10"/>
      <c r="AB3974" s="10"/>
      <c r="AC3974" s="10"/>
      <c r="AD3974" s="10"/>
      <c r="AE3974" s="16"/>
      <c r="AF3974" s="16"/>
      <c r="AG3974" s="16"/>
      <c r="AH3974" s="16"/>
      <c r="AI3974" s="16"/>
      <c r="AJ3974" s="16"/>
      <c r="AK3974" s="16"/>
      <c r="AL3974" s="16"/>
      <c r="AM3974" s="16"/>
      <c r="AN3974" s="16"/>
      <c r="AO3974" s="16"/>
      <c r="AP3974" s="16"/>
      <c r="AQ3974" s="16"/>
      <c r="AR3974" s="16"/>
      <c r="AS3974" s="16"/>
      <c r="AT3974" s="16"/>
      <c r="AU3974" s="16"/>
      <c r="AV3974" s="16"/>
      <c r="AW3974" s="16"/>
      <c r="AX3974" s="16"/>
      <c r="AY3974" s="16"/>
      <c r="AZ3974" s="16"/>
      <c r="BA3974" s="16"/>
      <c r="BB3974" s="16"/>
      <c r="BC3974" s="16"/>
      <c r="BD3974" s="16"/>
      <c r="BE3974" s="16"/>
      <c r="BF3974" s="16"/>
      <c r="BG3974" s="16"/>
      <c r="BH3974" s="16"/>
      <c r="BI3974" s="37">
        <f t="shared" ref="BI3974:BI3998" si="183">BH3974+BG3974+BF3974+BE3974+BD3974+BB3974+BA3974+AZ3974+AY3974+AX3974+AW3974+AV3974+AU3974+AT3974+AS3974+AR3974+AQ3974+AP3974+AO3974+AN3974+AM3974+AL3974+AK3974+AJ3974+AI3974+AH3974+AG3974+AF3974+AE3974+AD3974+AC3974+AB3974+BC3974+AA3974+Z3974+Y3974+X3974+U3974+T3974+S3974+R3974+Q3974+P3974+O3974+N3974+M3974+L3974+K3974+J3974+I3974+H3974</f>
        <v>0</v>
      </c>
    </row>
    <row r="3975" spans="1:61" hidden="1">
      <c r="A3975" s="6" t="s">
        <v>6159</v>
      </c>
      <c r="B3975" s="6" t="s">
        <v>6160</v>
      </c>
      <c r="C3975" s="6" t="s">
        <v>7</v>
      </c>
      <c r="D3975" s="6" t="s">
        <v>18</v>
      </c>
      <c r="E3975" s="6" t="s">
        <v>13</v>
      </c>
      <c r="F3975" s="6" t="s">
        <v>5894</v>
      </c>
      <c r="G3975" s="6"/>
      <c r="H3975" s="10"/>
      <c r="I3975" s="10"/>
      <c r="J3975" s="10"/>
      <c r="K3975" s="10"/>
      <c r="L3975" s="10"/>
      <c r="M3975" s="10"/>
      <c r="N3975" s="28"/>
      <c r="O3975" s="10"/>
      <c r="P3975" s="10"/>
      <c r="Q3975" s="10"/>
      <c r="R3975" s="10"/>
      <c r="S3975" s="10"/>
      <c r="T3975" s="10"/>
      <c r="U3975" s="10"/>
      <c r="V3975" s="19"/>
      <c r="W3975" s="19"/>
      <c r="X3975" s="10"/>
      <c r="Y3975" s="10"/>
      <c r="Z3975" s="10"/>
      <c r="AA3975" s="10"/>
      <c r="AB3975" s="10"/>
      <c r="AC3975" s="10"/>
      <c r="AD3975" s="10"/>
      <c r="AE3975" s="16"/>
      <c r="AF3975" s="16"/>
      <c r="AG3975" s="16"/>
      <c r="AH3975" s="16"/>
      <c r="AI3975" s="16"/>
      <c r="AJ3975" s="16"/>
      <c r="AK3975" s="16"/>
      <c r="AL3975" s="16"/>
      <c r="AM3975" s="16"/>
      <c r="AN3975" s="16"/>
      <c r="AO3975" s="16"/>
      <c r="AP3975" s="16"/>
      <c r="AQ3975" s="16"/>
      <c r="AR3975" s="16"/>
      <c r="AS3975" s="16"/>
      <c r="AT3975" s="16"/>
      <c r="AU3975" s="16"/>
      <c r="AV3975" s="16"/>
      <c r="AW3975" s="16"/>
      <c r="AX3975" s="16"/>
      <c r="AY3975" s="16"/>
      <c r="AZ3975" s="16"/>
      <c r="BA3975" s="16"/>
      <c r="BB3975" s="16"/>
      <c r="BC3975" s="16"/>
      <c r="BD3975" s="16"/>
      <c r="BE3975" s="16"/>
      <c r="BF3975" s="16"/>
      <c r="BG3975" s="16"/>
      <c r="BH3975" s="16"/>
      <c r="BI3975" s="37">
        <f t="shared" si="183"/>
        <v>0</v>
      </c>
    </row>
    <row r="3976" spans="1:61" hidden="1">
      <c r="A3976" s="6" t="s">
        <v>6161</v>
      </c>
      <c r="B3976" s="6" t="s">
        <v>6162</v>
      </c>
      <c r="C3976" s="6" t="s">
        <v>7</v>
      </c>
      <c r="D3976" s="6" t="s">
        <v>8199</v>
      </c>
      <c r="E3976" s="6" t="s">
        <v>13</v>
      </c>
      <c r="F3976" s="6" t="s">
        <v>5894</v>
      </c>
      <c r="G3976" s="6"/>
      <c r="H3976" s="10"/>
      <c r="I3976" s="10"/>
      <c r="J3976" s="10"/>
      <c r="K3976" s="10"/>
      <c r="L3976" s="10"/>
      <c r="M3976" s="10"/>
      <c r="N3976" s="28"/>
      <c r="O3976" s="10"/>
      <c r="P3976" s="10"/>
      <c r="Q3976" s="10"/>
      <c r="R3976" s="10"/>
      <c r="S3976" s="10"/>
      <c r="T3976" s="10"/>
      <c r="U3976" s="10"/>
      <c r="V3976" s="19"/>
      <c r="W3976" s="19"/>
      <c r="X3976" s="10"/>
      <c r="Y3976" s="10"/>
      <c r="Z3976" s="10"/>
      <c r="AA3976" s="10"/>
      <c r="AB3976" s="10"/>
      <c r="AC3976" s="10"/>
      <c r="AD3976" s="10"/>
      <c r="AE3976" s="16"/>
      <c r="AF3976" s="16"/>
      <c r="AG3976" s="16"/>
      <c r="AH3976" s="16"/>
      <c r="AI3976" s="16"/>
      <c r="AJ3976" s="16"/>
      <c r="AK3976" s="16"/>
      <c r="AL3976" s="16"/>
      <c r="AM3976" s="16"/>
      <c r="AN3976" s="16"/>
      <c r="AO3976" s="16"/>
      <c r="AP3976" s="16"/>
      <c r="AQ3976" s="16"/>
      <c r="AR3976" s="16"/>
      <c r="AS3976" s="16"/>
      <c r="AT3976" s="16"/>
      <c r="AU3976" s="16"/>
      <c r="AV3976" s="16"/>
      <c r="AW3976" s="16"/>
      <c r="AX3976" s="16"/>
      <c r="AY3976" s="16"/>
      <c r="AZ3976" s="16"/>
      <c r="BA3976" s="16"/>
      <c r="BB3976" s="16"/>
      <c r="BC3976" s="16"/>
      <c r="BD3976" s="16"/>
      <c r="BE3976" s="16"/>
      <c r="BF3976" s="16"/>
      <c r="BG3976" s="16"/>
      <c r="BH3976" s="16"/>
      <c r="BI3976" s="37">
        <f t="shared" si="183"/>
        <v>0</v>
      </c>
    </row>
    <row r="3977" spans="1:61" hidden="1">
      <c r="A3977" s="6" t="s">
        <v>6399</v>
      </c>
      <c r="B3977" s="6" t="s">
        <v>6400</v>
      </c>
      <c r="C3977" s="6" t="s">
        <v>151</v>
      </c>
      <c r="D3977" s="6"/>
      <c r="E3977" s="6" t="s">
        <v>152</v>
      </c>
      <c r="F3977" s="6" t="s">
        <v>5894</v>
      </c>
      <c r="G3977" s="6"/>
      <c r="H3977" s="10"/>
      <c r="I3977" s="10"/>
      <c r="J3977" s="10"/>
      <c r="K3977" s="10"/>
      <c r="L3977" s="10"/>
      <c r="M3977" s="10"/>
      <c r="N3977" s="28"/>
      <c r="O3977" s="10"/>
      <c r="P3977" s="10"/>
      <c r="Q3977" s="10"/>
      <c r="R3977" s="10"/>
      <c r="S3977" s="10"/>
      <c r="T3977" s="10"/>
      <c r="U3977" s="10"/>
      <c r="V3977" s="19"/>
      <c r="W3977" s="19"/>
      <c r="X3977" s="10"/>
      <c r="Y3977" s="10"/>
      <c r="Z3977" s="10"/>
      <c r="AA3977" s="10"/>
      <c r="AB3977" s="10"/>
      <c r="AC3977" s="10"/>
      <c r="AD3977" s="10"/>
      <c r="AE3977" s="16"/>
      <c r="AF3977" s="16"/>
      <c r="AG3977" s="16"/>
      <c r="AH3977" s="16"/>
      <c r="AI3977" s="16"/>
      <c r="AJ3977" s="16"/>
      <c r="AK3977" s="16"/>
      <c r="AL3977" s="16"/>
      <c r="AM3977" s="16"/>
      <c r="AN3977" s="16"/>
      <c r="AO3977" s="16"/>
      <c r="AP3977" s="16"/>
      <c r="AQ3977" s="16"/>
      <c r="AR3977" s="16"/>
      <c r="AS3977" s="16"/>
      <c r="AT3977" s="16"/>
      <c r="AU3977" s="16"/>
      <c r="AV3977" s="16"/>
      <c r="AW3977" s="16"/>
      <c r="AX3977" s="16"/>
      <c r="AY3977" s="16"/>
      <c r="AZ3977" s="16"/>
      <c r="BA3977" s="16"/>
      <c r="BB3977" s="16"/>
      <c r="BC3977" s="16"/>
      <c r="BD3977" s="16"/>
      <c r="BE3977" s="16"/>
      <c r="BF3977" s="16"/>
      <c r="BG3977" s="16"/>
      <c r="BH3977" s="16"/>
      <c r="BI3977" s="37">
        <f t="shared" si="183"/>
        <v>0</v>
      </c>
    </row>
    <row r="3978" spans="1:61" hidden="1">
      <c r="A3978" s="6" t="s">
        <v>6401</v>
      </c>
      <c r="B3978" s="6" t="s">
        <v>6402</v>
      </c>
      <c r="C3978" s="6" t="s">
        <v>151</v>
      </c>
      <c r="D3978" s="6"/>
      <c r="E3978" s="6" t="s">
        <v>152</v>
      </c>
      <c r="F3978" s="6" t="s">
        <v>5894</v>
      </c>
      <c r="G3978" s="6"/>
      <c r="H3978" s="10"/>
      <c r="I3978" s="10"/>
      <c r="J3978" s="10"/>
      <c r="K3978" s="10"/>
      <c r="L3978" s="10"/>
      <c r="M3978" s="10"/>
      <c r="N3978" s="28"/>
      <c r="O3978" s="10"/>
      <c r="P3978" s="10"/>
      <c r="Q3978" s="10"/>
      <c r="R3978" s="10"/>
      <c r="S3978" s="10"/>
      <c r="T3978" s="10"/>
      <c r="U3978" s="10"/>
      <c r="V3978" s="19"/>
      <c r="W3978" s="19"/>
      <c r="X3978" s="10"/>
      <c r="Y3978" s="10"/>
      <c r="Z3978" s="10"/>
      <c r="AA3978" s="10"/>
      <c r="AB3978" s="10"/>
      <c r="AC3978" s="10"/>
      <c r="AD3978" s="10"/>
      <c r="AE3978" s="16"/>
      <c r="AF3978" s="16"/>
      <c r="AG3978" s="16"/>
      <c r="AH3978" s="16"/>
      <c r="AI3978" s="16"/>
      <c r="AJ3978" s="16"/>
      <c r="AK3978" s="16"/>
      <c r="AL3978" s="16"/>
      <c r="AM3978" s="16"/>
      <c r="AN3978" s="16"/>
      <c r="AO3978" s="16"/>
      <c r="AP3978" s="16"/>
      <c r="AQ3978" s="16"/>
      <c r="AR3978" s="16"/>
      <c r="AS3978" s="16"/>
      <c r="AT3978" s="16"/>
      <c r="AU3978" s="16"/>
      <c r="AV3978" s="16"/>
      <c r="AW3978" s="16"/>
      <c r="AX3978" s="16"/>
      <c r="AY3978" s="16"/>
      <c r="AZ3978" s="16"/>
      <c r="BA3978" s="16"/>
      <c r="BB3978" s="16"/>
      <c r="BC3978" s="16"/>
      <c r="BD3978" s="16"/>
      <c r="BE3978" s="16"/>
      <c r="BF3978" s="16"/>
      <c r="BG3978" s="16"/>
      <c r="BH3978" s="16"/>
      <c r="BI3978" s="37">
        <f t="shared" si="183"/>
        <v>0</v>
      </c>
    </row>
    <row r="3979" spans="1:61" hidden="1">
      <c r="A3979" s="6" t="s">
        <v>6403</v>
      </c>
      <c r="B3979" s="6" t="s">
        <v>6404</v>
      </c>
      <c r="C3979" s="6" t="s">
        <v>151</v>
      </c>
      <c r="D3979" s="6"/>
      <c r="E3979" s="6" t="s">
        <v>152</v>
      </c>
      <c r="F3979" s="6" t="s">
        <v>5894</v>
      </c>
      <c r="G3979" s="6"/>
      <c r="H3979" s="10"/>
      <c r="I3979" s="10"/>
      <c r="J3979" s="10"/>
      <c r="K3979" s="10"/>
      <c r="L3979" s="10"/>
      <c r="M3979" s="10"/>
      <c r="N3979" s="28"/>
      <c r="O3979" s="10"/>
      <c r="P3979" s="10"/>
      <c r="Q3979" s="10"/>
      <c r="R3979" s="10"/>
      <c r="S3979" s="10"/>
      <c r="T3979" s="10"/>
      <c r="U3979" s="10"/>
      <c r="V3979" s="19"/>
      <c r="W3979" s="19"/>
      <c r="X3979" s="10"/>
      <c r="Y3979" s="10"/>
      <c r="Z3979" s="10"/>
      <c r="AA3979" s="10"/>
      <c r="AB3979" s="10"/>
      <c r="AC3979" s="10"/>
      <c r="AD3979" s="10"/>
      <c r="AE3979" s="16"/>
      <c r="AF3979" s="16"/>
      <c r="AG3979" s="16"/>
      <c r="AH3979" s="16"/>
      <c r="AI3979" s="16"/>
      <c r="AJ3979" s="16"/>
      <c r="AK3979" s="16"/>
      <c r="AL3979" s="16"/>
      <c r="AM3979" s="16"/>
      <c r="AN3979" s="16"/>
      <c r="AO3979" s="16"/>
      <c r="AP3979" s="16"/>
      <c r="AQ3979" s="16"/>
      <c r="AR3979" s="16"/>
      <c r="AS3979" s="16"/>
      <c r="AT3979" s="16"/>
      <c r="AU3979" s="16"/>
      <c r="AV3979" s="16"/>
      <c r="AW3979" s="16"/>
      <c r="AX3979" s="16"/>
      <c r="AY3979" s="16"/>
      <c r="AZ3979" s="16"/>
      <c r="BA3979" s="16"/>
      <c r="BB3979" s="16"/>
      <c r="BC3979" s="16"/>
      <c r="BD3979" s="16"/>
      <c r="BE3979" s="16"/>
      <c r="BF3979" s="16"/>
      <c r="BG3979" s="16"/>
      <c r="BH3979" s="16"/>
      <c r="BI3979" s="37">
        <f t="shared" si="183"/>
        <v>0</v>
      </c>
    </row>
    <row r="3980" spans="1:61" hidden="1">
      <c r="A3980" s="6" t="s">
        <v>7390</v>
      </c>
      <c r="B3980" s="6" t="s">
        <v>2919</v>
      </c>
      <c r="C3980" s="6" t="s">
        <v>151</v>
      </c>
      <c r="D3980" s="6"/>
      <c r="E3980" s="6" t="s">
        <v>8219</v>
      </c>
      <c r="F3980" s="6" t="s">
        <v>5894</v>
      </c>
      <c r="G3980" s="6"/>
      <c r="H3980" s="10"/>
      <c r="I3980" s="10"/>
      <c r="J3980" s="10"/>
      <c r="K3980" s="10"/>
      <c r="L3980" s="10"/>
      <c r="M3980" s="10"/>
      <c r="N3980" s="28"/>
      <c r="O3980" s="10"/>
      <c r="P3980" s="10"/>
      <c r="Q3980" s="10"/>
      <c r="R3980" s="10"/>
      <c r="S3980" s="10"/>
      <c r="T3980" s="10"/>
      <c r="U3980" s="10"/>
      <c r="V3980" s="19"/>
      <c r="W3980" s="19"/>
      <c r="X3980" s="10"/>
      <c r="Y3980" s="10"/>
      <c r="Z3980" s="10"/>
      <c r="AA3980" s="10"/>
      <c r="AB3980" s="10"/>
      <c r="AC3980" s="10"/>
      <c r="AD3980" s="10"/>
      <c r="AE3980" s="16"/>
      <c r="AF3980" s="16"/>
      <c r="AG3980" s="16"/>
      <c r="AH3980" s="16"/>
      <c r="AI3980" s="16"/>
      <c r="AJ3980" s="16"/>
      <c r="AK3980" s="16"/>
      <c r="AL3980" s="16"/>
      <c r="AM3980" s="16"/>
      <c r="AN3980" s="16"/>
      <c r="AO3980" s="16"/>
      <c r="AP3980" s="16"/>
      <c r="AQ3980" s="16"/>
      <c r="AR3980" s="16"/>
      <c r="AS3980" s="16"/>
      <c r="AT3980" s="16"/>
      <c r="AU3980" s="16"/>
      <c r="AV3980" s="16"/>
      <c r="AW3980" s="16"/>
      <c r="AX3980" s="16"/>
      <c r="AY3980" s="16"/>
      <c r="AZ3980" s="16"/>
      <c r="BA3980" s="16"/>
      <c r="BB3980" s="16"/>
      <c r="BC3980" s="16"/>
      <c r="BD3980" s="16"/>
      <c r="BE3980" s="16"/>
      <c r="BF3980" s="16"/>
      <c r="BG3980" s="16"/>
      <c r="BH3980" s="16"/>
      <c r="BI3980" s="37">
        <f t="shared" si="183"/>
        <v>0</v>
      </c>
    </row>
    <row r="3981" spans="1:61" hidden="1">
      <c r="A3981" s="6" t="s">
        <v>6405</v>
      </c>
      <c r="B3981" s="6" t="s">
        <v>6406</v>
      </c>
      <c r="C3981" s="6" t="s">
        <v>151</v>
      </c>
      <c r="D3981" s="6"/>
      <c r="E3981" s="6" t="s">
        <v>152</v>
      </c>
      <c r="F3981" s="6" t="s">
        <v>5894</v>
      </c>
      <c r="G3981" s="6"/>
      <c r="H3981" s="10"/>
      <c r="I3981" s="10"/>
      <c r="J3981" s="10"/>
      <c r="K3981" s="10"/>
      <c r="L3981" s="10"/>
      <c r="M3981" s="10"/>
      <c r="N3981" s="28"/>
      <c r="O3981" s="10"/>
      <c r="P3981" s="10"/>
      <c r="Q3981" s="10"/>
      <c r="R3981" s="10"/>
      <c r="S3981" s="10"/>
      <c r="T3981" s="10"/>
      <c r="U3981" s="10"/>
      <c r="V3981" s="19"/>
      <c r="W3981" s="19"/>
      <c r="X3981" s="10"/>
      <c r="Y3981" s="10"/>
      <c r="Z3981" s="10"/>
      <c r="AA3981" s="10"/>
      <c r="AB3981" s="10"/>
      <c r="AC3981" s="10"/>
      <c r="AD3981" s="10"/>
      <c r="AE3981" s="16"/>
      <c r="AF3981" s="16"/>
      <c r="AG3981" s="16"/>
      <c r="AH3981" s="16"/>
      <c r="AI3981" s="16"/>
      <c r="AJ3981" s="16"/>
      <c r="AK3981" s="16"/>
      <c r="AL3981" s="16"/>
      <c r="AM3981" s="16"/>
      <c r="AN3981" s="16"/>
      <c r="AO3981" s="16"/>
      <c r="AP3981" s="16"/>
      <c r="AQ3981" s="16"/>
      <c r="AR3981" s="16"/>
      <c r="AS3981" s="16"/>
      <c r="AT3981" s="16"/>
      <c r="AU3981" s="16"/>
      <c r="AV3981" s="16"/>
      <c r="AW3981" s="16"/>
      <c r="AX3981" s="16"/>
      <c r="AY3981" s="16"/>
      <c r="AZ3981" s="16"/>
      <c r="BA3981" s="16"/>
      <c r="BB3981" s="16"/>
      <c r="BC3981" s="16"/>
      <c r="BD3981" s="16"/>
      <c r="BE3981" s="16"/>
      <c r="BF3981" s="16"/>
      <c r="BG3981" s="16"/>
      <c r="BH3981" s="16"/>
      <c r="BI3981" s="37">
        <f t="shared" si="183"/>
        <v>0</v>
      </c>
    </row>
    <row r="3982" spans="1:61" hidden="1">
      <c r="A3982" s="6" t="s">
        <v>6407</v>
      </c>
      <c r="B3982" s="6" t="s">
        <v>6408</v>
      </c>
      <c r="C3982" s="6" t="s">
        <v>151</v>
      </c>
      <c r="D3982" s="6"/>
      <c r="E3982" s="6" t="s">
        <v>152</v>
      </c>
      <c r="F3982" s="6" t="s">
        <v>5894</v>
      </c>
      <c r="G3982" s="6"/>
      <c r="H3982" s="10"/>
      <c r="I3982" s="10"/>
      <c r="J3982" s="10"/>
      <c r="K3982" s="10"/>
      <c r="L3982" s="10"/>
      <c r="M3982" s="10"/>
      <c r="N3982" s="28"/>
      <c r="O3982" s="10"/>
      <c r="P3982" s="10"/>
      <c r="Q3982" s="10"/>
      <c r="R3982" s="10"/>
      <c r="S3982" s="10"/>
      <c r="T3982" s="10"/>
      <c r="U3982" s="10"/>
      <c r="V3982" s="19"/>
      <c r="W3982" s="19"/>
      <c r="X3982" s="10"/>
      <c r="Y3982" s="10"/>
      <c r="Z3982" s="10"/>
      <c r="AA3982" s="10"/>
      <c r="AB3982" s="10"/>
      <c r="AC3982" s="10"/>
      <c r="AD3982" s="10"/>
      <c r="AE3982" s="16"/>
      <c r="AF3982" s="16"/>
      <c r="AG3982" s="16"/>
      <c r="AH3982" s="16"/>
      <c r="AI3982" s="16"/>
      <c r="AJ3982" s="16"/>
      <c r="AK3982" s="16"/>
      <c r="AL3982" s="16"/>
      <c r="AM3982" s="16"/>
      <c r="AN3982" s="16"/>
      <c r="AO3982" s="16"/>
      <c r="AP3982" s="16"/>
      <c r="AQ3982" s="16"/>
      <c r="AR3982" s="16"/>
      <c r="AS3982" s="16"/>
      <c r="AT3982" s="16"/>
      <c r="AU3982" s="16"/>
      <c r="AV3982" s="16"/>
      <c r="AW3982" s="16"/>
      <c r="AX3982" s="16"/>
      <c r="AY3982" s="16"/>
      <c r="AZ3982" s="16"/>
      <c r="BA3982" s="16"/>
      <c r="BB3982" s="16"/>
      <c r="BC3982" s="16"/>
      <c r="BD3982" s="16"/>
      <c r="BE3982" s="16"/>
      <c r="BF3982" s="16"/>
      <c r="BG3982" s="16"/>
      <c r="BH3982" s="16"/>
      <c r="BI3982" s="37">
        <f t="shared" si="183"/>
        <v>0</v>
      </c>
    </row>
    <row r="3983" spans="1:61" hidden="1">
      <c r="A3983" s="6" t="s">
        <v>6409</v>
      </c>
      <c r="B3983" s="6" t="s">
        <v>6410</v>
      </c>
      <c r="C3983" s="6" t="s">
        <v>151</v>
      </c>
      <c r="D3983" s="6"/>
      <c r="E3983" s="6" t="s">
        <v>152</v>
      </c>
      <c r="F3983" s="6" t="s">
        <v>5894</v>
      </c>
      <c r="G3983" s="6"/>
      <c r="H3983" s="10"/>
      <c r="I3983" s="10"/>
      <c r="J3983" s="10"/>
      <c r="K3983" s="10"/>
      <c r="L3983" s="10"/>
      <c r="M3983" s="10"/>
      <c r="N3983" s="28"/>
      <c r="O3983" s="10"/>
      <c r="P3983" s="10"/>
      <c r="Q3983" s="10"/>
      <c r="R3983" s="10"/>
      <c r="S3983" s="10"/>
      <c r="T3983" s="10"/>
      <c r="U3983" s="10"/>
      <c r="V3983" s="19"/>
      <c r="W3983" s="19"/>
      <c r="X3983" s="10"/>
      <c r="Y3983" s="10"/>
      <c r="Z3983" s="10"/>
      <c r="AA3983" s="10"/>
      <c r="AB3983" s="10"/>
      <c r="AC3983" s="10"/>
      <c r="AD3983" s="10"/>
      <c r="AE3983" s="16"/>
      <c r="AF3983" s="16"/>
      <c r="AG3983" s="16"/>
      <c r="AH3983" s="16"/>
      <c r="AI3983" s="16"/>
      <c r="AJ3983" s="16"/>
      <c r="AK3983" s="16"/>
      <c r="AL3983" s="16"/>
      <c r="AM3983" s="16"/>
      <c r="AN3983" s="16"/>
      <c r="AO3983" s="16"/>
      <c r="AP3983" s="16"/>
      <c r="AQ3983" s="16"/>
      <c r="AR3983" s="16"/>
      <c r="AS3983" s="16"/>
      <c r="AT3983" s="16"/>
      <c r="AU3983" s="16"/>
      <c r="AV3983" s="16"/>
      <c r="AW3983" s="16"/>
      <c r="AX3983" s="16"/>
      <c r="AY3983" s="16"/>
      <c r="AZ3983" s="16"/>
      <c r="BA3983" s="16"/>
      <c r="BB3983" s="16"/>
      <c r="BC3983" s="16"/>
      <c r="BD3983" s="16"/>
      <c r="BE3983" s="16"/>
      <c r="BF3983" s="16"/>
      <c r="BG3983" s="16"/>
      <c r="BH3983" s="16"/>
      <c r="BI3983" s="37">
        <f t="shared" si="183"/>
        <v>0</v>
      </c>
    </row>
    <row r="3984" spans="1:61" hidden="1">
      <c r="A3984" s="6" t="s">
        <v>6411</v>
      </c>
      <c r="B3984" s="6" t="s">
        <v>6412</v>
      </c>
      <c r="C3984" s="6" t="s">
        <v>151</v>
      </c>
      <c r="D3984" s="6"/>
      <c r="E3984" s="6" t="s">
        <v>152</v>
      </c>
      <c r="F3984" s="6" t="s">
        <v>5894</v>
      </c>
      <c r="G3984" s="6"/>
      <c r="H3984" s="10"/>
      <c r="I3984" s="10"/>
      <c r="J3984" s="10"/>
      <c r="K3984" s="10"/>
      <c r="L3984" s="10"/>
      <c r="M3984" s="10"/>
      <c r="N3984" s="28"/>
      <c r="O3984" s="10"/>
      <c r="P3984" s="10"/>
      <c r="Q3984" s="10"/>
      <c r="R3984" s="10"/>
      <c r="S3984" s="10"/>
      <c r="T3984" s="10"/>
      <c r="U3984" s="10"/>
      <c r="V3984" s="19"/>
      <c r="W3984" s="19"/>
      <c r="X3984" s="10"/>
      <c r="Y3984" s="10"/>
      <c r="Z3984" s="10"/>
      <c r="AA3984" s="10"/>
      <c r="AB3984" s="10"/>
      <c r="AC3984" s="10"/>
      <c r="AD3984" s="10"/>
      <c r="AE3984" s="16"/>
      <c r="AF3984" s="16"/>
      <c r="AG3984" s="16"/>
      <c r="AH3984" s="16"/>
      <c r="AI3984" s="16"/>
      <c r="AJ3984" s="16"/>
      <c r="AK3984" s="16"/>
      <c r="AL3984" s="16"/>
      <c r="AM3984" s="16"/>
      <c r="AN3984" s="16"/>
      <c r="AO3984" s="16"/>
      <c r="AP3984" s="16"/>
      <c r="AQ3984" s="16"/>
      <c r="AR3984" s="16"/>
      <c r="AS3984" s="16"/>
      <c r="AT3984" s="16"/>
      <c r="AU3984" s="16"/>
      <c r="AV3984" s="16"/>
      <c r="AW3984" s="16"/>
      <c r="AX3984" s="16"/>
      <c r="AY3984" s="16"/>
      <c r="AZ3984" s="16"/>
      <c r="BA3984" s="16"/>
      <c r="BB3984" s="16"/>
      <c r="BC3984" s="16"/>
      <c r="BD3984" s="16"/>
      <c r="BE3984" s="16"/>
      <c r="BF3984" s="16"/>
      <c r="BG3984" s="16"/>
      <c r="BH3984" s="16"/>
      <c r="BI3984" s="37">
        <f t="shared" si="183"/>
        <v>0</v>
      </c>
    </row>
    <row r="3985" spans="1:61" hidden="1">
      <c r="A3985" s="6" t="s">
        <v>6163</v>
      </c>
      <c r="B3985" s="6" t="s">
        <v>6164</v>
      </c>
      <c r="C3985" s="6" t="s">
        <v>7</v>
      </c>
      <c r="D3985" s="6" t="s">
        <v>8199</v>
      </c>
      <c r="E3985" s="6" t="s">
        <v>13</v>
      </c>
      <c r="F3985" s="6" t="s">
        <v>5894</v>
      </c>
      <c r="G3985" s="6"/>
      <c r="H3985" s="10"/>
      <c r="I3985" s="10"/>
      <c r="J3985" s="10"/>
      <c r="K3985" s="10"/>
      <c r="L3985" s="10"/>
      <c r="M3985" s="10"/>
      <c r="N3985" s="28"/>
      <c r="O3985" s="10"/>
      <c r="P3985" s="10"/>
      <c r="Q3985" s="10"/>
      <c r="R3985" s="10"/>
      <c r="S3985" s="10"/>
      <c r="T3985" s="10"/>
      <c r="U3985" s="10"/>
      <c r="V3985" s="19"/>
      <c r="W3985" s="19"/>
      <c r="X3985" s="10"/>
      <c r="Y3985" s="10"/>
      <c r="Z3985" s="10"/>
      <c r="AA3985" s="10"/>
      <c r="AB3985" s="10"/>
      <c r="AC3985" s="10"/>
      <c r="AD3985" s="10"/>
      <c r="AE3985" s="16"/>
      <c r="AF3985" s="16"/>
      <c r="AG3985" s="16"/>
      <c r="AH3985" s="16"/>
      <c r="AI3985" s="16"/>
      <c r="AJ3985" s="16"/>
      <c r="AK3985" s="16"/>
      <c r="AL3985" s="16"/>
      <c r="AM3985" s="16"/>
      <c r="AN3985" s="16"/>
      <c r="AO3985" s="16"/>
      <c r="AP3985" s="16"/>
      <c r="AQ3985" s="16"/>
      <c r="AR3985" s="16"/>
      <c r="AS3985" s="16"/>
      <c r="AT3985" s="16"/>
      <c r="AU3985" s="16"/>
      <c r="AV3985" s="16"/>
      <c r="AW3985" s="16"/>
      <c r="AX3985" s="16"/>
      <c r="AY3985" s="16"/>
      <c r="AZ3985" s="16"/>
      <c r="BA3985" s="16"/>
      <c r="BB3985" s="16"/>
      <c r="BC3985" s="16"/>
      <c r="BD3985" s="16"/>
      <c r="BE3985" s="16"/>
      <c r="BF3985" s="16"/>
      <c r="BG3985" s="16"/>
      <c r="BH3985" s="16"/>
      <c r="BI3985" s="37">
        <f t="shared" si="183"/>
        <v>0</v>
      </c>
    </row>
    <row r="3986" spans="1:61" hidden="1">
      <c r="A3986" s="6" t="s">
        <v>7174</v>
      </c>
      <c r="B3986" s="6" t="s">
        <v>8173</v>
      </c>
      <c r="C3986" s="6" t="s">
        <v>151</v>
      </c>
      <c r="D3986" s="6"/>
      <c r="E3986" s="6" t="s">
        <v>8205</v>
      </c>
      <c r="F3986" s="6" t="s">
        <v>5894</v>
      </c>
      <c r="G3986" s="6"/>
      <c r="H3986" s="10"/>
      <c r="I3986" s="10"/>
      <c r="J3986" s="10"/>
      <c r="K3986" s="10"/>
      <c r="L3986" s="10"/>
      <c r="M3986" s="10"/>
      <c r="N3986" s="28"/>
      <c r="O3986" s="10"/>
      <c r="P3986" s="10"/>
      <c r="Q3986" s="10"/>
      <c r="R3986" s="10"/>
      <c r="S3986" s="10"/>
      <c r="T3986" s="10"/>
      <c r="U3986" s="10"/>
      <c r="V3986" s="19"/>
      <c r="W3986" s="19"/>
      <c r="X3986" s="10"/>
      <c r="Y3986" s="10"/>
      <c r="Z3986" s="10"/>
      <c r="AA3986" s="10"/>
      <c r="AB3986" s="10"/>
      <c r="AC3986" s="10"/>
      <c r="AD3986" s="10"/>
      <c r="AE3986" s="16"/>
      <c r="AF3986" s="16"/>
      <c r="AG3986" s="16"/>
      <c r="AH3986" s="16"/>
      <c r="AI3986" s="16"/>
      <c r="AJ3986" s="16"/>
      <c r="AK3986" s="16"/>
      <c r="AL3986" s="16"/>
      <c r="AM3986" s="16"/>
      <c r="AN3986" s="16"/>
      <c r="AO3986" s="16"/>
      <c r="AP3986" s="16"/>
      <c r="AQ3986" s="16"/>
      <c r="AR3986" s="16"/>
      <c r="AS3986" s="16"/>
      <c r="AT3986" s="16"/>
      <c r="AU3986" s="16"/>
      <c r="AV3986" s="16"/>
      <c r="AW3986" s="16"/>
      <c r="AX3986" s="16"/>
      <c r="AY3986" s="16"/>
      <c r="AZ3986" s="16"/>
      <c r="BA3986" s="16"/>
      <c r="BB3986" s="16"/>
      <c r="BC3986" s="16"/>
      <c r="BD3986" s="16"/>
      <c r="BE3986" s="16"/>
      <c r="BF3986" s="16"/>
      <c r="BG3986" s="16"/>
      <c r="BH3986" s="16"/>
      <c r="BI3986" s="37">
        <f t="shared" si="183"/>
        <v>0</v>
      </c>
    </row>
    <row r="3987" spans="1:61" hidden="1">
      <c r="A3987" s="6" t="s">
        <v>6413</v>
      </c>
      <c r="B3987" s="6" t="s">
        <v>6414</v>
      </c>
      <c r="C3987" s="6" t="s">
        <v>151</v>
      </c>
      <c r="D3987" s="6"/>
      <c r="E3987" s="6" t="s">
        <v>152</v>
      </c>
      <c r="F3987" s="6" t="s">
        <v>5894</v>
      </c>
      <c r="G3987" s="6"/>
      <c r="H3987" s="10"/>
      <c r="I3987" s="10"/>
      <c r="J3987" s="10"/>
      <c r="K3987" s="10"/>
      <c r="L3987" s="10"/>
      <c r="M3987" s="10"/>
      <c r="N3987" s="28"/>
      <c r="O3987" s="10"/>
      <c r="P3987" s="10"/>
      <c r="Q3987" s="10"/>
      <c r="R3987" s="10"/>
      <c r="S3987" s="10"/>
      <c r="T3987" s="10"/>
      <c r="U3987" s="10"/>
      <c r="V3987" s="19"/>
      <c r="W3987" s="19"/>
      <c r="X3987" s="10"/>
      <c r="Y3987" s="10"/>
      <c r="Z3987" s="10"/>
      <c r="AA3987" s="10"/>
      <c r="AB3987" s="10"/>
      <c r="AC3987" s="10"/>
      <c r="AD3987" s="10"/>
      <c r="AE3987" s="16"/>
      <c r="AF3987" s="16"/>
      <c r="AG3987" s="16"/>
      <c r="AH3987" s="16"/>
      <c r="AI3987" s="16"/>
      <c r="AJ3987" s="16"/>
      <c r="AK3987" s="16"/>
      <c r="AL3987" s="16"/>
      <c r="AM3987" s="16"/>
      <c r="AN3987" s="16"/>
      <c r="AO3987" s="16"/>
      <c r="AP3987" s="16"/>
      <c r="AQ3987" s="16"/>
      <c r="AR3987" s="16"/>
      <c r="AS3987" s="16"/>
      <c r="AT3987" s="16"/>
      <c r="AU3987" s="16"/>
      <c r="AV3987" s="16"/>
      <c r="AW3987" s="16"/>
      <c r="AX3987" s="16"/>
      <c r="AY3987" s="16"/>
      <c r="AZ3987" s="16"/>
      <c r="BA3987" s="16"/>
      <c r="BB3987" s="16"/>
      <c r="BC3987" s="16"/>
      <c r="BD3987" s="16"/>
      <c r="BE3987" s="16"/>
      <c r="BF3987" s="16"/>
      <c r="BG3987" s="16"/>
      <c r="BH3987" s="16"/>
      <c r="BI3987" s="37">
        <f t="shared" si="183"/>
        <v>0</v>
      </c>
    </row>
    <row r="3988" spans="1:61" hidden="1">
      <c r="A3988" s="6" t="s">
        <v>7175</v>
      </c>
      <c r="B3988" s="6" t="s">
        <v>8174</v>
      </c>
      <c r="C3988" s="6" t="s">
        <v>151</v>
      </c>
      <c r="D3988" s="6"/>
      <c r="E3988" s="6" t="s">
        <v>8211</v>
      </c>
      <c r="F3988" s="6" t="s">
        <v>5894</v>
      </c>
      <c r="G3988" s="6"/>
      <c r="H3988" s="10"/>
      <c r="I3988" s="10"/>
      <c r="J3988" s="10"/>
      <c r="K3988" s="10"/>
      <c r="L3988" s="10"/>
      <c r="M3988" s="10"/>
      <c r="N3988" s="28"/>
      <c r="O3988" s="10"/>
      <c r="P3988" s="10"/>
      <c r="Q3988" s="10"/>
      <c r="R3988" s="10"/>
      <c r="S3988" s="10"/>
      <c r="T3988" s="10"/>
      <c r="U3988" s="10"/>
      <c r="V3988" s="19"/>
      <c r="W3988" s="19"/>
      <c r="X3988" s="10"/>
      <c r="Y3988" s="10"/>
      <c r="Z3988" s="10"/>
      <c r="AA3988" s="10"/>
      <c r="AB3988" s="10"/>
      <c r="AC3988" s="10"/>
      <c r="AD3988" s="10"/>
      <c r="AE3988" s="16"/>
      <c r="AF3988" s="16"/>
      <c r="AG3988" s="16"/>
      <c r="AH3988" s="16"/>
      <c r="AI3988" s="16"/>
      <c r="AJ3988" s="16"/>
      <c r="AK3988" s="16"/>
      <c r="AL3988" s="16"/>
      <c r="AM3988" s="16"/>
      <c r="AN3988" s="16"/>
      <c r="AO3988" s="16"/>
      <c r="AP3988" s="16"/>
      <c r="AQ3988" s="16"/>
      <c r="AR3988" s="16"/>
      <c r="AS3988" s="16"/>
      <c r="AT3988" s="16"/>
      <c r="AU3988" s="16"/>
      <c r="AV3988" s="16"/>
      <c r="AW3988" s="16"/>
      <c r="AX3988" s="16"/>
      <c r="AY3988" s="16"/>
      <c r="AZ3988" s="16"/>
      <c r="BA3988" s="16"/>
      <c r="BB3988" s="16"/>
      <c r="BC3988" s="16"/>
      <c r="BD3988" s="16"/>
      <c r="BE3988" s="16"/>
      <c r="BF3988" s="16"/>
      <c r="BG3988" s="16"/>
      <c r="BH3988" s="16"/>
      <c r="BI3988" s="37">
        <f t="shared" si="183"/>
        <v>0</v>
      </c>
    </row>
    <row r="3989" spans="1:61" hidden="1">
      <c r="A3989" s="6" t="s">
        <v>7176</v>
      </c>
      <c r="B3989" s="6" t="s">
        <v>7177</v>
      </c>
      <c r="C3989" s="6" t="s">
        <v>151</v>
      </c>
      <c r="D3989" s="6"/>
      <c r="E3989" s="6" t="s">
        <v>8211</v>
      </c>
      <c r="F3989" s="6" t="s">
        <v>5894</v>
      </c>
      <c r="G3989" s="6"/>
      <c r="H3989" s="10"/>
      <c r="I3989" s="10"/>
      <c r="J3989" s="10"/>
      <c r="K3989" s="10"/>
      <c r="L3989" s="10"/>
      <c r="M3989" s="10"/>
      <c r="N3989" s="28"/>
      <c r="O3989" s="10"/>
      <c r="P3989" s="10"/>
      <c r="Q3989" s="10"/>
      <c r="R3989" s="10"/>
      <c r="S3989" s="10"/>
      <c r="T3989" s="10"/>
      <c r="U3989" s="10"/>
      <c r="V3989" s="19"/>
      <c r="W3989" s="19"/>
      <c r="X3989" s="10"/>
      <c r="Y3989" s="10"/>
      <c r="Z3989" s="10"/>
      <c r="AA3989" s="10"/>
      <c r="AB3989" s="10"/>
      <c r="AC3989" s="10"/>
      <c r="AD3989" s="10"/>
      <c r="AE3989" s="16"/>
      <c r="AF3989" s="16"/>
      <c r="AG3989" s="16"/>
      <c r="AH3989" s="16"/>
      <c r="AI3989" s="16"/>
      <c r="AJ3989" s="16"/>
      <c r="AK3989" s="16"/>
      <c r="AL3989" s="16"/>
      <c r="AM3989" s="16"/>
      <c r="AN3989" s="16"/>
      <c r="AO3989" s="16"/>
      <c r="AP3989" s="16"/>
      <c r="AQ3989" s="16"/>
      <c r="AR3989" s="16"/>
      <c r="AS3989" s="16"/>
      <c r="AT3989" s="16"/>
      <c r="AU3989" s="16"/>
      <c r="AV3989" s="16"/>
      <c r="AW3989" s="16"/>
      <c r="AX3989" s="16"/>
      <c r="AY3989" s="16"/>
      <c r="AZ3989" s="16"/>
      <c r="BA3989" s="16"/>
      <c r="BB3989" s="16"/>
      <c r="BC3989" s="16"/>
      <c r="BD3989" s="16"/>
      <c r="BE3989" s="16"/>
      <c r="BF3989" s="16"/>
      <c r="BG3989" s="16"/>
      <c r="BH3989" s="16"/>
      <c r="BI3989" s="37">
        <f t="shared" si="183"/>
        <v>0</v>
      </c>
    </row>
    <row r="3990" spans="1:61" hidden="1">
      <c r="A3990" s="6" t="s">
        <v>7178</v>
      </c>
      <c r="B3990" s="6" t="s">
        <v>8175</v>
      </c>
      <c r="C3990" s="6" t="s">
        <v>151</v>
      </c>
      <c r="D3990" s="6"/>
      <c r="E3990" s="6" t="s">
        <v>8211</v>
      </c>
      <c r="F3990" s="6" t="s">
        <v>5894</v>
      </c>
      <c r="G3990" s="6"/>
      <c r="H3990" s="10"/>
      <c r="I3990" s="10"/>
      <c r="J3990" s="10"/>
      <c r="K3990" s="10"/>
      <c r="L3990" s="10"/>
      <c r="M3990" s="10"/>
      <c r="N3990" s="28"/>
      <c r="O3990" s="10"/>
      <c r="P3990" s="10"/>
      <c r="Q3990" s="10"/>
      <c r="R3990" s="10"/>
      <c r="S3990" s="10"/>
      <c r="T3990" s="10"/>
      <c r="U3990" s="10"/>
      <c r="V3990" s="19"/>
      <c r="W3990" s="19"/>
      <c r="X3990" s="10"/>
      <c r="Y3990" s="10"/>
      <c r="Z3990" s="10"/>
      <c r="AA3990" s="10"/>
      <c r="AB3990" s="10"/>
      <c r="AC3990" s="10"/>
      <c r="AD3990" s="10"/>
      <c r="AE3990" s="16"/>
      <c r="AF3990" s="16"/>
      <c r="AG3990" s="16"/>
      <c r="AH3990" s="16"/>
      <c r="AI3990" s="16"/>
      <c r="AJ3990" s="16"/>
      <c r="AK3990" s="16"/>
      <c r="AL3990" s="16"/>
      <c r="AM3990" s="16"/>
      <c r="AN3990" s="16"/>
      <c r="AO3990" s="16"/>
      <c r="AP3990" s="16"/>
      <c r="AQ3990" s="16"/>
      <c r="AR3990" s="16"/>
      <c r="AS3990" s="16"/>
      <c r="AT3990" s="16"/>
      <c r="AU3990" s="16"/>
      <c r="AV3990" s="16"/>
      <c r="AW3990" s="16"/>
      <c r="AX3990" s="16"/>
      <c r="AY3990" s="16"/>
      <c r="AZ3990" s="16"/>
      <c r="BA3990" s="16"/>
      <c r="BB3990" s="16"/>
      <c r="BC3990" s="16"/>
      <c r="BD3990" s="16"/>
      <c r="BE3990" s="16"/>
      <c r="BF3990" s="16"/>
      <c r="BG3990" s="16"/>
      <c r="BH3990" s="16"/>
      <c r="BI3990" s="37">
        <f t="shared" si="183"/>
        <v>0</v>
      </c>
    </row>
    <row r="3991" spans="1:61" hidden="1">
      <c r="A3991" s="6" t="s">
        <v>7179</v>
      </c>
      <c r="B3991" s="6" t="s">
        <v>8176</v>
      </c>
      <c r="C3991" s="6" t="s">
        <v>151</v>
      </c>
      <c r="D3991" s="6"/>
      <c r="E3991" s="6" t="s">
        <v>8211</v>
      </c>
      <c r="F3991" s="6" t="s">
        <v>5894</v>
      </c>
      <c r="G3991" s="6"/>
      <c r="H3991" s="10"/>
      <c r="I3991" s="10"/>
      <c r="J3991" s="10"/>
      <c r="K3991" s="10"/>
      <c r="L3991" s="10"/>
      <c r="M3991" s="10"/>
      <c r="N3991" s="28"/>
      <c r="O3991" s="10"/>
      <c r="P3991" s="10"/>
      <c r="Q3991" s="10"/>
      <c r="R3991" s="10"/>
      <c r="S3991" s="10"/>
      <c r="T3991" s="10"/>
      <c r="U3991" s="10"/>
      <c r="V3991" s="19"/>
      <c r="W3991" s="19"/>
      <c r="X3991" s="10"/>
      <c r="Y3991" s="10"/>
      <c r="Z3991" s="10"/>
      <c r="AA3991" s="10"/>
      <c r="AB3991" s="10"/>
      <c r="AC3991" s="10"/>
      <c r="AD3991" s="10"/>
      <c r="AE3991" s="16"/>
      <c r="AF3991" s="16"/>
      <c r="AG3991" s="16"/>
      <c r="AH3991" s="16"/>
      <c r="AI3991" s="16"/>
      <c r="AJ3991" s="16"/>
      <c r="AK3991" s="16"/>
      <c r="AL3991" s="16"/>
      <c r="AM3991" s="16"/>
      <c r="AN3991" s="16"/>
      <c r="AO3991" s="16"/>
      <c r="AP3991" s="16"/>
      <c r="AQ3991" s="16"/>
      <c r="AR3991" s="16"/>
      <c r="AS3991" s="16"/>
      <c r="AT3991" s="16"/>
      <c r="AU3991" s="16"/>
      <c r="AV3991" s="16"/>
      <c r="AW3991" s="16"/>
      <c r="AX3991" s="16"/>
      <c r="AY3991" s="16"/>
      <c r="AZ3991" s="16"/>
      <c r="BA3991" s="16"/>
      <c r="BB3991" s="16"/>
      <c r="BC3991" s="16"/>
      <c r="BD3991" s="16"/>
      <c r="BE3991" s="16"/>
      <c r="BF3991" s="16"/>
      <c r="BG3991" s="16"/>
      <c r="BH3991" s="16"/>
      <c r="BI3991" s="37">
        <f t="shared" si="183"/>
        <v>0</v>
      </c>
    </row>
    <row r="3992" spans="1:61" hidden="1">
      <c r="A3992" s="6" t="s">
        <v>7180</v>
      </c>
      <c r="B3992" s="6" t="s">
        <v>8177</v>
      </c>
      <c r="C3992" s="6" t="s">
        <v>151</v>
      </c>
      <c r="D3992" s="6"/>
      <c r="E3992" s="6" t="s">
        <v>8211</v>
      </c>
      <c r="F3992" s="6" t="s">
        <v>5894</v>
      </c>
      <c r="G3992" s="6"/>
      <c r="H3992" s="10"/>
      <c r="I3992" s="10"/>
      <c r="J3992" s="10"/>
      <c r="K3992" s="10"/>
      <c r="L3992" s="10"/>
      <c r="M3992" s="10"/>
      <c r="N3992" s="28"/>
      <c r="O3992" s="10"/>
      <c r="P3992" s="10"/>
      <c r="Q3992" s="10"/>
      <c r="R3992" s="10"/>
      <c r="S3992" s="10"/>
      <c r="T3992" s="10"/>
      <c r="U3992" s="10"/>
      <c r="V3992" s="19"/>
      <c r="W3992" s="19"/>
      <c r="X3992" s="10"/>
      <c r="Y3992" s="10"/>
      <c r="Z3992" s="10"/>
      <c r="AA3992" s="10"/>
      <c r="AB3992" s="10"/>
      <c r="AC3992" s="10"/>
      <c r="AD3992" s="10"/>
      <c r="AE3992" s="16"/>
      <c r="AF3992" s="16"/>
      <c r="AG3992" s="16"/>
      <c r="AH3992" s="16"/>
      <c r="AI3992" s="16"/>
      <c r="AJ3992" s="16"/>
      <c r="AK3992" s="16"/>
      <c r="AL3992" s="16"/>
      <c r="AM3992" s="16"/>
      <c r="AN3992" s="16"/>
      <c r="AO3992" s="16"/>
      <c r="AP3992" s="16"/>
      <c r="AQ3992" s="16"/>
      <c r="AR3992" s="16"/>
      <c r="AS3992" s="16"/>
      <c r="AT3992" s="16"/>
      <c r="AU3992" s="16"/>
      <c r="AV3992" s="16"/>
      <c r="AW3992" s="16"/>
      <c r="AX3992" s="16"/>
      <c r="AY3992" s="16"/>
      <c r="AZ3992" s="16"/>
      <c r="BA3992" s="16"/>
      <c r="BB3992" s="16"/>
      <c r="BC3992" s="16"/>
      <c r="BD3992" s="16"/>
      <c r="BE3992" s="16"/>
      <c r="BF3992" s="16"/>
      <c r="BG3992" s="16"/>
      <c r="BH3992" s="16"/>
      <c r="BI3992" s="37">
        <f t="shared" si="183"/>
        <v>0</v>
      </c>
    </row>
    <row r="3993" spans="1:61" hidden="1">
      <c r="A3993" s="6" t="s">
        <v>6415</v>
      </c>
      <c r="B3993" s="6" t="s">
        <v>6416</v>
      </c>
      <c r="C3993" s="6" t="s">
        <v>151</v>
      </c>
      <c r="D3993" s="6"/>
      <c r="E3993" s="6" t="s">
        <v>152</v>
      </c>
      <c r="F3993" s="6" t="s">
        <v>5894</v>
      </c>
      <c r="G3993" s="6"/>
      <c r="H3993" s="10"/>
      <c r="I3993" s="10"/>
      <c r="J3993" s="10"/>
      <c r="K3993" s="10"/>
      <c r="L3993" s="10"/>
      <c r="M3993" s="10"/>
      <c r="N3993" s="28"/>
      <c r="O3993" s="10"/>
      <c r="P3993" s="10"/>
      <c r="Q3993" s="10"/>
      <c r="R3993" s="10"/>
      <c r="S3993" s="10"/>
      <c r="T3993" s="10"/>
      <c r="U3993" s="10"/>
      <c r="V3993" s="19"/>
      <c r="W3993" s="19"/>
      <c r="X3993" s="10"/>
      <c r="Y3993" s="10"/>
      <c r="Z3993" s="10"/>
      <c r="AA3993" s="10"/>
      <c r="AB3993" s="10"/>
      <c r="AC3993" s="10"/>
      <c r="AD3993" s="10"/>
      <c r="AE3993" s="16"/>
      <c r="AF3993" s="16"/>
      <c r="AG3993" s="16"/>
      <c r="AH3993" s="16"/>
      <c r="AI3993" s="16"/>
      <c r="AJ3993" s="16"/>
      <c r="AK3993" s="16"/>
      <c r="AL3993" s="16"/>
      <c r="AM3993" s="16"/>
      <c r="AN3993" s="16"/>
      <c r="AO3993" s="16"/>
      <c r="AP3993" s="16"/>
      <c r="AQ3993" s="16"/>
      <c r="AR3993" s="16"/>
      <c r="AS3993" s="16"/>
      <c r="AT3993" s="16"/>
      <c r="AU3993" s="16"/>
      <c r="AV3993" s="16"/>
      <c r="AW3993" s="16"/>
      <c r="AX3993" s="16"/>
      <c r="AY3993" s="16"/>
      <c r="AZ3993" s="16"/>
      <c r="BA3993" s="16"/>
      <c r="BB3993" s="16"/>
      <c r="BC3993" s="16"/>
      <c r="BD3993" s="16"/>
      <c r="BE3993" s="16"/>
      <c r="BF3993" s="16"/>
      <c r="BG3993" s="16"/>
      <c r="BH3993" s="16"/>
      <c r="BI3993" s="37">
        <f t="shared" si="183"/>
        <v>0</v>
      </c>
    </row>
    <row r="3994" spans="1:61" hidden="1">
      <c r="A3994" s="6" t="s">
        <v>6417</v>
      </c>
      <c r="B3994" s="6" t="s">
        <v>6418</v>
      </c>
      <c r="C3994" s="6" t="s">
        <v>151</v>
      </c>
      <c r="D3994" s="6"/>
      <c r="E3994" s="6" t="s">
        <v>152</v>
      </c>
      <c r="F3994" s="6" t="s">
        <v>5894</v>
      </c>
      <c r="G3994" s="6"/>
      <c r="H3994" s="10"/>
      <c r="I3994" s="10"/>
      <c r="J3994" s="10"/>
      <c r="K3994" s="10"/>
      <c r="L3994" s="10"/>
      <c r="M3994" s="10"/>
      <c r="N3994" s="28"/>
      <c r="O3994" s="10"/>
      <c r="P3994" s="10"/>
      <c r="Q3994" s="10"/>
      <c r="R3994" s="10"/>
      <c r="S3994" s="10"/>
      <c r="T3994" s="10"/>
      <c r="U3994" s="10"/>
      <c r="V3994" s="19"/>
      <c r="W3994" s="19"/>
      <c r="X3994" s="10"/>
      <c r="Y3994" s="10"/>
      <c r="Z3994" s="10"/>
      <c r="AA3994" s="10"/>
      <c r="AB3994" s="10"/>
      <c r="AC3994" s="10"/>
      <c r="AD3994" s="10"/>
      <c r="AE3994" s="16"/>
      <c r="AF3994" s="16"/>
      <c r="AG3994" s="16"/>
      <c r="AH3994" s="16"/>
      <c r="AI3994" s="16"/>
      <c r="AJ3994" s="16"/>
      <c r="AK3994" s="16"/>
      <c r="AL3994" s="16"/>
      <c r="AM3994" s="16"/>
      <c r="AN3994" s="16"/>
      <c r="AO3994" s="16"/>
      <c r="AP3994" s="16"/>
      <c r="AQ3994" s="16"/>
      <c r="AR3994" s="16"/>
      <c r="AS3994" s="16"/>
      <c r="AT3994" s="16"/>
      <c r="AU3994" s="16"/>
      <c r="AV3994" s="16"/>
      <c r="AW3994" s="16"/>
      <c r="AX3994" s="16"/>
      <c r="AY3994" s="16"/>
      <c r="AZ3994" s="16"/>
      <c r="BA3994" s="16"/>
      <c r="BB3994" s="16"/>
      <c r="BC3994" s="16"/>
      <c r="BD3994" s="16"/>
      <c r="BE3994" s="16"/>
      <c r="BF3994" s="16"/>
      <c r="BG3994" s="16"/>
      <c r="BH3994" s="16"/>
      <c r="BI3994" s="37">
        <f t="shared" si="183"/>
        <v>0</v>
      </c>
    </row>
    <row r="3995" spans="1:61" hidden="1">
      <c r="A3995" s="6" t="s">
        <v>6419</v>
      </c>
      <c r="B3995" s="6" t="s">
        <v>6420</v>
      </c>
      <c r="C3995" s="6" t="s">
        <v>151</v>
      </c>
      <c r="D3995" s="6"/>
      <c r="E3995" s="6" t="s">
        <v>152</v>
      </c>
      <c r="F3995" s="6" t="s">
        <v>5894</v>
      </c>
      <c r="G3995" s="6"/>
      <c r="H3995" s="10"/>
      <c r="I3995" s="10"/>
      <c r="J3995" s="10"/>
      <c r="K3995" s="10"/>
      <c r="L3995" s="10"/>
      <c r="M3995" s="10"/>
      <c r="N3995" s="28"/>
      <c r="O3995" s="10"/>
      <c r="P3995" s="10"/>
      <c r="Q3995" s="10"/>
      <c r="R3995" s="10"/>
      <c r="S3995" s="10"/>
      <c r="T3995" s="10"/>
      <c r="U3995" s="10"/>
      <c r="V3995" s="19"/>
      <c r="W3995" s="19"/>
      <c r="X3995" s="10"/>
      <c r="Y3995" s="10"/>
      <c r="Z3995" s="10"/>
      <c r="AA3995" s="10"/>
      <c r="AB3995" s="10"/>
      <c r="AC3995" s="10"/>
      <c r="AD3995" s="10"/>
      <c r="AE3995" s="16"/>
      <c r="AF3995" s="16"/>
      <c r="AG3995" s="16"/>
      <c r="AH3995" s="16"/>
      <c r="AI3995" s="16"/>
      <c r="AJ3995" s="16"/>
      <c r="AK3995" s="16"/>
      <c r="AL3995" s="16"/>
      <c r="AM3995" s="16"/>
      <c r="AN3995" s="16"/>
      <c r="AO3995" s="16"/>
      <c r="AP3995" s="16"/>
      <c r="AQ3995" s="16"/>
      <c r="AR3995" s="16"/>
      <c r="AS3995" s="16"/>
      <c r="AT3995" s="16"/>
      <c r="AU3995" s="16"/>
      <c r="AV3995" s="16"/>
      <c r="AW3995" s="16"/>
      <c r="AX3995" s="16"/>
      <c r="AY3995" s="16"/>
      <c r="AZ3995" s="16"/>
      <c r="BA3995" s="16"/>
      <c r="BB3995" s="16"/>
      <c r="BC3995" s="16"/>
      <c r="BD3995" s="16"/>
      <c r="BE3995" s="16"/>
      <c r="BF3995" s="16"/>
      <c r="BG3995" s="16"/>
      <c r="BH3995" s="16"/>
      <c r="BI3995" s="37">
        <f t="shared" si="183"/>
        <v>0</v>
      </c>
    </row>
    <row r="3996" spans="1:61" hidden="1">
      <c r="A3996" s="6" t="s">
        <v>6165</v>
      </c>
      <c r="B3996" s="6" t="s">
        <v>6166</v>
      </c>
      <c r="C3996" s="6" t="s">
        <v>7</v>
      </c>
      <c r="D3996" s="6" t="s">
        <v>18</v>
      </c>
      <c r="E3996" s="6" t="s">
        <v>13</v>
      </c>
      <c r="F3996" s="6" t="s">
        <v>5894</v>
      </c>
      <c r="G3996" s="6"/>
      <c r="H3996" s="10"/>
      <c r="I3996" s="10"/>
      <c r="J3996" s="10"/>
      <c r="K3996" s="10"/>
      <c r="L3996" s="10"/>
      <c r="M3996" s="10"/>
      <c r="N3996" s="28"/>
      <c r="O3996" s="10"/>
      <c r="P3996" s="10"/>
      <c r="Q3996" s="10"/>
      <c r="R3996" s="10"/>
      <c r="S3996" s="10"/>
      <c r="T3996" s="10"/>
      <c r="U3996" s="10"/>
      <c r="V3996" s="19"/>
      <c r="W3996" s="19"/>
      <c r="X3996" s="10"/>
      <c r="Y3996" s="10"/>
      <c r="Z3996" s="10"/>
      <c r="AA3996" s="10"/>
      <c r="AB3996" s="10"/>
      <c r="AC3996" s="10"/>
      <c r="AD3996" s="10"/>
      <c r="AE3996" s="16"/>
      <c r="AF3996" s="16"/>
      <c r="AG3996" s="16"/>
      <c r="AH3996" s="16"/>
      <c r="AI3996" s="16"/>
      <c r="AJ3996" s="16"/>
      <c r="AK3996" s="16"/>
      <c r="AL3996" s="16"/>
      <c r="AM3996" s="16"/>
      <c r="AN3996" s="16"/>
      <c r="AO3996" s="16"/>
      <c r="AP3996" s="16"/>
      <c r="AQ3996" s="16"/>
      <c r="AR3996" s="16"/>
      <c r="AS3996" s="16"/>
      <c r="AT3996" s="16"/>
      <c r="AU3996" s="16"/>
      <c r="AV3996" s="16"/>
      <c r="AW3996" s="16"/>
      <c r="AX3996" s="16"/>
      <c r="AY3996" s="16"/>
      <c r="AZ3996" s="16"/>
      <c r="BA3996" s="16"/>
      <c r="BB3996" s="16"/>
      <c r="BC3996" s="16"/>
      <c r="BD3996" s="16"/>
      <c r="BE3996" s="16"/>
      <c r="BF3996" s="16"/>
      <c r="BG3996" s="16"/>
      <c r="BH3996" s="16"/>
      <c r="BI3996" s="37">
        <f t="shared" si="183"/>
        <v>0</v>
      </c>
    </row>
    <row r="3997" spans="1:61" hidden="1">
      <c r="A3997" s="6" t="s">
        <v>6167</v>
      </c>
      <c r="B3997" s="6" t="s">
        <v>6168</v>
      </c>
      <c r="C3997" s="6" t="s">
        <v>7</v>
      </c>
      <c r="D3997" s="6" t="s">
        <v>8199</v>
      </c>
      <c r="E3997" s="6" t="s">
        <v>13</v>
      </c>
      <c r="F3997" s="6" t="s">
        <v>5894</v>
      </c>
      <c r="G3997" s="6"/>
      <c r="H3997" s="10"/>
      <c r="I3997" s="10"/>
      <c r="J3997" s="10"/>
      <c r="K3997" s="10"/>
      <c r="L3997" s="10"/>
      <c r="M3997" s="10"/>
      <c r="N3997" s="28"/>
      <c r="O3997" s="10"/>
      <c r="P3997" s="10"/>
      <c r="Q3997" s="10"/>
      <c r="R3997" s="10"/>
      <c r="S3997" s="10"/>
      <c r="T3997" s="10"/>
      <c r="U3997" s="10"/>
      <c r="V3997" s="19"/>
      <c r="W3997" s="19"/>
      <c r="X3997" s="10"/>
      <c r="Y3997" s="10"/>
      <c r="Z3997" s="10"/>
      <c r="AA3997" s="10"/>
      <c r="AB3997" s="10"/>
      <c r="AC3997" s="10"/>
      <c r="AD3997" s="10"/>
      <c r="AE3997" s="16"/>
      <c r="AF3997" s="16"/>
      <c r="AG3997" s="16"/>
      <c r="AH3997" s="16"/>
      <c r="AI3997" s="16"/>
      <c r="AJ3997" s="16"/>
      <c r="AK3997" s="16"/>
      <c r="AL3997" s="16"/>
      <c r="AM3997" s="16"/>
      <c r="AN3997" s="16"/>
      <c r="AO3997" s="16"/>
      <c r="AP3997" s="16"/>
      <c r="AQ3997" s="16"/>
      <c r="AR3997" s="16"/>
      <c r="AS3997" s="16"/>
      <c r="AT3997" s="16"/>
      <c r="AU3997" s="16"/>
      <c r="AV3997" s="16"/>
      <c r="AW3997" s="16"/>
      <c r="AX3997" s="16"/>
      <c r="AY3997" s="16"/>
      <c r="AZ3997" s="16"/>
      <c r="BA3997" s="16"/>
      <c r="BB3997" s="16"/>
      <c r="BC3997" s="16"/>
      <c r="BD3997" s="16"/>
      <c r="BE3997" s="16"/>
      <c r="BF3997" s="16"/>
      <c r="BG3997" s="16"/>
      <c r="BH3997" s="16"/>
      <c r="BI3997" s="37">
        <f t="shared" si="183"/>
        <v>0</v>
      </c>
    </row>
    <row r="3998" spans="1:61" hidden="1">
      <c r="A3998" s="6" t="s">
        <v>7181</v>
      </c>
      <c r="B3998" s="6" t="s">
        <v>8178</v>
      </c>
      <c r="C3998" s="6" t="s">
        <v>151</v>
      </c>
      <c r="D3998" s="6"/>
      <c r="E3998" s="6" t="s">
        <v>8211</v>
      </c>
      <c r="F3998" s="6" t="s">
        <v>5894</v>
      </c>
      <c r="G3998" s="6"/>
      <c r="H3998" s="10"/>
      <c r="I3998" s="10"/>
      <c r="J3998" s="10"/>
      <c r="K3998" s="10"/>
      <c r="L3998" s="10"/>
      <c r="M3998" s="10"/>
      <c r="N3998" s="28"/>
      <c r="O3998" s="10"/>
      <c r="P3998" s="10"/>
      <c r="Q3998" s="10"/>
      <c r="R3998" s="10"/>
      <c r="S3998" s="10"/>
      <c r="T3998" s="10"/>
      <c r="U3998" s="10"/>
      <c r="V3998" s="19"/>
      <c r="W3998" s="19"/>
      <c r="X3998" s="10"/>
      <c r="Y3998" s="10"/>
      <c r="Z3998" s="10"/>
      <c r="AA3998" s="10"/>
      <c r="AB3998" s="10"/>
      <c r="AC3998" s="10"/>
      <c r="AD3998" s="10"/>
      <c r="AE3998" s="16"/>
      <c r="AF3998" s="16"/>
      <c r="AG3998" s="16"/>
      <c r="AH3998" s="16"/>
      <c r="AI3998" s="16"/>
      <c r="AJ3998" s="16"/>
      <c r="AK3998" s="16"/>
      <c r="AL3998" s="16"/>
      <c r="AM3998" s="16"/>
      <c r="AN3998" s="16"/>
      <c r="AO3998" s="16"/>
      <c r="AP3998" s="16"/>
      <c r="AQ3998" s="16"/>
      <c r="AR3998" s="16"/>
      <c r="AS3998" s="16"/>
      <c r="AT3998" s="16"/>
      <c r="AU3998" s="16"/>
      <c r="AV3998" s="16"/>
      <c r="AW3998" s="16"/>
      <c r="AX3998" s="16"/>
      <c r="AY3998" s="16"/>
      <c r="AZ3998" s="16"/>
      <c r="BA3998" s="16"/>
      <c r="BB3998" s="16"/>
      <c r="BC3998" s="16"/>
      <c r="BD3998" s="16"/>
      <c r="BE3998" s="16"/>
      <c r="BF3998" s="16"/>
      <c r="BG3998" s="16"/>
      <c r="BH3998" s="16"/>
      <c r="BI3998" s="37">
        <f t="shared" si="183"/>
        <v>0</v>
      </c>
    </row>
    <row r="3999" spans="1:61">
      <c r="A3999" s="7" t="s">
        <v>6169</v>
      </c>
      <c r="B3999" s="7" t="s">
        <v>6170</v>
      </c>
      <c r="C3999" s="7" t="s">
        <v>7</v>
      </c>
      <c r="D3999" s="7" t="s">
        <v>8199</v>
      </c>
      <c r="E3999" s="7" t="s">
        <v>28</v>
      </c>
      <c r="F3999" s="7" t="s">
        <v>5894</v>
      </c>
      <c r="G3999" s="25">
        <v>2894221.2710465491</v>
      </c>
      <c r="H3999" s="10">
        <v>83745599.901645914</v>
      </c>
      <c r="I3999" s="10">
        <v>480000</v>
      </c>
      <c r="J3999" s="1">
        <v>770000</v>
      </c>
      <c r="K3999" s="10">
        <v>3876153.3763016947</v>
      </c>
      <c r="L3999" s="10">
        <v>892826.08695652173</v>
      </c>
      <c r="M3999" s="1">
        <v>1068033.1161290323</v>
      </c>
      <c r="N3999" s="26">
        <v>5797829.3601610903</v>
      </c>
      <c r="O3999" s="10">
        <v>10527384.868785486</v>
      </c>
      <c r="P3999" s="10">
        <v>937399.20000000019</v>
      </c>
      <c r="Q3999" s="10">
        <v>3735454.6629746649</v>
      </c>
      <c r="R3999" s="10">
        <v>240714.74074074073</v>
      </c>
      <c r="S3999" s="10">
        <v>889762</v>
      </c>
      <c r="T3999" s="10">
        <v>855118.47618580656</v>
      </c>
      <c r="U3999" s="10"/>
      <c r="V3999" s="19"/>
      <c r="W3999" s="19"/>
      <c r="X3999" s="10"/>
      <c r="Y3999" s="10"/>
      <c r="Z3999" s="10"/>
      <c r="AA3999" s="10"/>
      <c r="AB3999" s="10"/>
      <c r="AC3999" s="10">
        <v>50000</v>
      </c>
      <c r="AD3999" s="10"/>
      <c r="AE3999" s="16"/>
      <c r="AF3999" s="16"/>
      <c r="AG3999" s="16"/>
      <c r="AH3999" s="16"/>
      <c r="AI3999" s="16"/>
      <c r="AJ3999" s="16"/>
      <c r="AK3999" s="16"/>
      <c r="AL3999" s="16"/>
      <c r="AM3999" s="16"/>
      <c r="AN3999" s="16"/>
      <c r="AO3999" s="16"/>
      <c r="AP3999" s="16"/>
      <c r="AQ3999" s="16">
        <v>242150</v>
      </c>
      <c r="AR3999" s="16">
        <v>76376</v>
      </c>
      <c r="AS3999" s="16"/>
      <c r="AT3999" s="16">
        <v>81950</v>
      </c>
      <c r="AU3999" s="16"/>
      <c r="AV3999" s="16"/>
      <c r="AW3999" s="16"/>
      <c r="AX3999" s="16"/>
      <c r="AY3999" s="16"/>
      <c r="AZ3999" s="16"/>
      <c r="BA3999" s="16"/>
      <c r="BB3999" s="16"/>
      <c r="BC3999" s="16">
        <v>4155800.6636999999</v>
      </c>
      <c r="BD3999" s="16">
        <v>776733.27810242889</v>
      </c>
      <c r="BE3999" s="16">
        <v>2028071.4176191818</v>
      </c>
      <c r="BF3999" s="16">
        <v>290656.67304000002</v>
      </c>
      <c r="BG3999" s="16">
        <v>300000</v>
      </c>
      <c r="BH3999" s="16">
        <v>335072.43342933001</v>
      </c>
      <c r="BI3999" s="37">
        <f>BH3999+BG3999+BF3999+BE3999+BD3999+BB3999+BA3999+AZ3999+AY3999+AX3999+AW3999+AV3999+AU3999+AT3999+AS3999+AR3999+AQ3999+AP3999+AO3999+AN3999+AM3999+AL3999+AK3999+AJ3999+AI3999+AH3999+AG3999+AF3999+AE3999+AD3999+AC3999+AB3999+BC3999+AA3999+Z3999+Y3999+X3999+U3999+T3999+S3999+R3999+Q3999+P3999+O3999+N3999+M3999+L3999+K3999+J3999+I3999+H3999+G3999</f>
        <v>125047307.52681844</v>
      </c>
    </row>
    <row r="4000" spans="1:61" hidden="1">
      <c r="A4000" s="6" t="s">
        <v>6171</v>
      </c>
      <c r="B4000" s="6" t="s">
        <v>6172</v>
      </c>
      <c r="C4000" s="6" t="s">
        <v>7</v>
      </c>
      <c r="D4000" s="6" t="s">
        <v>8199</v>
      </c>
      <c r="E4000" s="6" t="s">
        <v>13</v>
      </c>
      <c r="F4000" s="6" t="s">
        <v>5894</v>
      </c>
      <c r="G4000" s="6"/>
      <c r="H4000" s="10"/>
      <c r="I4000" s="10"/>
      <c r="J4000" s="10"/>
      <c r="K4000" s="10"/>
      <c r="L4000" s="10"/>
      <c r="M4000" s="10"/>
      <c r="N4000" s="28"/>
      <c r="O4000" s="10"/>
      <c r="P4000" s="10"/>
      <c r="Q4000" s="10"/>
      <c r="R4000" s="10"/>
      <c r="S4000" s="10"/>
      <c r="T4000" s="10"/>
      <c r="U4000" s="10"/>
      <c r="V4000" s="19"/>
      <c r="W4000" s="19"/>
      <c r="X4000" s="10"/>
      <c r="Y4000" s="10"/>
      <c r="Z4000" s="10"/>
      <c r="AA4000" s="10"/>
      <c r="AB4000" s="10"/>
      <c r="AC4000" s="10"/>
      <c r="AD4000" s="10"/>
      <c r="AE4000" s="16"/>
      <c r="AF4000" s="16"/>
      <c r="AG4000" s="16"/>
      <c r="AH4000" s="16"/>
      <c r="AI4000" s="16"/>
      <c r="AJ4000" s="16"/>
      <c r="AK4000" s="16"/>
      <c r="AL4000" s="16"/>
      <c r="AM4000" s="16"/>
      <c r="AN4000" s="16"/>
      <c r="AO4000" s="16"/>
      <c r="AP4000" s="16"/>
      <c r="AQ4000" s="16"/>
      <c r="AR4000" s="16"/>
      <c r="AS4000" s="16"/>
      <c r="AT4000" s="16"/>
      <c r="AU4000" s="16"/>
      <c r="AV4000" s="16"/>
      <c r="AW4000" s="16"/>
      <c r="AX4000" s="16"/>
      <c r="AY4000" s="16"/>
      <c r="AZ4000" s="16"/>
      <c r="BA4000" s="16"/>
      <c r="BB4000" s="16"/>
      <c r="BC4000" s="16"/>
      <c r="BD4000" s="16"/>
      <c r="BE4000" s="16"/>
      <c r="BF4000" s="16"/>
      <c r="BG4000" s="16"/>
      <c r="BH4000" s="16"/>
      <c r="BI4000" s="37">
        <f>BH4000+BG4000+BF4000+BE4000+BD4000+BB4000+BA4000+AZ4000+AY4000+AX4000+AW4000+AV4000+AU4000+AT4000+AS4000+AR4000+AQ4000+AP4000+AO4000+AN4000+AM4000+AL4000+AK4000+AJ4000+AI4000+AH4000+AG4000+AF4000+AE4000+AD4000+AC4000+AB4000+BC4000+AA4000+Z4000+Y4000+X4000+U4000+T4000+S4000+R4000+Q4000+P4000+O4000+N4000+M4000+L4000+K4000+J4000+I4000+H4000</f>
        <v>0</v>
      </c>
    </row>
    <row r="4001" spans="1:61" hidden="1">
      <c r="A4001" s="6" t="s">
        <v>6173</v>
      </c>
      <c r="B4001" s="6" t="s">
        <v>6174</v>
      </c>
      <c r="C4001" s="6" t="s">
        <v>7</v>
      </c>
      <c r="D4001" s="6" t="s">
        <v>18</v>
      </c>
      <c r="E4001" s="6" t="s">
        <v>13</v>
      </c>
      <c r="F4001" s="6" t="s">
        <v>5894</v>
      </c>
      <c r="G4001" s="6"/>
      <c r="H4001" s="10"/>
      <c r="I4001" s="10"/>
      <c r="J4001" s="10"/>
      <c r="K4001" s="10"/>
      <c r="L4001" s="10"/>
      <c r="M4001" s="10"/>
      <c r="N4001" s="28"/>
      <c r="O4001" s="10"/>
      <c r="P4001" s="10"/>
      <c r="Q4001" s="10"/>
      <c r="R4001" s="10"/>
      <c r="S4001" s="10"/>
      <c r="T4001" s="10"/>
      <c r="U4001" s="10"/>
      <c r="V4001" s="19"/>
      <c r="W4001" s="19"/>
      <c r="X4001" s="10"/>
      <c r="Y4001" s="10"/>
      <c r="Z4001" s="10"/>
      <c r="AA4001" s="10"/>
      <c r="AB4001" s="10"/>
      <c r="AC4001" s="10"/>
      <c r="AD4001" s="10"/>
      <c r="AE4001" s="16"/>
      <c r="AF4001" s="16"/>
      <c r="AG4001" s="16"/>
      <c r="AH4001" s="16"/>
      <c r="AI4001" s="16"/>
      <c r="AJ4001" s="16"/>
      <c r="AK4001" s="16"/>
      <c r="AL4001" s="16"/>
      <c r="AM4001" s="16"/>
      <c r="AN4001" s="16"/>
      <c r="AO4001" s="16"/>
      <c r="AP4001" s="16"/>
      <c r="AQ4001" s="16"/>
      <c r="AR4001" s="16"/>
      <c r="AS4001" s="16"/>
      <c r="AT4001" s="16"/>
      <c r="AU4001" s="16"/>
      <c r="AV4001" s="16"/>
      <c r="AW4001" s="16"/>
      <c r="AX4001" s="16"/>
      <c r="AY4001" s="16"/>
      <c r="AZ4001" s="16"/>
      <c r="BA4001" s="16"/>
      <c r="BB4001" s="16"/>
      <c r="BC4001" s="16"/>
      <c r="BD4001" s="16"/>
      <c r="BE4001" s="16"/>
      <c r="BF4001" s="16"/>
      <c r="BG4001" s="16"/>
      <c r="BH4001" s="16"/>
      <c r="BI4001" s="37">
        <f>BH4001+BG4001+BF4001+BE4001+BD4001+BB4001+BA4001+AZ4001+AY4001+AX4001+AW4001+AV4001+AU4001+AT4001+AS4001+AR4001+AQ4001+AP4001+AO4001+AN4001+AM4001+AL4001+AK4001+AJ4001+AI4001+AH4001+AG4001+AF4001+AE4001+AD4001+AC4001+AB4001+BC4001+AA4001+Z4001+Y4001+X4001+U4001+T4001+S4001+R4001+Q4001+P4001+O4001+N4001+M4001+L4001+K4001+J4001+I4001+H4001</f>
        <v>0</v>
      </c>
    </row>
    <row r="4002" spans="1:61">
      <c r="A4002" s="7" t="s">
        <v>6175</v>
      </c>
      <c r="B4002" s="7" t="s">
        <v>7475</v>
      </c>
      <c r="C4002" s="7" t="s">
        <v>7</v>
      </c>
      <c r="D4002" s="7" t="s">
        <v>8199</v>
      </c>
      <c r="E4002" s="7" t="s">
        <v>21</v>
      </c>
      <c r="F4002" s="7" t="s">
        <v>5894</v>
      </c>
      <c r="G4002" s="25"/>
      <c r="H4002" s="10"/>
      <c r="I4002" s="10"/>
      <c r="J4002" s="10"/>
      <c r="K4002" s="10"/>
      <c r="L4002" s="10"/>
      <c r="M4002" s="10"/>
      <c r="N4002" s="28"/>
      <c r="O4002" s="10">
        <v>51282.314789680102</v>
      </c>
      <c r="P4002" s="10">
        <v>608.44000000000005</v>
      </c>
      <c r="Q4002" s="10"/>
      <c r="R4002" s="10"/>
      <c r="S4002" s="10"/>
      <c r="T4002" s="10"/>
      <c r="U4002" s="10"/>
      <c r="V4002" s="19"/>
      <c r="W4002" s="19"/>
      <c r="X4002" s="10"/>
      <c r="Y4002" s="10"/>
      <c r="Z4002" s="10"/>
      <c r="AA4002" s="10"/>
      <c r="AB4002" s="10"/>
      <c r="AC4002" s="10"/>
      <c r="AD4002" s="10"/>
      <c r="AE4002" s="16"/>
      <c r="AF4002" s="16"/>
      <c r="AG4002" s="16"/>
      <c r="AH4002" s="16"/>
      <c r="AI4002" s="16"/>
      <c r="AJ4002" s="16"/>
      <c r="AK4002" s="16"/>
      <c r="AL4002" s="16"/>
      <c r="AM4002" s="16"/>
      <c r="AN4002" s="16"/>
      <c r="AO4002" s="16"/>
      <c r="AP4002" s="16"/>
      <c r="AQ4002" s="16"/>
      <c r="AR4002" s="16"/>
      <c r="AS4002" s="16"/>
      <c r="AT4002" s="16"/>
      <c r="AU4002" s="16"/>
      <c r="AV4002" s="16"/>
      <c r="AW4002" s="16"/>
      <c r="AX4002" s="16"/>
      <c r="AY4002" s="16"/>
      <c r="AZ4002" s="16"/>
      <c r="BA4002" s="16"/>
      <c r="BB4002" s="16"/>
      <c r="BC4002" s="16"/>
      <c r="BD4002" s="16"/>
      <c r="BE4002" s="16"/>
      <c r="BF4002" s="16"/>
      <c r="BG4002" s="16"/>
      <c r="BH4002" s="16"/>
      <c r="BI4002" s="37">
        <f>BH4002+BG4002+BF4002+BE4002+BD4002+BB4002+BA4002+AZ4002+AY4002+AX4002+AW4002+AV4002+AU4002+AT4002+AS4002+AR4002+AQ4002+AP4002+AO4002+AN4002+AM4002+AL4002+AK4002+AJ4002+AI4002+AH4002+AG4002+AF4002+AE4002+AD4002+AC4002+AB4002+BC4002+AA4002+Z4002+Y4002+X4002+U4002+T4002+S4002+R4002+Q4002+P4002+O4002+N4002+M4002+L4002+K4002+J4002+I4002+H4002+G4002</f>
        <v>51890.754789680104</v>
      </c>
    </row>
    <row r="4003" spans="1:61" hidden="1">
      <c r="A4003" s="6" t="s">
        <v>6176</v>
      </c>
      <c r="B4003" s="6" t="s">
        <v>6177</v>
      </c>
      <c r="C4003" s="6" t="s">
        <v>7</v>
      </c>
      <c r="D4003" s="6" t="s">
        <v>18</v>
      </c>
      <c r="E4003" s="6" t="s">
        <v>31</v>
      </c>
      <c r="F4003" s="6" t="s">
        <v>5894</v>
      </c>
      <c r="G4003" s="6"/>
      <c r="H4003" s="10"/>
      <c r="I4003" s="10"/>
      <c r="J4003" s="10"/>
      <c r="K4003" s="10"/>
      <c r="L4003" s="10"/>
      <c r="M4003" s="10"/>
      <c r="N4003" s="28"/>
      <c r="O4003" s="10"/>
      <c r="P4003" s="10"/>
      <c r="Q4003" s="10"/>
      <c r="R4003" s="10"/>
      <c r="S4003" s="10"/>
      <c r="T4003" s="10"/>
      <c r="U4003" s="10"/>
      <c r="V4003" s="19"/>
      <c r="W4003" s="19"/>
      <c r="X4003" s="10"/>
      <c r="Y4003" s="10"/>
      <c r="Z4003" s="10"/>
      <c r="AA4003" s="10"/>
      <c r="AB4003" s="10"/>
      <c r="AC4003" s="10"/>
      <c r="AD4003" s="10"/>
      <c r="AE4003" s="16"/>
      <c r="AF4003" s="16"/>
      <c r="AG4003" s="16"/>
      <c r="AH4003" s="16"/>
      <c r="AI4003" s="16"/>
      <c r="AJ4003" s="16"/>
      <c r="AK4003" s="16"/>
      <c r="AL4003" s="16"/>
      <c r="AM4003" s="16"/>
      <c r="AN4003" s="16"/>
      <c r="AO4003" s="16"/>
      <c r="AP4003" s="16"/>
      <c r="AQ4003" s="16"/>
      <c r="AR4003" s="16"/>
      <c r="AS4003" s="16"/>
      <c r="AT4003" s="16"/>
      <c r="AU4003" s="16"/>
      <c r="AV4003" s="16"/>
      <c r="AW4003" s="16"/>
      <c r="AX4003" s="16"/>
      <c r="AY4003" s="16"/>
      <c r="AZ4003" s="16"/>
      <c r="BA4003" s="16"/>
      <c r="BB4003" s="16"/>
      <c r="BC4003" s="16"/>
      <c r="BD4003" s="16"/>
      <c r="BE4003" s="16"/>
      <c r="BF4003" s="16"/>
      <c r="BG4003" s="16"/>
      <c r="BH4003" s="16"/>
      <c r="BI4003" s="37">
        <f t="shared" ref="BI4003:BI4010" si="184">BH4003+BG4003+BF4003+BE4003+BD4003+BB4003+BA4003+AZ4003+AY4003+AX4003+AW4003+AV4003+AU4003+AT4003+AS4003+AR4003+AQ4003+AP4003+AO4003+AN4003+AM4003+AL4003+AK4003+AJ4003+AI4003+AH4003+AG4003+AF4003+AE4003+AD4003+AC4003+AB4003+BC4003+AA4003+Z4003+Y4003+X4003+U4003+T4003+S4003+R4003+Q4003+P4003+O4003+N4003+M4003+L4003+K4003+J4003+I4003+H4003</f>
        <v>0</v>
      </c>
    </row>
    <row r="4004" spans="1:61" hidden="1">
      <c r="A4004" s="6" t="s">
        <v>6178</v>
      </c>
      <c r="B4004" s="6" t="s">
        <v>6179</v>
      </c>
      <c r="C4004" s="6" t="s">
        <v>7</v>
      </c>
      <c r="D4004" s="6" t="s">
        <v>18</v>
      </c>
      <c r="E4004" s="6" t="s">
        <v>31</v>
      </c>
      <c r="F4004" s="6" t="s">
        <v>5894</v>
      </c>
      <c r="G4004" s="6"/>
      <c r="H4004" s="10"/>
      <c r="I4004" s="10"/>
      <c r="J4004" s="10"/>
      <c r="K4004" s="10"/>
      <c r="L4004" s="10"/>
      <c r="M4004" s="10"/>
      <c r="N4004" s="28"/>
      <c r="O4004" s="10"/>
      <c r="P4004" s="10"/>
      <c r="Q4004" s="10"/>
      <c r="R4004" s="10"/>
      <c r="S4004" s="10"/>
      <c r="T4004" s="10"/>
      <c r="U4004" s="10"/>
      <c r="V4004" s="19"/>
      <c r="W4004" s="19"/>
      <c r="X4004" s="10"/>
      <c r="Y4004" s="10"/>
      <c r="Z4004" s="10"/>
      <c r="AA4004" s="10"/>
      <c r="AB4004" s="10"/>
      <c r="AC4004" s="10"/>
      <c r="AD4004" s="10"/>
      <c r="AE4004" s="16"/>
      <c r="AF4004" s="16"/>
      <c r="AG4004" s="16"/>
      <c r="AH4004" s="16"/>
      <c r="AI4004" s="16"/>
      <c r="AJ4004" s="16"/>
      <c r="AK4004" s="16"/>
      <c r="AL4004" s="16"/>
      <c r="AM4004" s="16"/>
      <c r="AN4004" s="16"/>
      <c r="AO4004" s="16"/>
      <c r="AP4004" s="16"/>
      <c r="AQ4004" s="16"/>
      <c r="AR4004" s="16"/>
      <c r="AS4004" s="16"/>
      <c r="AT4004" s="16"/>
      <c r="AU4004" s="16"/>
      <c r="AV4004" s="16"/>
      <c r="AW4004" s="16"/>
      <c r="AX4004" s="16"/>
      <c r="AY4004" s="16"/>
      <c r="AZ4004" s="16"/>
      <c r="BA4004" s="16"/>
      <c r="BB4004" s="16"/>
      <c r="BC4004" s="16"/>
      <c r="BD4004" s="16"/>
      <c r="BE4004" s="16"/>
      <c r="BF4004" s="16"/>
      <c r="BG4004" s="16"/>
      <c r="BH4004" s="16"/>
      <c r="BI4004" s="37">
        <f t="shared" si="184"/>
        <v>0</v>
      </c>
    </row>
    <row r="4005" spans="1:61" hidden="1">
      <c r="A4005" s="6" t="s">
        <v>6180</v>
      </c>
      <c r="B4005" s="6" t="s">
        <v>6181</v>
      </c>
      <c r="C4005" s="6" t="s">
        <v>7</v>
      </c>
      <c r="D4005" s="6" t="s">
        <v>8199</v>
      </c>
      <c r="E4005" s="6" t="s">
        <v>21</v>
      </c>
      <c r="F4005" s="6" t="s">
        <v>5894</v>
      </c>
      <c r="G4005" s="6"/>
      <c r="H4005" s="10"/>
      <c r="I4005" s="10"/>
      <c r="J4005" s="10"/>
      <c r="K4005" s="10"/>
      <c r="L4005" s="10"/>
      <c r="M4005" s="10"/>
      <c r="N4005" s="28"/>
      <c r="O4005" s="10"/>
      <c r="P4005" s="10"/>
      <c r="Q4005" s="10"/>
      <c r="R4005" s="10"/>
      <c r="S4005" s="10"/>
      <c r="T4005" s="10"/>
      <c r="U4005" s="10"/>
      <c r="V4005" s="19"/>
      <c r="W4005" s="19"/>
      <c r="X4005" s="10"/>
      <c r="Y4005" s="10"/>
      <c r="Z4005" s="10"/>
      <c r="AA4005" s="10"/>
      <c r="AB4005" s="10"/>
      <c r="AC4005" s="10"/>
      <c r="AD4005" s="10"/>
      <c r="AE4005" s="16"/>
      <c r="AF4005" s="16"/>
      <c r="AG4005" s="16"/>
      <c r="AH4005" s="16"/>
      <c r="AI4005" s="16"/>
      <c r="AJ4005" s="16"/>
      <c r="AK4005" s="16"/>
      <c r="AL4005" s="16"/>
      <c r="AM4005" s="16"/>
      <c r="AN4005" s="16"/>
      <c r="AO4005" s="16"/>
      <c r="AP4005" s="16"/>
      <c r="AQ4005" s="16"/>
      <c r="AR4005" s="16"/>
      <c r="AS4005" s="16"/>
      <c r="AT4005" s="16"/>
      <c r="AU4005" s="16"/>
      <c r="AV4005" s="16"/>
      <c r="AW4005" s="16"/>
      <c r="AX4005" s="16"/>
      <c r="AY4005" s="16"/>
      <c r="AZ4005" s="16"/>
      <c r="BA4005" s="16"/>
      <c r="BB4005" s="16"/>
      <c r="BC4005" s="16"/>
      <c r="BD4005" s="16"/>
      <c r="BE4005" s="16"/>
      <c r="BF4005" s="16"/>
      <c r="BG4005" s="16"/>
      <c r="BH4005" s="16"/>
      <c r="BI4005" s="37">
        <f t="shared" si="184"/>
        <v>0</v>
      </c>
    </row>
    <row r="4006" spans="1:61" hidden="1">
      <c r="A4006" s="6" t="s">
        <v>6182</v>
      </c>
      <c r="B4006" s="6" t="s">
        <v>6183</v>
      </c>
      <c r="C4006" s="6" t="s">
        <v>7</v>
      </c>
      <c r="D4006" s="6" t="s">
        <v>18</v>
      </c>
      <c r="E4006" s="6" t="s">
        <v>31</v>
      </c>
      <c r="F4006" s="6" t="s">
        <v>5894</v>
      </c>
      <c r="G4006" s="6"/>
      <c r="H4006" s="10"/>
      <c r="I4006" s="10"/>
      <c r="J4006" s="10"/>
      <c r="K4006" s="10"/>
      <c r="L4006" s="10"/>
      <c r="M4006" s="10"/>
      <c r="N4006" s="28"/>
      <c r="O4006" s="10"/>
      <c r="P4006" s="10"/>
      <c r="Q4006" s="10"/>
      <c r="R4006" s="10"/>
      <c r="S4006" s="10"/>
      <c r="T4006" s="10"/>
      <c r="U4006" s="10"/>
      <c r="V4006" s="19"/>
      <c r="W4006" s="19"/>
      <c r="X4006" s="10"/>
      <c r="Y4006" s="10"/>
      <c r="Z4006" s="10"/>
      <c r="AA4006" s="10"/>
      <c r="AB4006" s="10"/>
      <c r="AC4006" s="10"/>
      <c r="AD4006" s="10"/>
      <c r="AE4006" s="16"/>
      <c r="AF4006" s="16"/>
      <c r="AG4006" s="16"/>
      <c r="AH4006" s="16"/>
      <c r="AI4006" s="16"/>
      <c r="AJ4006" s="16"/>
      <c r="AK4006" s="16"/>
      <c r="AL4006" s="16"/>
      <c r="AM4006" s="16"/>
      <c r="AN4006" s="16"/>
      <c r="AO4006" s="16"/>
      <c r="AP4006" s="16"/>
      <c r="AQ4006" s="16"/>
      <c r="AR4006" s="16"/>
      <c r="AS4006" s="16"/>
      <c r="AT4006" s="16"/>
      <c r="AU4006" s="16"/>
      <c r="AV4006" s="16"/>
      <c r="AW4006" s="16"/>
      <c r="AX4006" s="16"/>
      <c r="AY4006" s="16"/>
      <c r="AZ4006" s="16"/>
      <c r="BA4006" s="16"/>
      <c r="BB4006" s="16"/>
      <c r="BC4006" s="16"/>
      <c r="BD4006" s="16"/>
      <c r="BE4006" s="16"/>
      <c r="BF4006" s="16"/>
      <c r="BG4006" s="16"/>
      <c r="BH4006" s="16"/>
      <c r="BI4006" s="37">
        <f t="shared" si="184"/>
        <v>0</v>
      </c>
    </row>
    <row r="4007" spans="1:61" hidden="1">
      <c r="A4007" s="6" t="s">
        <v>6184</v>
      </c>
      <c r="B4007" s="6" t="s">
        <v>6185</v>
      </c>
      <c r="C4007" s="6" t="s">
        <v>7</v>
      </c>
      <c r="D4007" s="6" t="s">
        <v>18</v>
      </c>
      <c r="E4007" s="6" t="s">
        <v>13</v>
      </c>
      <c r="F4007" s="6" t="s">
        <v>5894</v>
      </c>
      <c r="G4007" s="6"/>
      <c r="H4007" s="10"/>
      <c r="I4007" s="10"/>
      <c r="J4007" s="10"/>
      <c r="K4007" s="10"/>
      <c r="L4007" s="10"/>
      <c r="M4007" s="10"/>
      <c r="N4007" s="28"/>
      <c r="O4007" s="10"/>
      <c r="P4007" s="10"/>
      <c r="Q4007" s="10"/>
      <c r="R4007" s="10"/>
      <c r="S4007" s="10"/>
      <c r="T4007" s="10"/>
      <c r="U4007" s="10"/>
      <c r="V4007" s="19"/>
      <c r="W4007" s="19"/>
      <c r="X4007" s="10"/>
      <c r="Y4007" s="10"/>
      <c r="Z4007" s="10"/>
      <c r="AA4007" s="10"/>
      <c r="AB4007" s="10"/>
      <c r="AC4007" s="10"/>
      <c r="AD4007" s="10"/>
      <c r="AE4007" s="16"/>
      <c r="AF4007" s="16"/>
      <c r="AG4007" s="16"/>
      <c r="AH4007" s="16"/>
      <c r="AI4007" s="16"/>
      <c r="AJ4007" s="16"/>
      <c r="AK4007" s="16"/>
      <c r="AL4007" s="16"/>
      <c r="AM4007" s="16"/>
      <c r="AN4007" s="16"/>
      <c r="AO4007" s="16"/>
      <c r="AP4007" s="16"/>
      <c r="AQ4007" s="16"/>
      <c r="AR4007" s="16"/>
      <c r="AS4007" s="16"/>
      <c r="AT4007" s="16"/>
      <c r="AU4007" s="16"/>
      <c r="AV4007" s="16"/>
      <c r="AW4007" s="16"/>
      <c r="AX4007" s="16"/>
      <c r="AY4007" s="16"/>
      <c r="AZ4007" s="16"/>
      <c r="BA4007" s="16"/>
      <c r="BB4007" s="16"/>
      <c r="BC4007" s="16"/>
      <c r="BD4007" s="16"/>
      <c r="BE4007" s="16"/>
      <c r="BF4007" s="16"/>
      <c r="BG4007" s="16"/>
      <c r="BH4007" s="16"/>
      <c r="BI4007" s="37">
        <f t="shared" si="184"/>
        <v>0</v>
      </c>
    </row>
    <row r="4008" spans="1:61" hidden="1">
      <c r="A4008" s="6" t="s">
        <v>6421</v>
      </c>
      <c r="B4008" s="6" t="s">
        <v>6422</v>
      </c>
      <c r="C4008" s="6" t="s">
        <v>151</v>
      </c>
      <c r="D4008" s="6"/>
      <c r="E4008" s="6" t="s">
        <v>152</v>
      </c>
      <c r="F4008" s="6" t="s">
        <v>5894</v>
      </c>
      <c r="G4008" s="6"/>
      <c r="H4008" s="10"/>
      <c r="I4008" s="10"/>
      <c r="J4008" s="10"/>
      <c r="K4008" s="10"/>
      <c r="L4008" s="10"/>
      <c r="M4008" s="10"/>
      <c r="N4008" s="28"/>
      <c r="O4008" s="10"/>
      <c r="P4008" s="10"/>
      <c r="Q4008" s="10"/>
      <c r="R4008" s="10"/>
      <c r="S4008" s="10"/>
      <c r="T4008" s="10"/>
      <c r="U4008" s="10"/>
      <c r="V4008" s="19"/>
      <c r="W4008" s="19"/>
      <c r="X4008" s="10"/>
      <c r="Y4008" s="10"/>
      <c r="Z4008" s="10"/>
      <c r="AA4008" s="10"/>
      <c r="AB4008" s="10"/>
      <c r="AC4008" s="10"/>
      <c r="AD4008" s="10"/>
      <c r="AE4008" s="16"/>
      <c r="AF4008" s="16"/>
      <c r="AG4008" s="16"/>
      <c r="AH4008" s="16"/>
      <c r="AI4008" s="16"/>
      <c r="AJ4008" s="16"/>
      <c r="AK4008" s="16"/>
      <c r="AL4008" s="16"/>
      <c r="AM4008" s="16"/>
      <c r="AN4008" s="16"/>
      <c r="AO4008" s="16"/>
      <c r="AP4008" s="16"/>
      <c r="AQ4008" s="16"/>
      <c r="AR4008" s="16"/>
      <c r="AS4008" s="16"/>
      <c r="AT4008" s="16"/>
      <c r="AU4008" s="16"/>
      <c r="AV4008" s="16"/>
      <c r="AW4008" s="16"/>
      <c r="AX4008" s="16"/>
      <c r="AY4008" s="16"/>
      <c r="AZ4008" s="16"/>
      <c r="BA4008" s="16"/>
      <c r="BB4008" s="16"/>
      <c r="BC4008" s="16"/>
      <c r="BD4008" s="16"/>
      <c r="BE4008" s="16"/>
      <c r="BF4008" s="16"/>
      <c r="BG4008" s="16"/>
      <c r="BH4008" s="16"/>
      <c r="BI4008" s="37">
        <f t="shared" si="184"/>
        <v>0</v>
      </c>
    </row>
    <row r="4009" spans="1:61" hidden="1">
      <c r="A4009" s="6" t="s">
        <v>6186</v>
      </c>
      <c r="B4009" s="6" t="s">
        <v>6187</v>
      </c>
      <c r="C4009" s="6" t="s">
        <v>7</v>
      </c>
      <c r="D4009" s="6" t="s">
        <v>8199</v>
      </c>
      <c r="E4009" s="6" t="s">
        <v>21</v>
      </c>
      <c r="F4009" s="6" t="s">
        <v>5894</v>
      </c>
      <c r="G4009" s="6"/>
      <c r="H4009" s="10"/>
      <c r="I4009" s="10"/>
      <c r="J4009" s="10"/>
      <c r="K4009" s="10"/>
      <c r="L4009" s="10"/>
      <c r="M4009" s="10"/>
      <c r="N4009" s="28"/>
      <c r="O4009" s="10"/>
      <c r="P4009" s="10"/>
      <c r="Q4009" s="10"/>
      <c r="R4009" s="10"/>
      <c r="S4009" s="10"/>
      <c r="T4009" s="10"/>
      <c r="U4009" s="10"/>
      <c r="V4009" s="19"/>
      <c r="W4009" s="19"/>
      <c r="X4009" s="10"/>
      <c r="Y4009" s="10"/>
      <c r="Z4009" s="10"/>
      <c r="AA4009" s="10"/>
      <c r="AB4009" s="10"/>
      <c r="AC4009" s="10"/>
      <c r="AD4009" s="10"/>
      <c r="AE4009" s="16"/>
      <c r="AF4009" s="16"/>
      <c r="AG4009" s="16"/>
      <c r="AH4009" s="16"/>
      <c r="AI4009" s="16"/>
      <c r="AJ4009" s="16"/>
      <c r="AK4009" s="16"/>
      <c r="AL4009" s="16"/>
      <c r="AM4009" s="16"/>
      <c r="AN4009" s="16"/>
      <c r="AO4009" s="16"/>
      <c r="AP4009" s="16"/>
      <c r="AQ4009" s="16"/>
      <c r="AR4009" s="16"/>
      <c r="AS4009" s="16"/>
      <c r="AT4009" s="16"/>
      <c r="AU4009" s="16"/>
      <c r="AV4009" s="16"/>
      <c r="AW4009" s="16"/>
      <c r="AX4009" s="16"/>
      <c r="AY4009" s="16"/>
      <c r="AZ4009" s="16"/>
      <c r="BA4009" s="16"/>
      <c r="BB4009" s="16"/>
      <c r="BC4009" s="16"/>
      <c r="BD4009" s="16"/>
      <c r="BE4009" s="16"/>
      <c r="BF4009" s="16"/>
      <c r="BG4009" s="16"/>
      <c r="BH4009" s="16"/>
      <c r="BI4009" s="37">
        <f t="shared" si="184"/>
        <v>0</v>
      </c>
    </row>
    <row r="4010" spans="1:61" hidden="1">
      <c r="A4010" s="6" t="s">
        <v>7182</v>
      </c>
      <c r="B4010" s="6" t="s">
        <v>8179</v>
      </c>
      <c r="C4010" s="6" t="s">
        <v>151</v>
      </c>
      <c r="D4010" s="6"/>
      <c r="E4010" s="6" t="s">
        <v>8205</v>
      </c>
      <c r="F4010" s="6" t="s">
        <v>5894</v>
      </c>
      <c r="G4010" s="6"/>
      <c r="H4010" s="10"/>
      <c r="I4010" s="10"/>
      <c r="J4010" s="10"/>
      <c r="K4010" s="10"/>
      <c r="L4010" s="10"/>
      <c r="M4010" s="10"/>
      <c r="N4010" s="28"/>
      <c r="O4010" s="10"/>
      <c r="P4010" s="10"/>
      <c r="Q4010" s="10"/>
      <c r="R4010" s="10"/>
      <c r="S4010" s="10"/>
      <c r="T4010" s="10"/>
      <c r="U4010" s="10"/>
      <c r="V4010" s="19"/>
      <c r="W4010" s="19"/>
      <c r="X4010" s="10"/>
      <c r="Y4010" s="10"/>
      <c r="Z4010" s="10"/>
      <c r="AA4010" s="10"/>
      <c r="AB4010" s="10"/>
      <c r="AC4010" s="10"/>
      <c r="AD4010" s="10"/>
      <c r="AE4010" s="16"/>
      <c r="AF4010" s="16"/>
      <c r="AG4010" s="16"/>
      <c r="AH4010" s="16"/>
      <c r="AI4010" s="16"/>
      <c r="AJ4010" s="16"/>
      <c r="AK4010" s="16"/>
      <c r="AL4010" s="16"/>
      <c r="AM4010" s="16"/>
      <c r="AN4010" s="16"/>
      <c r="AO4010" s="16"/>
      <c r="AP4010" s="16"/>
      <c r="AQ4010" s="16"/>
      <c r="AR4010" s="16"/>
      <c r="AS4010" s="16"/>
      <c r="AT4010" s="16"/>
      <c r="AU4010" s="16"/>
      <c r="AV4010" s="16"/>
      <c r="AW4010" s="16"/>
      <c r="AX4010" s="16"/>
      <c r="AY4010" s="16"/>
      <c r="AZ4010" s="16"/>
      <c r="BA4010" s="16"/>
      <c r="BB4010" s="16"/>
      <c r="BC4010" s="16"/>
      <c r="BD4010" s="16"/>
      <c r="BE4010" s="16"/>
      <c r="BF4010" s="16"/>
      <c r="BG4010" s="16"/>
      <c r="BH4010" s="16"/>
      <c r="BI4010" s="37">
        <f t="shared" si="184"/>
        <v>0</v>
      </c>
    </row>
    <row r="4011" spans="1:61">
      <c r="A4011" s="7" t="s">
        <v>6188</v>
      </c>
      <c r="B4011" s="7" t="s">
        <v>6189</v>
      </c>
      <c r="C4011" s="7" t="s">
        <v>7</v>
      </c>
      <c r="D4011" s="7" t="s">
        <v>8199</v>
      </c>
      <c r="E4011" s="7" t="s">
        <v>13</v>
      </c>
      <c r="F4011" s="7" t="s">
        <v>5894</v>
      </c>
      <c r="G4011" s="25"/>
      <c r="H4011" s="10"/>
      <c r="I4011" s="10"/>
      <c r="J4011" s="10"/>
      <c r="K4011" s="10"/>
      <c r="L4011" s="10"/>
      <c r="M4011" s="10"/>
      <c r="N4011" s="28"/>
      <c r="O4011" s="10"/>
      <c r="P4011" s="10">
        <v>3971.09</v>
      </c>
      <c r="Q4011" s="10"/>
      <c r="R4011" s="10"/>
      <c r="S4011" s="10"/>
      <c r="T4011" s="10"/>
      <c r="U4011" s="10"/>
      <c r="V4011" s="19"/>
      <c r="W4011" s="19"/>
      <c r="X4011" s="10"/>
      <c r="Y4011" s="10"/>
      <c r="Z4011" s="10"/>
      <c r="AA4011" s="10"/>
      <c r="AB4011" s="10"/>
      <c r="AC4011" s="10"/>
      <c r="AD4011" s="10"/>
      <c r="AE4011" s="16"/>
      <c r="AF4011" s="16"/>
      <c r="AG4011" s="16"/>
      <c r="AH4011" s="16"/>
      <c r="AI4011" s="16"/>
      <c r="AJ4011" s="16"/>
      <c r="AK4011" s="16"/>
      <c r="AL4011" s="16"/>
      <c r="AM4011" s="16"/>
      <c r="AN4011" s="16"/>
      <c r="AO4011" s="16"/>
      <c r="AP4011" s="16"/>
      <c r="AQ4011" s="16"/>
      <c r="AR4011" s="16"/>
      <c r="AS4011" s="16"/>
      <c r="AT4011" s="16"/>
      <c r="AU4011" s="16"/>
      <c r="AV4011" s="16"/>
      <c r="AW4011" s="16"/>
      <c r="AX4011" s="16"/>
      <c r="AY4011" s="16"/>
      <c r="AZ4011" s="16"/>
      <c r="BA4011" s="16"/>
      <c r="BB4011" s="16"/>
      <c r="BC4011" s="16"/>
      <c r="BD4011" s="16"/>
      <c r="BE4011" s="16"/>
      <c r="BF4011" s="16"/>
      <c r="BG4011" s="16"/>
      <c r="BH4011" s="16"/>
      <c r="BI4011" s="37">
        <f>BH4011+BG4011+BF4011+BE4011+BD4011+BB4011+BA4011+AZ4011+AY4011+AX4011+AW4011+AV4011+AU4011+AT4011+AS4011+AR4011+AQ4011+AP4011+AO4011+AN4011+AM4011+AL4011+AK4011+AJ4011+AI4011+AH4011+AG4011+AF4011+AE4011+AD4011+AC4011+AB4011+BC4011+AA4011+Z4011+Y4011+X4011+U4011+T4011+S4011+R4011+Q4011+P4011+O4011+N4011+M4011+L4011+K4011+J4011+I4011+H4011+G4011</f>
        <v>3971.09</v>
      </c>
    </row>
    <row r="4012" spans="1:61" hidden="1">
      <c r="A4012" s="6" t="s">
        <v>6190</v>
      </c>
      <c r="B4012" s="6" t="s">
        <v>6191</v>
      </c>
      <c r="C4012" s="6" t="s">
        <v>7</v>
      </c>
      <c r="D4012" s="6" t="s">
        <v>18</v>
      </c>
      <c r="E4012" s="6" t="s">
        <v>2665</v>
      </c>
      <c r="F4012" s="6" t="s">
        <v>5894</v>
      </c>
      <c r="G4012" s="6"/>
      <c r="H4012" s="10"/>
      <c r="I4012" s="10"/>
      <c r="J4012" s="10"/>
      <c r="K4012" s="10"/>
      <c r="L4012" s="10"/>
      <c r="M4012" s="10"/>
      <c r="N4012" s="28"/>
      <c r="O4012" s="10"/>
      <c r="P4012" s="10"/>
      <c r="Q4012" s="10"/>
      <c r="R4012" s="10"/>
      <c r="S4012" s="10"/>
      <c r="T4012" s="10"/>
      <c r="U4012" s="10"/>
      <c r="V4012" s="19"/>
      <c r="W4012" s="19"/>
      <c r="X4012" s="10"/>
      <c r="Y4012" s="10"/>
      <c r="Z4012" s="10"/>
      <c r="AA4012" s="10"/>
      <c r="AB4012" s="10"/>
      <c r="AC4012" s="10"/>
      <c r="AD4012" s="10"/>
      <c r="AE4012" s="16"/>
      <c r="AF4012" s="16"/>
      <c r="AG4012" s="16"/>
      <c r="AH4012" s="16"/>
      <c r="AI4012" s="16"/>
      <c r="AJ4012" s="16"/>
      <c r="AK4012" s="16"/>
      <c r="AL4012" s="16"/>
      <c r="AM4012" s="16"/>
      <c r="AN4012" s="16"/>
      <c r="AO4012" s="16"/>
      <c r="AP4012" s="16"/>
      <c r="AQ4012" s="16"/>
      <c r="AR4012" s="16"/>
      <c r="AS4012" s="16"/>
      <c r="AT4012" s="16"/>
      <c r="AU4012" s="16"/>
      <c r="AV4012" s="16"/>
      <c r="AW4012" s="16"/>
      <c r="AX4012" s="16"/>
      <c r="AY4012" s="16"/>
      <c r="AZ4012" s="16"/>
      <c r="BA4012" s="16"/>
      <c r="BB4012" s="16"/>
      <c r="BC4012" s="16"/>
      <c r="BD4012" s="16"/>
      <c r="BE4012" s="16"/>
      <c r="BF4012" s="16"/>
      <c r="BG4012" s="16"/>
      <c r="BH4012" s="16"/>
      <c r="BI4012" s="37">
        <f>BH4012+BG4012+BF4012+BE4012+BD4012+BB4012+BA4012+AZ4012+AY4012+AX4012+AW4012+AV4012+AU4012+AT4012+AS4012+AR4012+AQ4012+AP4012+AO4012+AN4012+AM4012+AL4012+AK4012+AJ4012+AI4012+AH4012+AG4012+AF4012+AE4012+AD4012+AC4012+AB4012+BC4012+AA4012+Z4012+Y4012+X4012+U4012+T4012+S4012+R4012+Q4012+P4012+O4012+N4012+M4012+L4012+K4012+J4012+I4012+H4012</f>
        <v>0</v>
      </c>
    </row>
    <row r="4013" spans="1:61" hidden="1">
      <c r="A4013" s="6" t="s">
        <v>6423</v>
      </c>
      <c r="B4013" s="6" t="s">
        <v>6424</v>
      </c>
      <c r="C4013" s="6" t="s">
        <v>151</v>
      </c>
      <c r="D4013" s="6"/>
      <c r="E4013" s="6" t="s">
        <v>152</v>
      </c>
      <c r="F4013" s="6" t="s">
        <v>5894</v>
      </c>
      <c r="G4013" s="6"/>
      <c r="H4013" s="10"/>
      <c r="I4013" s="10"/>
      <c r="J4013" s="10"/>
      <c r="K4013" s="10"/>
      <c r="L4013" s="10"/>
      <c r="M4013" s="10"/>
      <c r="N4013" s="28"/>
      <c r="O4013" s="10"/>
      <c r="P4013" s="10"/>
      <c r="Q4013" s="10"/>
      <c r="R4013" s="10"/>
      <c r="S4013" s="10"/>
      <c r="T4013" s="10"/>
      <c r="U4013" s="10"/>
      <c r="V4013" s="19"/>
      <c r="W4013" s="19"/>
      <c r="X4013" s="10"/>
      <c r="Y4013" s="10"/>
      <c r="Z4013" s="10"/>
      <c r="AA4013" s="10"/>
      <c r="AB4013" s="10"/>
      <c r="AC4013" s="10"/>
      <c r="AD4013" s="10"/>
      <c r="AE4013" s="16"/>
      <c r="AF4013" s="16"/>
      <c r="AG4013" s="16"/>
      <c r="AH4013" s="16"/>
      <c r="AI4013" s="16"/>
      <c r="AJ4013" s="16"/>
      <c r="AK4013" s="16"/>
      <c r="AL4013" s="16"/>
      <c r="AM4013" s="16"/>
      <c r="AN4013" s="16"/>
      <c r="AO4013" s="16"/>
      <c r="AP4013" s="16"/>
      <c r="AQ4013" s="16"/>
      <c r="AR4013" s="16"/>
      <c r="AS4013" s="16"/>
      <c r="AT4013" s="16"/>
      <c r="AU4013" s="16"/>
      <c r="AV4013" s="16"/>
      <c r="AW4013" s="16"/>
      <c r="AX4013" s="16"/>
      <c r="AY4013" s="16"/>
      <c r="AZ4013" s="16"/>
      <c r="BA4013" s="16"/>
      <c r="BB4013" s="16"/>
      <c r="BC4013" s="16"/>
      <c r="BD4013" s="16"/>
      <c r="BE4013" s="16"/>
      <c r="BF4013" s="16"/>
      <c r="BG4013" s="16"/>
      <c r="BH4013" s="16"/>
      <c r="BI4013" s="37">
        <f>BH4013+BG4013+BF4013+BE4013+BD4013+BB4013+BA4013+AZ4013+AY4013+AX4013+AW4013+AV4013+AU4013+AT4013+AS4013+AR4013+AQ4013+AP4013+AO4013+AN4013+AM4013+AL4013+AK4013+AJ4013+AI4013+AH4013+AG4013+AF4013+AE4013+AD4013+AC4013+AB4013+BC4013+AA4013+Z4013+Y4013+X4013+U4013+T4013+S4013+R4013+Q4013+P4013+O4013+N4013+M4013+L4013+K4013+J4013+I4013+H4013</f>
        <v>0</v>
      </c>
    </row>
    <row r="4014" spans="1:61" hidden="1">
      <c r="A4014" s="6" t="s">
        <v>6192</v>
      </c>
      <c r="B4014" s="6" t="s">
        <v>6193</v>
      </c>
      <c r="C4014" s="6" t="s">
        <v>7</v>
      </c>
      <c r="D4014" s="6" t="s">
        <v>67</v>
      </c>
      <c r="E4014" s="6" t="s">
        <v>67</v>
      </c>
      <c r="F4014" s="6" t="s">
        <v>5894</v>
      </c>
      <c r="G4014" s="6"/>
      <c r="H4014" s="10"/>
      <c r="I4014" s="10"/>
      <c r="J4014" s="10"/>
      <c r="K4014" s="10"/>
      <c r="L4014" s="10"/>
      <c r="M4014" s="10"/>
      <c r="N4014" s="28"/>
      <c r="O4014" s="10"/>
      <c r="P4014" s="10"/>
      <c r="Q4014" s="10"/>
      <c r="R4014" s="10"/>
      <c r="S4014" s="10"/>
      <c r="T4014" s="10"/>
      <c r="U4014" s="10"/>
      <c r="V4014" s="19"/>
      <c r="W4014" s="19"/>
      <c r="X4014" s="10"/>
      <c r="Y4014" s="10"/>
      <c r="Z4014" s="10"/>
      <c r="AA4014" s="10"/>
      <c r="AB4014" s="10"/>
      <c r="AC4014" s="10"/>
      <c r="AD4014" s="10"/>
      <c r="AE4014" s="16"/>
      <c r="AF4014" s="16"/>
      <c r="AG4014" s="16"/>
      <c r="AH4014" s="16"/>
      <c r="AI4014" s="16"/>
      <c r="AJ4014" s="16"/>
      <c r="AK4014" s="16"/>
      <c r="AL4014" s="16"/>
      <c r="AM4014" s="16"/>
      <c r="AN4014" s="16"/>
      <c r="AO4014" s="16"/>
      <c r="AP4014" s="16"/>
      <c r="AQ4014" s="16"/>
      <c r="AR4014" s="16"/>
      <c r="AS4014" s="16"/>
      <c r="AT4014" s="16"/>
      <c r="AU4014" s="16"/>
      <c r="AV4014" s="16"/>
      <c r="AW4014" s="16"/>
      <c r="AX4014" s="16"/>
      <c r="AY4014" s="16"/>
      <c r="AZ4014" s="16"/>
      <c r="BA4014" s="16"/>
      <c r="BB4014" s="16"/>
      <c r="BC4014" s="16"/>
      <c r="BD4014" s="16"/>
      <c r="BE4014" s="16"/>
      <c r="BF4014" s="16"/>
      <c r="BG4014" s="16"/>
      <c r="BH4014" s="16"/>
      <c r="BI4014" s="37">
        <f>BH4014+BG4014+BF4014+BE4014+BD4014+BB4014+BA4014+AZ4014+AY4014+AX4014+AW4014+AV4014+AU4014+AT4014+AS4014+AR4014+AQ4014+AP4014+AO4014+AN4014+AM4014+AL4014+AK4014+AJ4014+AI4014+AH4014+AG4014+AF4014+AE4014+AD4014+AC4014+AB4014+BC4014+AA4014+Z4014+Y4014+X4014+U4014+T4014+S4014+R4014+Q4014+P4014+O4014+N4014+M4014+L4014+K4014+J4014+I4014+H4014</f>
        <v>0</v>
      </c>
    </row>
    <row r="4015" spans="1:61">
      <c r="A4015" s="7" t="s">
        <v>6425</v>
      </c>
      <c r="B4015" s="7" t="s">
        <v>6426</v>
      </c>
      <c r="C4015" s="7" t="s">
        <v>151</v>
      </c>
      <c r="D4015" s="7"/>
      <c r="E4015" s="7" t="s">
        <v>152</v>
      </c>
      <c r="F4015" s="7" t="s">
        <v>5894</v>
      </c>
      <c r="G4015" s="25"/>
      <c r="H4015" s="10"/>
      <c r="I4015" s="10"/>
      <c r="J4015" s="10"/>
      <c r="K4015" s="10"/>
      <c r="L4015" s="10"/>
      <c r="M4015" s="10"/>
      <c r="N4015" s="28"/>
      <c r="O4015" s="10"/>
      <c r="P4015" s="10"/>
      <c r="Q4015" s="10">
        <v>8842.1410181440879</v>
      </c>
      <c r="R4015" s="10"/>
      <c r="S4015" s="10"/>
      <c r="T4015" s="10"/>
      <c r="U4015" s="10"/>
      <c r="V4015" s="19"/>
      <c r="W4015" s="19"/>
      <c r="X4015" s="10"/>
      <c r="Y4015" s="10"/>
      <c r="Z4015" s="10"/>
      <c r="AA4015" s="10"/>
      <c r="AB4015" s="10"/>
      <c r="AC4015" s="10"/>
      <c r="AD4015" s="10"/>
      <c r="AE4015" s="16"/>
      <c r="AF4015" s="16"/>
      <c r="AG4015" s="16"/>
      <c r="AH4015" s="16"/>
      <c r="AI4015" s="16"/>
      <c r="AJ4015" s="16"/>
      <c r="AK4015" s="16"/>
      <c r="AL4015" s="16"/>
      <c r="AM4015" s="16"/>
      <c r="AN4015" s="16"/>
      <c r="AO4015" s="16"/>
      <c r="AP4015" s="16"/>
      <c r="AQ4015" s="16"/>
      <c r="AR4015" s="16"/>
      <c r="AS4015" s="16"/>
      <c r="AT4015" s="16"/>
      <c r="AU4015" s="16"/>
      <c r="AV4015" s="16"/>
      <c r="AW4015" s="16"/>
      <c r="AX4015" s="16"/>
      <c r="AY4015" s="16"/>
      <c r="AZ4015" s="16"/>
      <c r="BA4015" s="16"/>
      <c r="BB4015" s="16"/>
      <c r="BC4015" s="16"/>
      <c r="BD4015" s="16"/>
      <c r="BE4015" s="16"/>
      <c r="BF4015" s="16"/>
      <c r="BG4015" s="16"/>
      <c r="BH4015" s="16"/>
      <c r="BI4015" s="37">
        <f>BH4015+BG4015+BF4015+BE4015+BD4015+BB4015+BA4015+AZ4015+AY4015+AX4015+AW4015+AV4015+AU4015+AT4015+AS4015+AR4015+AQ4015+AP4015+AO4015+AN4015+AM4015+AL4015+AK4015+AJ4015+AI4015+AH4015+AG4015+AF4015+AE4015+AD4015+AC4015+AB4015+BC4015+AA4015+Z4015+Y4015+X4015+U4015+T4015+S4015+R4015+Q4015+P4015+O4015+N4015+M4015+L4015+K4015+J4015+I4015+H4015+G4015</f>
        <v>8842.1410181440879</v>
      </c>
    </row>
    <row r="4016" spans="1:61" hidden="1">
      <c r="A4016" s="6" t="s">
        <v>6427</v>
      </c>
      <c r="B4016" s="6" t="s">
        <v>6428</v>
      </c>
      <c r="C4016" s="6" t="s">
        <v>151</v>
      </c>
      <c r="D4016" s="6"/>
      <c r="E4016" s="6" t="s">
        <v>152</v>
      </c>
      <c r="F4016" s="6" t="s">
        <v>5894</v>
      </c>
      <c r="G4016" s="6"/>
      <c r="H4016" s="10"/>
      <c r="I4016" s="10"/>
      <c r="J4016" s="10"/>
      <c r="K4016" s="10"/>
      <c r="L4016" s="10"/>
      <c r="M4016" s="10"/>
      <c r="N4016" s="28"/>
      <c r="O4016" s="10"/>
      <c r="P4016" s="10"/>
      <c r="Q4016" s="10"/>
      <c r="R4016" s="10"/>
      <c r="S4016" s="10"/>
      <c r="T4016" s="10"/>
      <c r="U4016" s="10"/>
      <c r="V4016" s="19"/>
      <c r="W4016" s="19"/>
      <c r="X4016" s="10"/>
      <c r="Y4016" s="10"/>
      <c r="Z4016" s="10"/>
      <c r="AA4016" s="10"/>
      <c r="AB4016" s="10"/>
      <c r="AC4016" s="10"/>
      <c r="AD4016" s="10"/>
      <c r="AE4016" s="16"/>
      <c r="AF4016" s="16"/>
      <c r="AG4016" s="16"/>
      <c r="AH4016" s="16"/>
      <c r="AI4016" s="16"/>
      <c r="AJ4016" s="16"/>
      <c r="AK4016" s="16"/>
      <c r="AL4016" s="16"/>
      <c r="AM4016" s="16"/>
      <c r="AN4016" s="16"/>
      <c r="AO4016" s="16"/>
      <c r="AP4016" s="16"/>
      <c r="AQ4016" s="16"/>
      <c r="AR4016" s="16"/>
      <c r="AS4016" s="16"/>
      <c r="AT4016" s="16"/>
      <c r="AU4016" s="16"/>
      <c r="AV4016" s="16"/>
      <c r="AW4016" s="16"/>
      <c r="AX4016" s="16"/>
      <c r="AY4016" s="16"/>
      <c r="AZ4016" s="16"/>
      <c r="BA4016" s="16"/>
      <c r="BB4016" s="16"/>
      <c r="BC4016" s="16"/>
      <c r="BD4016" s="16"/>
      <c r="BE4016" s="16"/>
      <c r="BF4016" s="16"/>
      <c r="BG4016" s="16"/>
      <c r="BH4016" s="16"/>
      <c r="BI4016" s="37">
        <f t="shared" ref="BI4016:BI4026" si="185">BH4016+BG4016+BF4016+BE4016+BD4016+BB4016+BA4016+AZ4016+AY4016+AX4016+AW4016+AV4016+AU4016+AT4016+AS4016+AR4016+AQ4016+AP4016+AO4016+AN4016+AM4016+AL4016+AK4016+AJ4016+AI4016+AH4016+AG4016+AF4016+AE4016+AD4016+AC4016+AB4016+BC4016+AA4016+Z4016+Y4016+X4016+U4016+T4016+S4016+R4016+Q4016+P4016+O4016+N4016+M4016+L4016+K4016+J4016+I4016+H4016</f>
        <v>0</v>
      </c>
    </row>
    <row r="4017" spans="1:61" hidden="1">
      <c r="A4017" s="6" t="s">
        <v>6194</v>
      </c>
      <c r="B4017" s="6" t="s">
        <v>6195</v>
      </c>
      <c r="C4017" s="6" t="s">
        <v>7</v>
      </c>
      <c r="D4017" s="6" t="s">
        <v>67</v>
      </c>
      <c r="E4017" s="6" t="s">
        <v>67</v>
      </c>
      <c r="F4017" s="6" t="s">
        <v>5894</v>
      </c>
      <c r="G4017" s="6"/>
      <c r="H4017" s="10"/>
      <c r="I4017" s="10"/>
      <c r="J4017" s="10"/>
      <c r="K4017" s="10"/>
      <c r="L4017" s="10"/>
      <c r="M4017" s="10"/>
      <c r="N4017" s="28"/>
      <c r="O4017" s="10"/>
      <c r="P4017" s="10"/>
      <c r="Q4017" s="10"/>
      <c r="R4017" s="10"/>
      <c r="S4017" s="10"/>
      <c r="T4017" s="10"/>
      <c r="U4017" s="10"/>
      <c r="V4017" s="19"/>
      <c r="W4017" s="19"/>
      <c r="X4017" s="10"/>
      <c r="Y4017" s="10"/>
      <c r="Z4017" s="10"/>
      <c r="AA4017" s="10"/>
      <c r="AB4017" s="10"/>
      <c r="AC4017" s="10"/>
      <c r="AD4017" s="10"/>
      <c r="AE4017" s="16"/>
      <c r="AF4017" s="16"/>
      <c r="AG4017" s="16"/>
      <c r="AH4017" s="16"/>
      <c r="AI4017" s="16"/>
      <c r="AJ4017" s="16"/>
      <c r="AK4017" s="16"/>
      <c r="AL4017" s="16"/>
      <c r="AM4017" s="16"/>
      <c r="AN4017" s="16"/>
      <c r="AO4017" s="16"/>
      <c r="AP4017" s="16"/>
      <c r="AQ4017" s="16"/>
      <c r="AR4017" s="16"/>
      <c r="AS4017" s="16"/>
      <c r="AT4017" s="16"/>
      <c r="AU4017" s="16"/>
      <c r="AV4017" s="16"/>
      <c r="AW4017" s="16"/>
      <c r="AX4017" s="16"/>
      <c r="AY4017" s="16"/>
      <c r="AZ4017" s="16"/>
      <c r="BA4017" s="16"/>
      <c r="BB4017" s="16"/>
      <c r="BC4017" s="16"/>
      <c r="BD4017" s="16"/>
      <c r="BE4017" s="16"/>
      <c r="BF4017" s="16"/>
      <c r="BG4017" s="16"/>
      <c r="BH4017" s="16"/>
      <c r="BI4017" s="37">
        <f t="shared" si="185"/>
        <v>0</v>
      </c>
    </row>
    <row r="4018" spans="1:61" hidden="1">
      <c r="A4018" s="6" t="s">
        <v>6429</v>
      </c>
      <c r="B4018" s="6" t="s">
        <v>6430</v>
      </c>
      <c r="C4018" s="6" t="s">
        <v>151</v>
      </c>
      <c r="D4018" s="6"/>
      <c r="E4018" s="6" t="s">
        <v>152</v>
      </c>
      <c r="F4018" s="6" t="s">
        <v>5894</v>
      </c>
      <c r="G4018" s="6"/>
      <c r="H4018" s="10"/>
      <c r="I4018" s="10"/>
      <c r="J4018" s="10"/>
      <c r="K4018" s="10"/>
      <c r="L4018" s="10"/>
      <c r="M4018" s="10"/>
      <c r="N4018" s="28"/>
      <c r="O4018" s="10"/>
      <c r="P4018" s="10"/>
      <c r="Q4018" s="10"/>
      <c r="R4018" s="10"/>
      <c r="S4018" s="10"/>
      <c r="T4018" s="10"/>
      <c r="U4018" s="10"/>
      <c r="V4018" s="19"/>
      <c r="W4018" s="19"/>
      <c r="X4018" s="10"/>
      <c r="Y4018" s="10"/>
      <c r="Z4018" s="10"/>
      <c r="AA4018" s="10"/>
      <c r="AB4018" s="10"/>
      <c r="AC4018" s="10"/>
      <c r="AD4018" s="10"/>
      <c r="AE4018" s="16"/>
      <c r="AF4018" s="16"/>
      <c r="AG4018" s="16"/>
      <c r="AH4018" s="16"/>
      <c r="AI4018" s="16"/>
      <c r="AJ4018" s="16"/>
      <c r="AK4018" s="16"/>
      <c r="AL4018" s="16"/>
      <c r="AM4018" s="16"/>
      <c r="AN4018" s="16"/>
      <c r="AO4018" s="16"/>
      <c r="AP4018" s="16"/>
      <c r="AQ4018" s="16"/>
      <c r="AR4018" s="16"/>
      <c r="AS4018" s="16"/>
      <c r="AT4018" s="16"/>
      <c r="AU4018" s="16"/>
      <c r="AV4018" s="16"/>
      <c r="AW4018" s="16"/>
      <c r="AX4018" s="16"/>
      <c r="AY4018" s="16"/>
      <c r="AZ4018" s="16"/>
      <c r="BA4018" s="16"/>
      <c r="BB4018" s="16"/>
      <c r="BC4018" s="16"/>
      <c r="BD4018" s="16"/>
      <c r="BE4018" s="16"/>
      <c r="BF4018" s="16"/>
      <c r="BG4018" s="16"/>
      <c r="BH4018" s="16"/>
      <c r="BI4018" s="37">
        <f t="shared" si="185"/>
        <v>0</v>
      </c>
    </row>
    <row r="4019" spans="1:61" hidden="1">
      <c r="A4019" s="6" t="s">
        <v>6196</v>
      </c>
      <c r="B4019" s="6" t="s">
        <v>6197</v>
      </c>
      <c r="C4019" s="6" t="s">
        <v>7</v>
      </c>
      <c r="D4019" s="6" t="s">
        <v>67</v>
      </c>
      <c r="E4019" s="6" t="s">
        <v>67</v>
      </c>
      <c r="F4019" s="6" t="s">
        <v>5894</v>
      </c>
      <c r="G4019" s="6"/>
      <c r="H4019" s="10"/>
      <c r="I4019" s="10"/>
      <c r="J4019" s="10"/>
      <c r="K4019" s="10"/>
      <c r="L4019" s="10"/>
      <c r="M4019" s="10"/>
      <c r="N4019" s="28"/>
      <c r="O4019" s="10"/>
      <c r="P4019" s="10"/>
      <c r="Q4019" s="10"/>
      <c r="R4019" s="10"/>
      <c r="S4019" s="10"/>
      <c r="T4019" s="10"/>
      <c r="U4019" s="10"/>
      <c r="V4019" s="19"/>
      <c r="W4019" s="19"/>
      <c r="X4019" s="10"/>
      <c r="Y4019" s="10"/>
      <c r="Z4019" s="10"/>
      <c r="AA4019" s="10"/>
      <c r="AB4019" s="10"/>
      <c r="AC4019" s="10"/>
      <c r="AD4019" s="10"/>
      <c r="AE4019" s="16"/>
      <c r="AF4019" s="16"/>
      <c r="AG4019" s="16"/>
      <c r="AH4019" s="16"/>
      <c r="AI4019" s="16"/>
      <c r="AJ4019" s="16"/>
      <c r="AK4019" s="16"/>
      <c r="AL4019" s="16"/>
      <c r="AM4019" s="16"/>
      <c r="AN4019" s="16"/>
      <c r="AO4019" s="16"/>
      <c r="AP4019" s="16"/>
      <c r="AQ4019" s="16"/>
      <c r="AR4019" s="16"/>
      <c r="AS4019" s="16"/>
      <c r="AT4019" s="16"/>
      <c r="AU4019" s="16"/>
      <c r="AV4019" s="16"/>
      <c r="AW4019" s="16"/>
      <c r="AX4019" s="16"/>
      <c r="AY4019" s="16"/>
      <c r="AZ4019" s="16"/>
      <c r="BA4019" s="16"/>
      <c r="BB4019" s="16"/>
      <c r="BC4019" s="16"/>
      <c r="BD4019" s="16"/>
      <c r="BE4019" s="16"/>
      <c r="BF4019" s="16"/>
      <c r="BG4019" s="16"/>
      <c r="BH4019" s="16"/>
      <c r="BI4019" s="37">
        <f t="shared" si="185"/>
        <v>0</v>
      </c>
    </row>
    <row r="4020" spans="1:61" hidden="1">
      <c r="A4020" s="6" t="s">
        <v>6198</v>
      </c>
      <c r="B4020" s="6" t="s">
        <v>6199</v>
      </c>
      <c r="C4020" s="6" t="s">
        <v>7</v>
      </c>
      <c r="D4020" s="6" t="s">
        <v>67</v>
      </c>
      <c r="E4020" s="6" t="s">
        <v>67</v>
      </c>
      <c r="F4020" s="6" t="s">
        <v>5894</v>
      </c>
      <c r="G4020" s="6"/>
      <c r="H4020" s="10"/>
      <c r="I4020" s="10"/>
      <c r="J4020" s="10"/>
      <c r="K4020" s="10"/>
      <c r="L4020" s="10"/>
      <c r="M4020" s="10"/>
      <c r="N4020" s="28"/>
      <c r="O4020" s="10"/>
      <c r="P4020" s="10"/>
      <c r="Q4020" s="10"/>
      <c r="R4020" s="10"/>
      <c r="S4020" s="10"/>
      <c r="T4020" s="10"/>
      <c r="U4020" s="10"/>
      <c r="V4020" s="19"/>
      <c r="W4020" s="19"/>
      <c r="X4020" s="10"/>
      <c r="Y4020" s="10"/>
      <c r="Z4020" s="10"/>
      <c r="AA4020" s="10"/>
      <c r="AB4020" s="10"/>
      <c r="AC4020" s="10"/>
      <c r="AD4020" s="10"/>
      <c r="AE4020" s="16"/>
      <c r="AF4020" s="16"/>
      <c r="AG4020" s="16"/>
      <c r="AH4020" s="16"/>
      <c r="AI4020" s="16"/>
      <c r="AJ4020" s="16"/>
      <c r="AK4020" s="16"/>
      <c r="AL4020" s="16"/>
      <c r="AM4020" s="16"/>
      <c r="AN4020" s="16"/>
      <c r="AO4020" s="16"/>
      <c r="AP4020" s="16"/>
      <c r="AQ4020" s="16"/>
      <c r="AR4020" s="16"/>
      <c r="AS4020" s="16"/>
      <c r="AT4020" s="16"/>
      <c r="AU4020" s="16"/>
      <c r="AV4020" s="16"/>
      <c r="AW4020" s="16"/>
      <c r="AX4020" s="16"/>
      <c r="AY4020" s="16"/>
      <c r="AZ4020" s="16"/>
      <c r="BA4020" s="16"/>
      <c r="BB4020" s="16"/>
      <c r="BC4020" s="16"/>
      <c r="BD4020" s="16"/>
      <c r="BE4020" s="16"/>
      <c r="BF4020" s="16"/>
      <c r="BG4020" s="16"/>
      <c r="BH4020" s="16"/>
      <c r="BI4020" s="37">
        <f t="shared" si="185"/>
        <v>0</v>
      </c>
    </row>
    <row r="4021" spans="1:61" hidden="1">
      <c r="A4021" s="6" t="s">
        <v>6200</v>
      </c>
      <c r="B4021" s="6" t="s">
        <v>6201</v>
      </c>
      <c r="C4021" s="6" t="s">
        <v>7</v>
      </c>
      <c r="D4021" s="6" t="s">
        <v>67</v>
      </c>
      <c r="E4021" s="6" t="s">
        <v>67</v>
      </c>
      <c r="F4021" s="6" t="s">
        <v>5894</v>
      </c>
      <c r="G4021" s="6"/>
      <c r="H4021" s="10"/>
      <c r="I4021" s="10"/>
      <c r="J4021" s="10"/>
      <c r="K4021" s="10"/>
      <c r="L4021" s="10"/>
      <c r="M4021" s="10"/>
      <c r="N4021" s="28"/>
      <c r="O4021" s="10"/>
      <c r="P4021" s="10"/>
      <c r="Q4021" s="10"/>
      <c r="R4021" s="10"/>
      <c r="S4021" s="10"/>
      <c r="T4021" s="10"/>
      <c r="U4021" s="10"/>
      <c r="V4021" s="19"/>
      <c r="W4021" s="19"/>
      <c r="X4021" s="10"/>
      <c r="Y4021" s="10"/>
      <c r="Z4021" s="10"/>
      <c r="AA4021" s="10"/>
      <c r="AB4021" s="10"/>
      <c r="AC4021" s="10"/>
      <c r="AD4021" s="10"/>
      <c r="AE4021" s="16"/>
      <c r="AF4021" s="16"/>
      <c r="AG4021" s="16"/>
      <c r="AH4021" s="16"/>
      <c r="AI4021" s="16"/>
      <c r="AJ4021" s="16"/>
      <c r="AK4021" s="16"/>
      <c r="AL4021" s="16"/>
      <c r="AM4021" s="16"/>
      <c r="AN4021" s="16"/>
      <c r="AO4021" s="16"/>
      <c r="AP4021" s="16"/>
      <c r="AQ4021" s="16"/>
      <c r="AR4021" s="16"/>
      <c r="AS4021" s="16"/>
      <c r="AT4021" s="16"/>
      <c r="AU4021" s="16"/>
      <c r="AV4021" s="16"/>
      <c r="AW4021" s="16"/>
      <c r="AX4021" s="16"/>
      <c r="AY4021" s="16"/>
      <c r="AZ4021" s="16"/>
      <c r="BA4021" s="16"/>
      <c r="BB4021" s="16"/>
      <c r="BC4021" s="16"/>
      <c r="BD4021" s="16"/>
      <c r="BE4021" s="16"/>
      <c r="BF4021" s="16"/>
      <c r="BG4021" s="16"/>
      <c r="BH4021" s="16"/>
      <c r="BI4021" s="37">
        <f t="shared" si="185"/>
        <v>0</v>
      </c>
    </row>
    <row r="4022" spans="1:61" hidden="1">
      <c r="A4022" s="6" t="s">
        <v>6202</v>
      </c>
      <c r="B4022" s="6" t="s">
        <v>7520</v>
      </c>
      <c r="C4022" s="6" t="s">
        <v>7</v>
      </c>
      <c r="D4022" s="6" t="s">
        <v>67</v>
      </c>
      <c r="E4022" s="6" t="s">
        <v>67</v>
      </c>
      <c r="F4022" s="6" t="s">
        <v>5894</v>
      </c>
      <c r="G4022" s="6"/>
      <c r="H4022" s="10"/>
      <c r="I4022" s="10"/>
      <c r="J4022" s="10"/>
      <c r="K4022" s="10"/>
      <c r="L4022" s="10"/>
      <c r="M4022" s="10"/>
      <c r="N4022" s="28"/>
      <c r="O4022" s="10"/>
      <c r="P4022" s="10"/>
      <c r="Q4022" s="10"/>
      <c r="R4022" s="10"/>
      <c r="S4022" s="10"/>
      <c r="T4022" s="10"/>
      <c r="U4022" s="10"/>
      <c r="V4022" s="19"/>
      <c r="W4022" s="19"/>
      <c r="X4022" s="10"/>
      <c r="Y4022" s="10"/>
      <c r="Z4022" s="10"/>
      <c r="AA4022" s="10"/>
      <c r="AB4022" s="10"/>
      <c r="AC4022" s="10"/>
      <c r="AD4022" s="10"/>
      <c r="AE4022" s="16"/>
      <c r="AF4022" s="16"/>
      <c r="AG4022" s="16"/>
      <c r="AH4022" s="16"/>
      <c r="AI4022" s="16"/>
      <c r="AJ4022" s="16"/>
      <c r="AK4022" s="16"/>
      <c r="AL4022" s="16"/>
      <c r="AM4022" s="16"/>
      <c r="AN4022" s="16"/>
      <c r="AO4022" s="16"/>
      <c r="AP4022" s="16"/>
      <c r="AQ4022" s="16"/>
      <c r="AR4022" s="16"/>
      <c r="AS4022" s="16"/>
      <c r="AT4022" s="16"/>
      <c r="AU4022" s="16"/>
      <c r="AV4022" s="16"/>
      <c r="AW4022" s="16"/>
      <c r="AX4022" s="16"/>
      <c r="AY4022" s="16"/>
      <c r="AZ4022" s="16"/>
      <c r="BA4022" s="16"/>
      <c r="BB4022" s="16"/>
      <c r="BC4022" s="16"/>
      <c r="BD4022" s="16"/>
      <c r="BE4022" s="16"/>
      <c r="BF4022" s="16"/>
      <c r="BG4022" s="16"/>
      <c r="BH4022" s="16"/>
      <c r="BI4022" s="37">
        <f t="shared" si="185"/>
        <v>0</v>
      </c>
    </row>
    <row r="4023" spans="1:61" hidden="1">
      <c r="A4023" s="6" t="s">
        <v>6203</v>
      </c>
      <c r="B4023" s="6" t="s">
        <v>6204</v>
      </c>
      <c r="C4023" s="6" t="s">
        <v>7</v>
      </c>
      <c r="D4023" s="6" t="s">
        <v>67</v>
      </c>
      <c r="E4023" s="6" t="s">
        <v>67</v>
      </c>
      <c r="F4023" s="6" t="s">
        <v>5894</v>
      </c>
      <c r="G4023" s="6"/>
      <c r="H4023" s="10"/>
      <c r="I4023" s="10"/>
      <c r="J4023" s="10"/>
      <c r="K4023" s="10"/>
      <c r="L4023" s="10"/>
      <c r="M4023" s="10"/>
      <c r="N4023" s="28"/>
      <c r="O4023" s="10"/>
      <c r="P4023" s="10"/>
      <c r="Q4023" s="10"/>
      <c r="R4023" s="10"/>
      <c r="S4023" s="10"/>
      <c r="T4023" s="10"/>
      <c r="U4023" s="10"/>
      <c r="V4023" s="19"/>
      <c r="W4023" s="19"/>
      <c r="X4023" s="10"/>
      <c r="Y4023" s="10"/>
      <c r="Z4023" s="10"/>
      <c r="AA4023" s="10"/>
      <c r="AB4023" s="10"/>
      <c r="AC4023" s="10"/>
      <c r="AD4023" s="10"/>
      <c r="AE4023" s="16"/>
      <c r="AF4023" s="16"/>
      <c r="AG4023" s="16"/>
      <c r="AH4023" s="16"/>
      <c r="AI4023" s="16"/>
      <c r="AJ4023" s="16"/>
      <c r="AK4023" s="16"/>
      <c r="AL4023" s="16"/>
      <c r="AM4023" s="16"/>
      <c r="AN4023" s="16"/>
      <c r="AO4023" s="16"/>
      <c r="AP4023" s="16"/>
      <c r="AQ4023" s="16"/>
      <c r="AR4023" s="16"/>
      <c r="AS4023" s="16"/>
      <c r="AT4023" s="16"/>
      <c r="AU4023" s="16"/>
      <c r="AV4023" s="16"/>
      <c r="AW4023" s="16"/>
      <c r="AX4023" s="16"/>
      <c r="AY4023" s="16"/>
      <c r="AZ4023" s="16"/>
      <c r="BA4023" s="16"/>
      <c r="BB4023" s="16"/>
      <c r="BC4023" s="16"/>
      <c r="BD4023" s="16"/>
      <c r="BE4023" s="16"/>
      <c r="BF4023" s="16"/>
      <c r="BG4023" s="16"/>
      <c r="BH4023" s="16"/>
      <c r="BI4023" s="37">
        <f t="shared" si="185"/>
        <v>0</v>
      </c>
    </row>
    <row r="4024" spans="1:61" hidden="1">
      <c r="A4024" s="6" t="s">
        <v>7183</v>
      </c>
      <c r="B4024" s="6" t="s">
        <v>8180</v>
      </c>
      <c r="C4024" s="6" t="s">
        <v>151</v>
      </c>
      <c r="D4024" s="6"/>
      <c r="E4024" s="6" t="s">
        <v>8205</v>
      </c>
      <c r="F4024" s="6" t="s">
        <v>5894</v>
      </c>
      <c r="G4024" s="6"/>
      <c r="H4024" s="10"/>
      <c r="I4024" s="10"/>
      <c r="J4024" s="10"/>
      <c r="K4024" s="10"/>
      <c r="L4024" s="10"/>
      <c r="M4024" s="10"/>
      <c r="N4024" s="28"/>
      <c r="O4024" s="10"/>
      <c r="P4024" s="10"/>
      <c r="Q4024" s="10"/>
      <c r="R4024" s="10"/>
      <c r="S4024" s="10"/>
      <c r="T4024" s="10"/>
      <c r="U4024" s="10"/>
      <c r="V4024" s="19"/>
      <c r="W4024" s="19"/>
      <c r="X4024" s="10"/>
      <c r="Y4024" s="10"/>
      <c r="Z4024" s="10"/>
      <c r="AA4024" s="10"/>
      <c r="AB4024" s="10"/>
      <c r="AC4024" s="10"/>
      <c r="AD4024" s="10"/>
      <c r="AE4024" s="16"/>
      <c r="AF4024" s="16"/>
      <c r="AG4024" s="16"/>
      <c r="AH4024" s="16"/>
      <c r="AI4024" s="16"/>
      <c r="AJ4024" s="16"/>
      <c r="AK4024" s="16"/>
      <c r="AL4024" s="16"/>
      <c r="AM4024" s="16"/>
      <c r="AN4024" s="16"/>
      <c r="AO4024" s="16"/>
      <c r="AP4024" s="16"/>
      <c r="AQ4024" s="16"/>
      <c r="AR4024" s="16"/>
      <c r="AS4024" s="16"/>
      <c r="AT4024" s="16"/>
      <c r="AU4024" s="16"/>
      <c r="AV4024" s="16"/>
      <c r="AW4024" s="16"/>
      <c r="AX4024" s="16"/>
      <c r="AY4024" s="16"/>
      <c r="AZ4024" s="16"/>
      <c r="BA4024" s="16"/>
      <c r="BB4024" s="16"/>
      <c r="BC4024" s="16"/>
      <c r="BD4024" s="16"/>
      <c r="BE4024" s="16"/>
      <c r="BF4024" s="16"/>
      <c r="BG4024" s="16"/>
      <c r="BH4024" s="16"/>
      <c r="BI4024" s="37">
        <f t="shared" si="185"/>
        <v>0</v>
      </c>
    </row>
    <row r="4025" spans="1:61" hidden="1">
      <c r="A4025" s="6" t="s">
        <v>6205</v>
      </c>
      <c r="B4025" s="6" t="s">
        <v>6206</v>
      </c>
      <c r="C4025" s="6" t="s">
        <v>7</v>
      </c>
      <c r="D4025" s="6" t="s">
        <v>67</v>
      </c>
      <c r="E4025" s="6" t="s">
        <v>67</v>
      </c>
      <c r="F4025" s="6" t="s">
        <v>5894</v>
      </c>
      <c r="G4025" s="6"/>
      <c r="H4025" s="10"/>
      <c r="I4025" s="10"/>
      <c r="J4025" s="10"/>
      <c r="K4025" s="10"/>
      <c r="L4025" s="10"/>
      <c r="M4025" s="10"/>
      <c r="N4025" s="28"/>
      <c r="O4025" s="10"/>
      <c r="P4025" s="10"/>
      <c r="Q4025" s="10"/>
      <c r="R4025" s="10"/>
      <c r="S4025" s="10"/>
      <c r="T4025" s="10"/>
      <c r="U4025" s="10"/>
      <c r="V4025" s="19"/>
      <c r="W4025" s="19"/>
      <c r="X4025" s="10"/>
      <c r="Y4025" s="10"/>
      <c r="Z4025" s="10"/>
      <c r="AA4025" s="10"/>
      <c r="AB4025" s="10"/>
      <c r="AC4025" s="10"/>
      <c r="AD4025" s="10"/>
      <c r="AE4025" s="16"/>
      <c r="AF4025" s="16"/>
      <c r="AG4025" s="16"/>
      <c r="AH4025" s="16"/>
      <c r="AI4025" s="16"/>
      <c r="AJ4025" s="16"/>
      <c r="AK4025" s="16"/>
      <c r="AL4025" s="16"/>
      <c r="AM4025" s="16"/>
      <c r="AN4025" s="16"/>
      <c r="AO4025" s="16"/>
      <c r="AP4025" s="16"/>
      <c r="AQ4025" s="16"/>
      <c r="AR4025" s="16"/>
      <c r="AS4025" s="16"/>
      <c r="AT4025" s="16"/>
      <c r="AU4025" s="16"/>
      <c r="AV4025" s="16"/>
      <c r="AW4025" s="16"/>
      <c r="AX4025" s="16"/>
      <c r="AY4025" s="16"/>
      <c r="AZ4025" s="16"/>
      <c r="BA4025" s="16"/>
      <c r="BB4025" s="16"/>
      <c r="BC4025" s="16"/>
      <c r="BD4025" s="16"/>
      <c r="BE4025" s="16"/>
      <c r="BF4025" s="16"/>
      <c r="BG4025" s="16"/>
      <c r="BH4025" s="16"/>
      <c r="BI4025" s="37">
        <f t="shared" si="185"/>
        <v>0</v>
      </c>
    </row>
    <row r="4026" spans="1:61" hidden="1">
      <c r="A4026" s="6" t="s">
        <v>6431</v>
      </c>
      <c r="B4026" s="6" t="s">
        <v>6432</v>
      </c>
      <c r="C4026" s="6" t="s">
        <v>151</v>
      </c>
      <c r="D4026" s="6"/>
      <c r="E4026" s="6" t="s">
        <v>152</v>
      </c>
      <c r="F4026" s="6" t="s">
        <v>5894</v>
      </c>
      <c r="G4026" s="6"/>
      <c r="H4026" s="10"/>
      <c r="I4026" s="10"/>
      <c r="J4026" s="10"/>
      <c r="K4026" s="10"/>
      <c r="L4026" s="10"/>
      <c r="M4026" s="10"/>
      <c r="N4026" s="28"/>
      <c r="O4026" s="10"/>
      <c r="P4026" s="10"/>
      <c r="Q4026" s="10"/>
      <c r="R4026" s="10"/>
      <c r="S4026" s="10"/>
      <c r="T4026" s="10"/>
      <c r="U4026" s="10"/>
      <c r="V4026" s="19"/>
      <c r="W4026" s="19"/>
      <c r="X4026" s="10"/>
      <c r="Y4026" s="10"/>
      <c r="Z4026" s="10"/>
      <c r="AA4026" s="10"/>
      <c r="AB4026" s="10"/>
      <c r="AC4026" s="10"/>
      <c r="AD4026" s="10"/>
      <c r="AE4026" s="16"/>
      <c r="AF4026" s="16"/>
      <c r="AG4026" s="16"/>
      <c r="AH4026" s="16"/>
      <c r="AI4026" s="16"/>
      <c r="AJ4026" s="16"/>
      <c r="AK4026" s="16"/>
      <c r="AL4026" s="16"/>
      <c r="AM4026" s="16"/>
      <c r="AN4026" s="16"/>
      <c r="AO4026" s="16"/>
      <c r="AP4026" s="16"/>
      <c r="AQ4026" s="16"/>
      <c r="AR4026" s="16"/>
      <c r="AS4026" s="16"/>
      <c r="AT4026" s="16"/>
      <c r="AU4026" s="16"/>
      <c r="AV4026" s="16"/>
      <c r="AW4026" s="16"/>
      <c r="AX4026" s="16"/>
      <c r="AY4026" s="16"/>
      <c r="AZ4026" s="16"/>
      <c r="BA4026" s="16"/>
      <c r="BB4026" s="16"/>
      <c r="BC4026" s="16"/>
      <c r="BD4026" s="16"/>
      <c r="BE4026" s="16"/>
      <c r="BF4026" s="16"/>
      <c r="BG4026" s="16"/>
      <c r="BH4026" s="16"/>
      <c r="BI4026" s="37">
        <f t="shared" si="185"/>
        <v>0</v>
      </c>
    </row>
    <row r="4027" spans="1:61">
      <c r="A4027" s="7" t="s">
        <v>6207</v>
      </c>
      <c r="B4027" s="7" t="s">
        <v>6208</v>
      </c>
      <c r="C4027" s="7" t="s">
        <v>7</v>
      </c>
      <c r="D4027" s="7" t="s">
        <v>8199</v>
      </c>
      <c r="E4027" s="7" t="s">
        <v>13</v>
      </c>
      <c r="F4027" s="7" t="s">
        <v>5894</v>
      </c>
      <c r="G4027" s="25"/>
      <c r="H4027" s="10">
        <v>1799008.1479587946</v>
      </c>
      <c r="I4027" s="10"/>
      <c r="J4027" s="10"/>
      <c r="K4027" s="10"/>
      <c r="L4027" s="10"/>
      <c r="M4027" s="10"/>
      <c r="N4027" s="28"/>
      <c r="O4027" s="10"/>
      <c r="P4027" s="10"/>
      <c r="Q4027" s="10">
        <v>2975.3270828748887</v>
      </c>
      <c r="R4027" s="10"/>
      <c r="S4027" s="10"/>
      <c r="T4027" s="10"/>
      <c r="U4027" s="10"/>
      <c r="V4027" s="19"/>
      <c r="W4027" s="19"/>
      <c r="X4027" s="10"/>
      <c r="Y4027" s="10"/>
      <c r="Z4027" s="10"/>
      <c r="AA4027" s="10"/>
      <c r="AB4027" s="10"/>
      <c r="AC4027" s="10"/>
      <c r="AD4027" s="10"/>
      <c r="AE4027" s="16"/>
      <c r="AF4027" s="16"/>
      <c r="AG4027" s="16"/>
      <c r="AH4027" s="16"/>
      <c r="AI4027" s="16"/>
      <c r="AJ4027" s="16"/>
      <c r="AK4027" s="16"/>
      <c r="AL4027" s="16"/>
      <c r="AM4027" s="16"/>
      <c r="AN4027" s="16"/>
      <c r="AO4027" s="16"/>
      <c r="AP4027" s="16"/>
      <c r="AQ4027" s="16"/>
      <c r="AR4027" s="16"/>
      <c r="AS4027" s="16"/>
      <c r="AT4027" s="16"/>
      <c r="AU4027" s="16"/>
      <c r="AV4027" s="16"/>
      <c r="AW4027" s="16"/>
      <c r="AX4027" s="16"/>
      <c r="AY4027" s="16"/>
      <c r="AZ4027" s="16"/>
      <c r="BA4027" s="16"/>
      <c r="BB4027" s="16"/>
      <c r="BC4027" s="16"/>
      <c r="BD4027" s="16"/>
      <c r="BE4027" s="16"/>
      <c r="BF4027" s="16"/>
      <c r="BG4027" s="16"/>
      <c r="BH4027" s="16"/>
      <c r="BI4027" s="37">
        <f>BH4027+BG4027+BF4027+BE4027+BD4027+BB4027+BA4027+AZ4027+AY4027+AX4027+AW4027+AV4027+AU4027+AT4027+AS4027+AR4027+AQ4027+AP4027+AO4027+AN4027+AM4027+AL4027+AK4027+AJ4027+AI4027+AH4027+AG4027+AF4027+AE4027+AD4027+AC4027+AB4027+BC4027+AA4027+Z4027+Y4027+X4027+U4027+T4027+S4027+R4027+Q4027+P4027+O4027+N4027+M4027+L4027+K4027+J4027+I4027+H4027+G4027</f>
        <v>1801983.4750416696</v>
      </c>
    </row>
    <row r="4028" spans="1:61" hidden="1">
      <c r="A4028" s="6" t="s">
        <v>6209</v>
      </c>
      <c r="B4028" s="6" t="s">
        <v>6210</v>
      </c>
      <c r="C4028" s="6" t="s">
        <v>7</v>
      </c>
      <c r="D4028" s="6" t="s">
        <v>67</v>
      </c>
      <c r="E4028" s="6" t="s">
        <v>67</v>
      </c>
      <c r="F4028" s="6" t="s">
        <v>5894</v>
      </c>
      <c r="G4028" s="6"/>
      <c r="H4028" s="10"/>
      <c r="I4028" s="10"/>
      <c r="J4028" s="10"/>
      <c r="K4028" s="10"/>
      <c r="L4028" s="10"/>
      <c r="M4028" s="10"/>
      <c r="N4028" s="28"/>
      <c r="O4028" s="10"/>
      <c r="P4028" s="10"/>
      <c r="Q4028" s="10"/>
      <c r="R4028" s="10"/>
      <c r="S4028" s="10"/>
      <c r="T4028" s="10"/>
      <c r="U4028" s="10"/>
      <c r="V4028" s="19"/>
      <c r="W4028" s="19"/>
      <c r="X4028" s="10"/>
      <c r="Y4028" s="10"/>
      <c r="Z4028" s="10"/>
      <c r="AA4028" s="10"/>
      <c r="AB4028" s="10"/>
      <c r="AC4028" s="10"/>
      <c r="AD4028" s="10"/>
      <c r="AE4028" s="16"/>
      <c r="AF4028" s="16"/>
      <c r="AG4028" s="16"/>
      <c r="AH4028" s="16"/>
      <c r="AI4028" s="16"/>
      <c r="AJ4028" s="16"/>
      <c r="AK4028" s="16"/>
      <c r="AL4028" s="16"/>
      <c r="AM4028" s="16"/>
      <c r="AN4028" s="16"/>
      <c r="AO4028" s="16"/>
      <c r="AP4028" s="16"/>
      <c r="AQ4028" s="16"/>
      <c r="AR4028" s="16"/>
      <c r="AS4028" s="16"/>
      <c r="AT4028" s="16"/>
      <c r="AU4028" s="16"/>
      <c r="AV4028" s="16"/>
      <c r="AW4028" s="16"/>
      <c r="AX4028" s="16"/>
      <c r="AY4028" s="16"/>
      <c r="AZ4028" s="16"/>
      <c r="BA4028" s="16"/>
      <c r="BB4028" s="16"/>
      <c r="BC4028" s="16"/>
      <c r="BD4028" s="16"/>
      <c r="BE4028" s="16"/>
      <c r="BF4028" s="16"/>
      <c r="BG4028" s="16"/>
      <c r="BH4028" s="16"/>
      <c r="BI4028" s="37">
        <f>BH4028+BG4028+BF4028+BE4028+BD4028+BB4028+BA4028+AZ4028+AY4028+AX4028+AW4028+AV4028+AU4028+AT4028+AS4028+AR4028+AQ4028+AP4028+AO4028+AN4028+AM4028+AL4028+AK4028+AJ4028+AI4028+AH4028+AG4028+AF4028+AE4028+AD4028+AC4028+AB4028+BC4028+AA4028+Z4028+Y4028+X4028+U4028+T4028+S4028+R4028+Q4028+P4028+O4028+N4028+M4028+L4028+K4028+J4028+I4028+H4028</f>
        <v>0</v>
      </c>
    </row>
    <row r="4029" spans="1:61" hidden="1">
      <c r="A4029" s="6" t="s">
        <v>6433</v>
      </c>
      <c r="B4029" s="6" t="s">
        <v>6434</v>
      </c>
      <c r="C4029" s="6" t="s">
        <v>151</v>
      </c>
      <c r="D4029" s="6"/>
      <c r="E4029" s="6" t="s">
        <v>152</v>
      </c>
      <c r="F4029" s="6" t="s">
        <v>5894</v>
      </c>
      <c r="G4029" s="6"/>
      <c r="H4029" s="10"/>
      <c r="I4029" s="10"/>
      <c r="J4029" s="10"/>
      <c r="K4029" s="10"/>
      <c r="L4029" s="10"/>
      <c r="M4029" s="10"/>
      <c r="N4029" s="28"/>
      <c r="O4029" s="10"/>
      <c r="P4029" s="10"/>
      <c r="Q4029" s="10"/>
      <c r="R4029" s="10"/>
      <c r="S4029" s="10"/>
      <c r="T4029" s="10"/>
      <c r="U4029" s="10"/>
      <c r="V4029" s="19"/>
      <c r="W4029" s="19"/>
      <c r="X4029" s="10"/>
      <c r="Y4029" s="10"/>
      <c r="Z4029" s="10"/>
      <c r="AA4029" s="10"/>
      <c r="AB4029" s="10"/>
      <c r="AC4029" s="10"/>
      <c r="AD4029" s="10"/>
      <c r="AE4029" s="16"/>
      <c r="AF4029" s="16"/>
      <c r="AG4029" s="16"/>
      <c r="AH4029" s="16"/>
      <c r="AI4029" s="16"/>
      <c r="AJ4029" s="16"/>
      <c r="AK4029" s="16"/>
      <c r="AL4029" s="16"/>
      <c r="AM4029" s="16"/>
      <c r="AN4029" s="16"/>
      <c r="AO4029" s="16"/>
      <c r="AP4029" s="16"/>
      <c r="AQ4029" s="16"/>
      <c r="AR4029" s="16"/>
      <c r="AS4029" s="16"/>
      <c r="AT4029" s="16"/>
      <c r="AU4029" s="16"/>
      <c r="AV4029" s="16"/>
      <c r="AW4029" s="16"/>
      <c r="AX4029" s="16"/>
      <c r="AY4029" s="16"/>
      <c r="AZ4029" s="16"/>
      <c r="BA4029" s="16"/>
      <c r="BB4029" s="16"/>
      <c r="BC4029" s="16"/>
      <c r="BD4029" s="16"/>
      <c r="BE4029" s="16"/>
      <c r="BF4029" s="16"/>
      <c r="BG4029" s="16"/>
      <c r="BH4029" s="16"/>
      <c r="BI4029" s="37">
        <f>BH4029+BG4029+BF4029+BE4029+BD4029+BB4029+BA4029+AZ4029+AY4029+AX4029+AW4029+AV4029+AU4029+AT4029+AS4029+AR4029+AQ4029+AP4029+AO4029+AN4029+AM4029+AL4029+AK4029+AJ4029+AI4029+AH4029+AG4029+AF4029+AE4029+AD4029+AC4029+AB4029+BC4029+AA4029+Z4029+Y4029+X4029+U4029+T4029+S4029+R4029+Q4029+P4029+O4029+N4029+M4029+L4029+K4029+J4029+I4029+H4029</f>
        <v>0</v>
      </c>
    </row>
    <row r="4030" spans="1:61" hidden="1">
      <c r="A4030" s="6" t="s">
        <v>6435</v>
      </c>
      <c r="B4030" s="6" t="s">
        <v>6436</v>
      </c>
      <c r="C4030" s="6" t="s">
        <v>151</v>
      </c>
      <c r="D4030" s="6"/>
      <c r="E4030" s="6" t="s">
        <v>152</v>
      </c>
      <c r="F4030" s="6" t="s">
        <v>5894</v>
      </c>
      <c r="G4030" s="6"/>
      <c r="H4030" s="10"/>
      <c r="I4030" s="10"/>
      <c r="J4030" s="10"/>
      <c r="K4030" s="10"/>
      <c r="L4030" s="10"/>
      <c r="M4030" s="10"/>
      <c r="N4030" s="28"/>
      <c r="O4030" s="10"/>
      <c r="P4030" s="10"/>
      <c r="Q4030" s="10"/>
      <c r="R4030" s="10"/>
      <c r="S4030" s="10"/>
      <c r="T4030" s="10"/>
      <c r="U4030" s="10"/>
      <c r="V4030" s="19"/>
      <c r="W4030" s="19"/>
      <c r="X4030" s="10"/>
      <c r="Y4030" s="10"/>
      <c r="Z4030" s="10"/>
      <c r="AA4030" s="10"/>
      <c r="AB4030" s="10"/>
      <c r="AC4030" s="10"/>
      <c r="AD4030" s="10"/>
      <c r="AE4030" s="16"/>
      <c r="AF4030" s="16"/>
      <c r="AG4030" s="16"/>
      <c r="AH4030" s="16"/>
      <c r="AI4030" s="16"/>
      <c r="AJ4030" s="16"/>
      <c r="AK4030" s="16"/>
      <c r="AL4030" s="16"/>
      <c r="AM4030" s="16"/>
      <c r="AN4030" s="16"/>
      <c r="AO4030" s="16"/>
      <c r="AP4030" s="16"/>
      <c r="AQ4030" s="16"/>
      <c r="AR4030" s="16"/>
      <c r="AS4030" s="16"/>
      <c r="AT4030" s="16"/>
      <c r="AU4030" s="16"/>
      <c r="AV4030" s="16"/>
      <c r="AW4030" s="16"/>
      <c r="AX4030" s="16"/>
      <c r="AY4030" s="16"/>
      <c r="AZ4030" s="16"/>
      <c r="BA4030" s="16"/>
      <c r="BB4030" s="16"/>
      <c r="BC4030" s="16"/>
      <c r="BD4030" s="16"/>
      <c r="BE4030" s="16"/>
      <c r="BF4030" s="16"/>
      <c r="BG4030" s="16"/>
      <c r="BH4030" s="16"/>
      <c r="BI4030" s="37">
        <f>BH4030+BG4030+BF4030+BE4030+BD4030+BB4030+BA4030+AZ4030+AY4030+AX4030+AW4030+AV4030+AU4030+AT4030+AS4030+AR4030+AQ4030+AP4030+AO4030+AN4030+AM4030+AL4030+AK4030+AJ4030+AI4030+AH4030+AG4030+AF4030+AE4030+AD4030+AC4030+AB4030+BC4030+AA4030+Z4030+Y4030+X4030+U4030+T4030+S4030+R4030+Q4030+P4030+O4030+N4030+M4030+L4030+K4030+J4030+I4030+H4030</f>
        <v>0</v>
      </c>
    </row>
    <row r="4031" spans="1:61">
      <c r="A4031" s="7" t="s">
        <v>6211</v>
      </c>
      <c r="B4031" s="7" t="s">
        <v>6212</v>
      </c>
      <c r="C4031" s="7" t="s">
        <v>7</v>
      </c>
      <c r="D4031" s="7" t="s">
        <v>8199</v>
      </c>
      <c r="E4031" s="7" t="s">
        <v>21</v>
      </c>
      <c r="F4031" s="7" t="s">
        <v>5894</v>
      </c>
      <c r="G4031" s="25"/>
      <c r="H4031" s="10"/>
      <c r="I4031" s="10"/>
      <c r="J4031" s="10"/>
      <c r="K4031" s="10"/>
      <c r="L4031" s="10"/>
      <c r="M4031" s="10"/>
      <c r="N4031" s="26">
        <v>10381.044096773145</v>
      </c>
      <c r="O4031" s="10">
        <v>28926.815879827936</v>
      </c>
      <c r="P4031" s="10">
        <v>10113.93</v>
      </c>
      <c r="Q4031" s="10">
        <v>78146.896166589286</v>
      </c>
      <c r="R4031" s="10"/>
      <c r="S4031" s="10"/>
      <c r="T4031" s="10"/>
      <c r="U4031" s="10"/>
      <c r="V4031" s="19"/>
      <c r="W4031" s="19"/>
      <c r="X4031" s="10"/>
      <c r="Y4031" s="10"/>
      <c r="Z4031" s="10"/>
      <c r="AA4031" s="10"/>
      <c r="AB4031" s="10"/>
      <c r="AC4031" s="10"/>
      <c r="AD4031" s="10"/>
      <c r="AE4031" s="16"/>
      <c r="AF4031" s="16"/>
      <c r="AG4031" s="16"/>
      <c r="AH4031" s="16"/>
      <c r="AI4031" s="16"/>
      <c r="AJ4031" s="16"/>
      <c r="AK4031" s="16"/>
      <c r="AL4031" s="16"/>
      <c r="AM4031" s="16"/>
      <c r="AN4031" s="16"/>
      <c r="AO4031" s="16"/>
      <c r="AP4031" s="16"/>
      <c r="AQ4031" s="16"/>
      <c r="AR4031" s="16"/>
      <c r="AS4031" s="16"/>
      <c r="AT4031" s="16"/>
      <c r="AU4031" s="16"/>
      <c r="AV4031" s="16"/>
      <c r="AW4031" s="16"/>
      <c r="AX4031" s="16"/>
      <c r="AY4031" s="16"/>
      <c r="AZ4031" s="16"/>
      <c r="BA4031" s="16"/>
      <c r="BB4031" s="16"/>
      <c r="BC4031" s="16"/>
      <c r="BD4031" s="16"/>
      <c r="BE4031" s="16"/>
      <c r="BF4031" s="16"/>
      <c r="BG4031" s="16"/>
      <c r="BH4031" s="16"/>
      <c r="BI4031" s="37">
        <f>BH4031+BG4031+BF4031+BE4031+BD4031+BB4031+BA4031+AZ4031+AY4031+AX4031+AW4031+AV4031+AU4031+AT4031+AS4031+AR4031+AQ4031+AP4031+AO4031+AN4031+AM4031+AL4031+AK4031+AJ4031+AI4031+AH4031+AG4031+AF4031+AE4031+AD4031+AC4031+AB4031+BC4031+AA4031+Z4031+Y4031+X4031+U4031+T4031+S4031+R4031+Q4031+P4031+O4031+N4031+M4031+L4031+K4031+J4031+I4031+H4031+G4031</f>
        <v>127568.68614319035</v>
      </c>
    </row>
    <row r="4032" spans="1:61" hidden="1">
      <c r="A4032" s="6" t="s">
        <v>6437</v>
      </c>
      <c r="B4032" s="6" t="s">
        <v>6438</v>
      </c>
      <c r="C4032" s="6" t="s">
        <v>151</v>
      </c>
      <c r="D4032" s="6"/>
      <c r="E4032" s="6" t="s">
        <v>152</v>
      </c>
      <c r="F4032" s="6" t="s">
        <v>5894</v>
      </c>
      <c r="G4032" s="6"/>
      <c r="H4032" s="10"/>
      <c r="I4032" s="10"/>
      <c r="J4032" s="10"/>
      <c r="K4032" s="10"/>
      <c r="L4032" s="10"/>
      <c r="M4032" s="10"/>
      <c r="N4032" s="28"/>
      <c r="O4032" s="10"/>
      <c r="P4032" s="10"/>
      <c r="Q4032" s="10"/>
      <c r="R4032" s="10"/>
      <c r="S4032" s="10"/>
      <c r="T4032" s="10"/>
      <c r="U4032" s="10"/>
      <c r="V4032" s="19"/>
      <c r="W4032" s="19"/>
      <c r="X4032" s="10"/>
      <c r="Y4032" s="10"/>
      <c r="Z4032" s="10"/>
      <c r="AA4032" s="10"/>
      <c r="AB4032" s="10"/>
      <c r="AC4032" s="10"/>
      <c r="AD4032" s="10"/>
      <c r="AE4032" s="16"/>
      <c r="AF4032" s="16"/>
      <c r="AG4032" s="16"/>
      <c r="AH4032" s="16"/>
      <c r="AI4032" s="16"/>
      <c r="AJ4032" s="16"/>
      <c r="AK4032" s="16"/>
      <c r="AL4032" s="16"/>
      <c r="AM4032" s="16"/>
      <c r="AN4032" s="16"/>
      <c r="AO4032" s="16"/>
      <c r="AP4032" s="16"/>
      <c r="AQ4032" s="16"/>
      <c r="AR4032" s="16"/>
      <c r="AS4032" s="16"/>
      <c r="AT4032" s="16"/>
      <c r="AU4032" s="16"/>
      <c r="AV4032" s="16"/>
      <c r="AW4032" s="16"/>
      <c r="AX4032" s="16"/>
      <c r="AY4032" s="16"/>
      <c r="AZ4032" s="16"/>
      <c r="BA4032" s="16"/>
      <c r="BB4032" s="16"/>
      <c r="BC4032" s="16"/>
      <c r="BD4032" s="16"/>
      <c r="BE4032" s="16"/>
      <c r="BF4032" s="16"/>
      <c r="BG4032" s="16"/>
      <c r="BH4032" s="16"/>
      <c r="BI4032" s="37">
        <f t="shared" ref="BI4032:BI4038" si="186">BH4032+BG4032+BF4032+BE4032+BD4032+BB4032+BA4032+AZ4032+AY4032+AX4032+AW4032+AV4032+AU4032+AT4032+AS4032+AR4032+AQ4032+AP4032+AO4032+AN4032+AM4032+AL4032+AK4032+AJ4032+AI4032+AH4032+AG4032+AF4032+AE4032+AD4032+AC4032+AB4032+BC4032+AA4032+Z4032+Y4032+X4032+U4032+T4032+S4032+R4032+Q4032+P4032+O4032+N4032+M4032+L4032+K4032+J4032+I4032+H4032</f>
        <v>0</v>
      </c>
    </row>
    <row r="4033" spans="1:61" hidden="1">
      <c r="A4033" s="6" t="s">
        <v>6213</v>
      </c>
      <c r="B4033" s="6" t="s">
        <v>6214</v>
      </c>
      <c r="C4033" s="6" t="s">
        <v>7</v>
      </c>
      <c r="D4033" s="6" t="s">
        <v>8199</v>
      </c>
      <c r="E4033" s="6" t="s">
        <v>21</v>
      </c>
      <c r="F4033" s="6" t="s">
        <v>5894</v>
      </c>
      <c r="G4033" s="6"/>
      <c r="H4033" s="10"/>
      <c r="I4033" s="10"/>
      <c r="J4033" s="10"/>
      <c r="K4033" s="10"/>
      <c r="L4033" s="10"/>
      <c r="M4033" s="10"/>
      <c r="N4033" s="28"/>
      <c r="O4033" s="10"/>
      <c r="P4033" s="10"/>
      <c r="Q4033" s="10"/>
      <c r="R4033" s="10"/>
      <c r="S4033" s="10"/>
      <c r="T4033" s="10"/>
      <c r="U4033" s="10"/>
      <c r="V4033" s="19"/>
      <c r="W4033" s="19"/>
      <c r="X4033" s="10"/>
      <c r="Y4033" s="10"/>
      <c r="Z4033" s="10"/>
      <c r="AA4033" s="10"/>
      <c r="AB4033" s="10"/>
      <c r="AC4033" s="10"/>
      <c r="AD4033" s="10"/>
      <c r="AE4033" s="16"/>
      <c r="AF4033" s="16"/>
      <c r="AG4033" s="16"/>
      <c r="AH4033" s="16"/>
      <c r="AI4033" s="16"/>
      <c r="AJ4033" s="16"/>
      <c r="AK4033" s="16"/>
      <c r="AL4033" s="16"/>
      <c r="AM4033" s="16"/>
      <c r="AN4033" s="16"/>
      <c r="AO4033" s="16"/>
      <c r="AP4033" s="16"/>
      <c r="AQ4033" s="16"/>
      <c r="AR4033" s="16"/>
      <c r="AS4033" s="16"/>
      <c r="AT4033" s="16"/>
      <c r="AU4033" s="16"/>
      <c r="AV4033" s="16"/>
      <c r="AW4033" s="16"/>
      <c r="AX4033" s="16"/>
      <c r="AY4033" s="16"/>
      <c r="AZ4033" s="16"/>
      <c r="BA4033" s="16"/>
      <c r="BB4033" s="16"/>
      <c r="BC4033" s="16"/>
      <c r="BD4033" s="16"/>
      <c r="BE4033" s="16"/>
      <c r="BF4033" s="16"/>
      <c r="BG4033" s="16"/>
      <c r="BH4033" s="16"/>
      <c r="BI4033" s="37">
        <f t="shared" si="186"/>
        <v>0</v>
      </c>
    </row>
    <row r="4034" spans="1:61" hidden="1">
      <c r="A4034" s="6" t="s">
        <v>6439</v>
      </c>
      <c r="B4034" s="6" t="s">
        <v>6440</v>
      </c>
      <c r="C4034" s="6" t="s">
        <v>151</v>
      </c>
      <c r="D4034" s="6"/>
      <c r="E4034" s="6" t="s">
        <v>152</v>
      </c>
      <c r="F4034" s="6" t="s">
        <v>5894</v>
      </c>
      <c r="G4034" s="6"/>
      <c r="H4034" s="10"/>
      <c r="I4034" s="10"/>
      <c r="J4034" s="10"/>
      <c r="K4034" s="10"/>
      <c r="L4034" s="10"/>
      <c r="M4034" s="10"/>
      <c r="N4034" s="28"/>
      <c r="O4034" s="10"/>
      <c r="P4034" s="10"/>
      <c r="Q4034" s="10"/>
      <c r="R4034" s="10"/>
      <c r="S4034" s="10"/>
      <c r="T4034" s="10"/>
      <c r="U4034" s="10"/>
      <c r="V4034" s="19"/>
      <c r="W4034" s="19"/>
      <c r="X4034" s="10"/>
      <c r="Y4034" s="10"/>
      <c r="Z4034" s="10"/>
      <c r="AA4034" s="10"/>
      <c r="AB4034" s="10"/>
      <c r="AC4034" s="10"/>
      <c r="AD4034" s="10"/>
      <c r="AE4034" s="16"/>
      <c r="AF4034" s="16"/>
      <c r="AG4034" s="16"/>
      <c r="AH4034" s="16"/>
      <c r="AI4034" s="16"/>
      <c r="AJ4034" s="16"/>
      <c r="AK4034" s="16"/>
      <c r="AL4034" s="16"/>
      <c r="AM4034" s="16"/>
      <c r="AN4034" s="16"/>
      <c r="AO4034" s="16"/>
      <c r="AP4034" s="16"/>
      <c r="AQ4034" s="16"/>
      <c r="AR4034" s="16"/>
      <c r="AS4034" s="16"/>
      <c r="AT4034" s="16"/>
      <c r="AU4034" s="16"/>
      <c r="AV4034" s="16"/>
      <c r="AW4034" s="16"/>
      <c r="AX4034" s="16"/>
      <c r="AY4034" s="16"/>
      <c r="AZ4034" s="16"/>
      <c r="BA4034" s="16"/>
      <c r="BB4034" s="16"/>
      <c r="BC4034" s="16"/>
      <c r="BD4034" s="16"/>
      <c r="BE4034" s="16"/>
      <c r="BF4034" s="16"/>
      <c r="BG4034" s="16"/>
      <c r="BH4034" s="16"/>
      <c r="BI4034" s="37">
        <f t="shared" si="186"/>
        <v>0</v>
      </c>
    </row>
    <row r="4035" spans="1:61" hidden="1">
      <c r="A4035" s="6" t="s">
        <v>7391</v>
      </c>
      <c r="B4035" s="6" t="s">
        <v>8181</v>
      </c>
      <c r="C4035" s="6" t="s">
        <v>151</v>
      </c>
      <c r="D4035" s="6"/>
      <c r="E4035" s="6" t="s">
        <v>152</v>
      </c>
      <c r="F4035" s="6" t="s">
        <v>5894</v>
      </c>
      <c r="G4035" s="6"/>
      <c r="H4035" s="10"/>
      <c r="I4035" s="10"/>
      <c r="J4035" s="10"/>
      <c r="K4035" s="10"/>
      <c r="L4035" s="10"/>
      <c r="M4035" s="10"/>
      <c r="N4035" s="28"/>
      <c r="O4035" s="10"/>
      <c r="P4035" s="10"/>
      <c r="Q4035" s="10"/>
      <c r="R4035" s="10"/>
      <c r="S4035" s="10"/>
      <c r="T4035" s="10"/>
      <c r="U4035" s="10"/>
      <c r="V4035" s="19"/>
      <c r="W4035" s="19"/>
      <c r="X4035" s="10"/>
      <c r="Y4035" s="10"/>
      <c r="Z4035" s="10"/>
      <c r="AA4035" s="10"/>
      <c r="AB4035" s="10"/>
      <c r="AC4035" s="10"/>
      <c r="AD4035" s="10"/>
      <c r="AE4035" s="16"/>
      <c r="AF4035" s="16"/>
      <c r="AG4035" s="16"/>
      <c r="AH4035" s="16"/>
      <c r="AI4035" s="16"/>
      <c r="AJ4035" s="16"/>
      <c r="AK4035" s="16"/>
      <c r="AL4035" s="16"/>
      <c r="AM4035" s="16"/>
      <c r="AN4035" s="16"/>
      <c r="AO4035" s="16"/>
      <c r="AP4035" s="16"/>
      <c r="AQ4035" s="16"/>
      <c r="AR4035" s="16"/>
      <c r="AS4035" s="16"/>
      <c r="AT4035" s="16"/>
      <c r="AU4035" s="16"/>
      <c r="AV4035" s="16"/>
      <c r="AW4035" s="16"/>
      <c r="AX4035" s="16"/>
      <c r="AY4035" s="16"/>
      <c r="AZ4035" s="16"/>
      <c r="BA4035" s="16"/>
      <c r="BB4035" s="16"/>
      <c r="BC4035" s="16"/>
      <c r="BD4035" s="16"/>
      <c r="BE4035" s="16"/>
      <c r="BF4035" s="16"/>
      <c r="BG4035" s="16"/>
      <c r="BH4035" s="16"/>
      <c r="BI4035" s="37">
        <f t="shared" si="186"/>
        <v>0</v>
      </c>
    </row>
    <row r="4036" spans="1:61" hidden="1">
      <c r="A4036" s="6" t="s">
        <v>7184</v>
      </c>
      <c r="B4036" s="6" t="s">
        <v>7185</v>
      </c>
      <c r="C4036" s="6" t="s">
        <v>151</v>
      </c>
      <c r="D4036" s="6"/>
      <c r="E4036" s="6" t="s">
        <v>8211</v>
      </c>
      <c r="F4036" s="6" t="s">
        <v>5894</v>
      </c>
      <c r="G4036" s="6"/>
      <c r="H4036" s="10"/>
      <c r="I4036" s="10"/>
      <c r="J4036" s="10"/>
      <c r="K4036" s="10"/>
      <c r="L4036" s="10"/>
      <c r="M4036" s="10"/>
      <c r="N4036" s="28"/>
      <c r="O4036" s="10"/>
      <c r="P4036" s="10"/>
      <c r="Q4036" s="10"/>
      <c r="R4036" s="10"/>
      <c r="S4036" s="10"/>
      <c r="T4036" s="10"/>
      <c r="U4036" s="10"/>
      <c r="V4036" s="19"/>
      <c r="W4036" s="19"/>
      <c r="X4036" s="10"/>
      <c r="Y4036" s="10"/>
      <c r="Z4036" s="10"/>
      <c r="AA4036" s="10"/>
      <c r="AB4036" s="10"/>
      <c r="AC4036" s="10"/>
      <c r="AD4036" s="10"/>
      <c r="AE4036" s="16"/>
      <c r="AF4036" s="16"/>
      <c r="AG4036" s="16"/>
      <c r="AH4036" s="16"/>
      <c r="AI4036" s="16"/>
      <c r="AJ4036" s="16"/>
      <c r="AK4036" s="16"/>
      <c r="AL4036" s="16"/>
      <c r="AM4036" s="16"/>
      <c r="AN4036" s="16"/>
      <c r="AO4036" s="16"/>
      <c r="AP4036" s="16"/>
      <c r="AQ4036" s="16"/>
      <c r="AR4036" s="16"/>
      <c r="AS4036" s="16"/>
      <c r="AT4036" s="16"/>
      <c r="AU4036" s="16"/>
      <c r="AV4036" s="16"/>
      <c r="AW4036" s="16"/>
      <c r="AX4036" s="16"/>
      <c r="AY4036" s="16"/>
      <c r="AZ4036" s="16"/>
      <c r="BA4036" s="16"/>
      <c r="BB4036" s="16"/>
      <c r="BC4036" s="16"/>
      <c r="BD4036" s="16"/>
      <c r="BE4036" s="16"/>
      <c r="BF4036" s="16"/>
      <c r="BG4036" s="16"/>
      <c r="BH4036" s="16"/>
      <c r="BI4036" s="37">
        <f t="shared" si="186"/>
        <v>0</v>
      </c>
    </row>
    <row r="4037" spans="1:61" hidden="1">
      <c r="A4037" s="6" t="s">
        <v>6215</v>
      </c>
      <c r="B4037" s="6" t="s">
        <v>6216</v>
      </c>
      <c r="C4037" s="6" t="s">
        <v>7</v>
      </c>
      <c r="D4037" s="6" t="s">
        <v>67</v>
      </c>
      <c r="E4037" s="6" t="s">
        <v>67</v>
      </c>
      <c r="F4037" s="6" t="s">
        <v>5894</v>
      </c>
      <c r="G4037" s="6"/>
      <c r="H4037" s="10"/>
      <c r="I4037" s="10"/>
      <c r="J4037" s="10"/>
      <c r="K4037" s="10"/>
      <c r="L4037" s="10"/>
      <c r="M4037" s="10"/>
      <c r="N4037" s="28"/>
      <c r="O4037" s="10"/>
      <c r="P4037" s="10"/>
      <c r="Q4037" s="10"/>
      <c r="R4037" s="10"/>
      <c r="S4037" s="10"/>
      <c r="T4037" s="10"/>
      <c r="U4037" s="10"/>
      <c r="V4037" s="19"/>
      <c r="W4037" s="19"/>
      <c r="X4037" s="10"/>
      <c r="Y4037" s="10"/>
      <c r="Z4037" s="10"/>
      <c r="AA4037" s="10"/>
      <c r="AB4037" s="10"/>
      <c r="AC4037" s="10"/>
      <c r="AD4037" s="10"/>
      <c r="AE4037" s="16"/>
      <c r="AF4037" s="16"/>
      <c r="AG4037" s="16"/>
      <c r="AH4037" s="16"/>
      <c r="AI4037" s="16"/>
      <c r="AJ4037" s="16"/>
      <c r="AK4037" s="16"/>
      <c r="AL4037" s="16"/>
      <c r="AM4037" s="16"/>
      <c r="AN4037" s="16"/>
      <c r="AO4037" s="16"/>
      <c r="AP4037" s="16"/>
      <c r="AQ4037" s="16"/>
      <c r="AR4037" s="16"/>
      <c r="AS4037" s="16"/>
      <c r="AT4037" s="16"/>
      <c r="AU4037" s="16"/>
      <c r="AV4037" s="16"/>
      <c r="AW4037" s="16"/>
      <c r="AX4037" s="16"/>
      <c r="AY4037" s="16"/>
      <c r="AZ4037" s="16"/>
      <c r="BA4037" s="16"/>
      <c r="BB4037" s="16"/>
      <c r="BC4037" s="16"/>
      <c r="BD4037" s="16"/>
      <c r="BE4037" s="16"/>
      <c r="BF4037" s="16"/>
      <c r="BG4037" s="16"/>
      <c r="BH4037" s="16"/>
      <c r="BI4037" s="37">
        <f t="shared" si="186"/>
        <v>0</v>
      </c>
    </row>
    <row r="4038" spans="1:61" hidden="1">
      <c r="A4038" s="6" t="s">
        <v>6217</v>
      </c>
      <c r="B4038" s="6" t="s">
        <v>6218</v>
      </c>
      <c r="C4038" s="6" t="s">
        <v>7</v>
      </c>
      <c r="D4038" s="6" t="s">
        <v>8199</v>
      </c>
      <c r="E4038" s="6" t="s">
        <v>21</v>
      </c>
      <c r="F4038" s="6" t="s">
        <v>5894</v>
      </c>
      <c r="G4038" s="6"/>
      <c r="H4038" s="10"/>
      <c r="I4038" s="10"/>
      <c r="J4038" s="10"/>
      <c r="K4038" s="10"/>
      <c r="L4038" s="10"/>
      <c r="M4038" s="10"/>
      <c r="N4038" s="28"/>
      <c r="O4038" s="10"/>
      <c r="P4038" s="10"/>
      <c r="Q4038" s="10"/>
      <c r="R4038" s="10"/>
      <c r="S4038" s="10"/>
      <c r="T4038" s="10"/>
      <c r="U4038" s="10"/>
      <c r="V4038" s="19"/>
      <c r="W4038" s="19"/>
      <c r="X4038" s="10"/>
      <c r="Y4038" s="10"/>
      <c r="Z4038" s="10"/>
      <c r="AA4038" s="10"/>
      <c r="AB4038" s="10"/>
      <c r="AC4038" s="10"/>
      <c r="AD4038" s="10"/>
      <c r="AE4038" s="16"/>
      <c r="AF4038" s="16"/>
      <c r="AG4038" s="16"/>
      <c r="AH4038" s="16"/>
      <c r="AI4038" s="16"/>
      <c r="AJ4038" s="16"/>
      <c r="AK4038" s="16"/>
      <c r="AL4038" s="16"/>
      <c r="AM4038" s="16"/>
      <c r="AN4038" s="16"/>
      <c r="AO4038" s="16"/>
      <c r="AP4038" s="16"/>
      <c r="AQ4038" s="16"/>
      <c r="AR4038" s="16"/>
      <c r="AS4038" s="16"/>
      <c r="AT4038" s="16"/>
      <c r="AU4038" s="16"/>
      <c r="AV4038" s="16"/>
      <c r="AW4038" s="16"/>
      <c r="AX4038" s="16"/>
      <c r="AY4038" s="16"/>
      <c r="AZ4038" s="16"/>
      <c r="BA4038" s="16"/>
      <c r="BB4038" s="16"/>
      <c r="BC4038" s="16"/>
      <c r="BD4038" s="16"/>
      <c r="BE4038" s="16"/>
      <c r="BF4038" s="16"/>
      <c r="BG4038" s="16"/>
      <c r="BH4038" s="16"/>
      <c r="BI4038" s="37">
        <f t="shared" si="186"/>
        <v>0</v>
      </c>
    </row>
    <row r="4039" spans="1:61">
      <c r="A4039" s="7" t="s">
        <v>6219</v>
      </c>
      <c r="B4039" s="7" t="s">
        <v>6220</v>
      </c>
      <c r="C4039" s="7" t="s">
        <v>7</v>
      </c>
      <c r="D4039" s="7" t="s">
        <v>8199</v>
      </c>
      <c r="E4039" s="7" t="s">
        <v>21</v>
      </c>
      <c r="F4039" s="7" t="s">
        <v>5894</v>
      </c>
      <c r="G4039" s="25"/>
      <c r="H4039" s="10"/>
      <c r="I4039" s="10"/>
      <c r="J4039" s="10"/>
      <c r="K4039" s="10"/>
      <c r="L4039" s="10"/>
      <c r="M4039" s="10"/>
      <c r="N4039" s="28"/>
      <c r="O4039" s="10">
        <v>3756.177322858563</v>
      </c>
      <c r="P4039" s="10"/>
      <c r="Q4039" s="10"/>
      <c r="R4039" s="10"/>
      <c r="S4039" s="10"/>
      <c r="T4039" s="10"/>
      <c r="U4039" s="10"/>
      <c r="V4039" s="19"/>
      <c r="W4039" s="19"/>
      <c r="X4039" s="10"/>
      <c r="Y4039" s="10"/>
      <c r="Z4039" s="10"/>
      <c r="AA4039" s="10"/>
      <c r="AB4039" s="10"/>
      <c r="AC4039" s="10"/>
      <c r="AD4039" s="10"/>
      <c r="AE4039" s="16"/>
      <c r="AF4039" s="16"/>
      <c r="AG4039" s="16"/>
      <c r="AH4039" s="16"/>
      <c r="AI4039" s="16"/>
      <c r="AJ4039" s="16"/>
      <c r="AK4039" s="16"/>
      <c r="AL4039" s="16"/>
      <c r="AM4039" s="16"/>
      <c r="AN4039" s="16"/>
      <c r="AO4039" s="16"/>
      <c r="AP4039" s="16"/>
      <c r="AQ4039" s="16"/>
      <c r="AR4039" s="16"/>
      <c r="AS4039" s="16"/>
      <c r="AT4039" s="16"/>
      <c r="AU4039" s="16"/>
      <c r="AV4039" s="16"/>
      <c r="AW4039" s="16"/>
      <c r="AX4039" s="16"/>
      <c r="AY4039" s="16"/>
      <c r="AZ4039" s="16"/>
      <c r="BA4039" s="16"/>
      <c r="BB4039" s="16"/>
      <c r="BC4039" s="16"/>
      <c r="BD4039" s="16"/>
      <c r="BE4039" s="16"/>
      <c r="BF4039" s="16"/>
      <c r="BG4039" s="16"/>
      <c r="BH4039" s="16"/>
      <c r="BI4039" s="37">
        <f>BH4039+BG4039+BF4039+BE4039+BD4039+BB4039+BA4039+AZ4039+AY4039+AX4039+AW4039+AV4039+AU4039+AT4039+AS4039+AR4039+AQ4039+AP4039+AO4039+AN4039+AM4039+AL4039+AK4039+AJ4039+AI4039+AH4039+AG4039+AF4039+AE4039+AD4039+AC4039+AB4039+BC4039+AA4039+Z4039+Y4039+X4039+U4039+T4039+S4039+R4039+Q4039+P4039+O4039+N4039+M4039+L4039+K4039+J4039+I4039+H4039+G4039</f>
        <v>3756.177322858563</v>
      </c>
    </row>
    <row r="4040" spans="1:61" hidden="1">
      <c r="A4040" s="6" t="s">
        <v>6441</v>
      </c>
      <c r="B4040" s="6" t="s">
        <v>6442</v>
      </c>
      <c r="C4040" s="6" t="s">
        <v>151</v>
      </c>
      <c r="D4040" s="6"/>
      <c r="E4040" s="6" t="s">
        <v>152</v>
      </c>
      <c r="F4040" s="6" t="s">
        <v>5894</v>
      </c>
      <c r="G4040" s="6"/>
      <c r="H4040" s="10"/>
      <c r="I4040" s="10"/>
      <c r="J4040" s="10"/>
      <c r="K4040" s="10"/>
      <c r="L4040" s="10"/>
      <c r="M4040" s="10"/>
      <c r="N4040" s="28"/>
      <c r="O4040" s="10"/>
      <c r="P4040" s="10"/>
      <c r="Q4040" s="10"/>
      <c r="R4040" s="10"/>
      <c r="S4040" s="10"/>
      <c r="T4040" s="10"/>
      <c r="U4040" s="10"/>
      <c r="V4040" s="19"/>
      <c r="W4040" s="19"/>
      <c r="X4040" s="10"/>
      <c r="Y4040" s="10"/>
      <c r="Z4040" s="10"/>
      <c r="AA4040" s="10"/>
      <c r="AB4040" s="10"/>
      <c r="AC4040" s="10"/>
      <c r="AD4040" s="10"/>
      <c r="AE4040" s="16"/>
      <c r="AF4040" s="16"/>
      <c r="AG4040" s="16"/>
      <c r="AH4040" s="16"/>
      <c r="AI4040" s="16"/>
      <c r="AJ4040" s="16"/>
      <c r="AK4040" s="16"/>
      <c r="AL4040" s="16"/>
      <c r="AM4040" s="16"/>
      <c r="AN4040" s="16"/>
      <c r="AO4040" s="16"/>
      <c r="AP4040" s="16"/>
      <c r="AQ4040" s="16"/>
      <c r="AR4040" s="16"/>
      <c r="AS4040" s="16"/>
      <c r="AT4040" s="16"/>
      <c r="AU4040" s="16"/>
      <c r="AV4040" s="16"/>
      <c r="AW4040" s="16"/>
      <c r="AX4040" s="16"/>
      <c r="AY4040" s="16"/>
      <c r="AZ4040" s="16"/>
      <c r="BA4040" s="16"/>
      <c r="BB4040" s="16"/>
      <c r="BC4040" s="16"/>
      <c r="BD4040" s="16"/>
      <c r="BE4040" s="16"/>
      <c r="BF4040" s="16"/>
      <c r="BG4040" s="16"/>
      <c r="BH4040" s="16"/>
      <c r="BI4040" s="37">
        <f t="shared" ref="BI4040:BI4058" si="187">BH4040+BG4040+BF4040+BE4040+BD4040+BB4040+BA4040+AZ4040+AY4040+AX4040+AW4040+AV4040+AU4040+AT4040+AS4040+AR4040+AQ4040+AP4040+AO4040+AN4040+AM4040+AL4040+AK4040+AJ4040+AI4040+AH4040+AG4040+AF4040+AE4040+AD4040+AC4040+AB4040+BC4040+AA4040+Z4040+Y4040+X4040+U4040+T4040+S4040+R4040+Q4040+P4040+O4040+N4040+M4040+L4040+K4040+J4040+I4040+H4040</f>
        <v>0</v>
      </c>
    </row>
    <row r="4041" spans="1:61" hidden="1">
      <c r="A4041" s="6" t="s">
        <v>6221</v>
      </c>
      <c r="B4041" s="6" t="s">
        <v>6222</v>
      </c>
      <c r="C4041" s="6" t="s">
        <v>7</v>
      </c>
      <c r="D4041" s="6" t="s">
        <v>8199</v>
      </c>
      <c r="E4041" s="6" t="s">
        <v>21</v>
      </c>
      <c r="F4041" s="6" t="s">
        <v>5894</v>
      </c>
      <c r="G4041" s="6"/>
      <c r="H4041" s="10"/>
      <c r="I4041" s="10"/>
      <c r="J4041" s="10"/>
      <c r="K4041" s="10"/>
      <c r="L4041" s="10"/>
      <c r="M4041" s="10"/>
      <c r="N4041" s="28"/>
      <c r="O4041" s="10"/>
      <c r="P4041" s="10"/>
      <c r="Q4041" s="10"/>
      <c r="R4041" s="10"/>
      <c r="S4041" s="10"/>
      <c r="T4041" s="10"/>
      <c r="U4041" s="10"/>
      <c r="V4041" s="19"/>
      <c r="W4041" s="19"/>
      <c r="X4041" s="10"/>
      <c r="Y4041" s="10"/>
      <c r="Z4041" s="10"/>
      <c r="AA4041" s="10"/>
      <c r="AB4041" s="10"/>
      <c r="AC4041" s="10"/>
      <c r="AD4041" s="10"/>
      <c r="AE4041" s="16"/>
      <c r="AF4041" s="16"/>
      <c r="AG4041" s="16"/>
      <c r="AH4041" s="16"/>
      <c r="AI4041" s="16"/>
      <c r="AJ4041" s="16"/>
      <c r="AK4041" s="16"/>
      <c r="AL4041" s="16"/>
      <c r="AM4041" s="16"/>
      <c r="AN4041" s="16"/>
      <c r="AO4041" s="16"/>
      <c r="AP4041" s="16"/>
      <c r="AQ4041" s="16"/>
      <c r="AR4041" s="16"/>
      <c r="AS4041" s="16"/>
      <c r="AT4041" s="16"/>
      <c r="AU4041" s="16"/>
      <c r="AV4041" s="16"/>
      <c r="AW4041" s="16"/>
      <c r="AX4041" s="16"/>
      <c r="AY4041" s="16"/>
      <c r="AZ4041" s="16"/>
      <c r="BA4041" s="16"/>
      <c r="BB4041" s="16"/>
      <c r="BC4041" s="16"/>
      <c r="BD4041" s="16"/>
      <c r="BE4041" s="16"/>
      <c r="BF4041" s="16"/>
      <c r="BG4041" s="16"/>
      <c r="BH4041" s="16"/>
      <c r="BI4041" s="37">
        <f t="shared" si="187"/>
        <v>0</v>
      </c>
    </row>
    <row r="4042" spans="1:61" hidden="1">
      <c r="A4042" s="6" t="s">
        <v>6223</v>
      </c>
      <c r="B4042" s="6" t="s">
        <v>6224</v>
      </c>
      <c r="C4042" s="6" t="s">
        <v>7</v>
      </c>
      <c r="D4042" s="6" t="s">
        <v>18</v>
      </c>
      <c r="E4042" s="6" t="s">
        <v>31</v>
      </c>
      <c r="F4042" s="6" t="s">
        <v>5894</v>
      </c>
      <c r="G4042" s="6"/>
      <c r="H4042" s="10"/>
      <c r="I4042" s="10"/>
      <c r="J4042" s="10"/>
      <c r="K4042" s="10"/>
      <c r="L4042" s="10"/>
      <c r="M4042" s="10"/>
      <c r="N4042" s="28"/>
      <c r="O4042" s="10"/>
      <c r="P4042" s="10"/>
      <c r="Q4042" s="10"/>
      <c r="R4042" s="10"/>
      <c r="S4042" s="10"/>
      <c r="T4042" s="10"/>
      <c r="U4042" s="10"/>
      <c r="V4042" s="19"/>
      <c r="W4042" s="19"/>
      <c r="X4042" s="10"/>
      <c r="Y4042" s="10"/>
      <c r="Z4042" s="10"/>
      <c r="AA4042" s="10"/>
      <c r="AB4042" s="10"/>
      <c r="AC4042" s="10"/>
      <c r="AD4042" s="10"/>
      <c r="AE4042" s="16"/>
      <c r="AF4042" s="16"/>
      <c r="AG4042" s="16"/>
      <c r="AH4042" s="16"/>
      <c r="AI4042" s="16"/>
      <c r="AJ4042" s="16"/>
      <c r="AK4042" s="16"/>
      <c r="AL4042" s="16"/>
      <c r="AM4042" s="16"/>
      <c r="AN4042" s="16"/>
      <c r="AO4042" s="16"/>
      <c r="AP4042" s="16"/>
      <c r="AQ4042" s="16"/>
      <c r="AR4042" s="16"/>
      <c r="AS4042" s="16"/>
      <c r="AT4042" s="16"/>
      <c r="AU4042" s="16"/>
      <c r="AV4042" s="16"/>
      <c r="AW4042" s="16"/>
      <c r="AX4042" s="16"/>
      <c r="AY4042" s="16"/>
      <c r="AZ4042" s="16"/>
      <c r="BA4042" s="16"/>
      <c r="BB4042" s="16"/>
      <c r="BC4042" s="16"/>
      <c r="BD4042" s="16"/>
      <c r="BE4042" s="16"/>
      <c r="BF4042" s="16"/>
      <c r="BG4042" s="16"/>
      <c r="BH4042" s="16"/>
      <c r="BI4042" s="37">
        <f t="shared" si="187"/>
        <v>0</v>
      </c>
    </row>
    <row r="4043" spans="1:61" hidden="1">
      <c r="A4043" s="6" t="s">
        <v>6225</v>
      </c>
      <c r="B4043" s="6" t="s">
        <v>6226</v>
      </c>
      <c r="C4043" s="6" t="s">
        <v>7</v>
      </c>
      <c r="D4043" s="6" t="s">
        <v>18</v>
      </c>
      <c r="E4043" s="6" t="s">
        <v>31</v>
      </c>
      <c r="F4043" s="6" t="s">
        <v>5894</v>
      </c>
      <c r="G4043" s="6"/>
      <c r="H4043" s="10"/>
      <c r="I4043" s="10"/>
      <c r="J4043" s="10"/>
      <c r="K4043" s="10"/>
      <c r="L4043" s="10"/>
      <c r="M4043" s="10"/>
      <c r="N4043" s="28"/>
      <c r="O4043" s="10"/>
      <c r="P4043" s="10"/>
      <c r="Q4043" s="10"/>
      <c r="R4043" s="10"/>
      <c r="S4043" s="10"/>
      <c r="T4043" s="10"/>
      <c r="U4043" s="10"/>
      <c r="V4043" s="19"/>
      <c r="W4043" s="19"/>
      <c r="X4043" s="10"/>
      <c r="Y4043" s="10"/>
      <c r="Z4043" s="10"/>
      <c r="AA4043" s="10"/>
      <c r="AB4043" s="10"/>
      <c r="AC4043" s="10"/>
      <c r="AD4043" s="10"/>
      <c r="AE4043" s="16"/>
      <c r="AF4043" s="16"/>
      <c r="AG4043" s="16"/>
      <c r="AH4043" s="16"/>
      <c r="AI4043" s="16"/>
      <c r="AJ4043" s="16"/>
      <c r="AK4043" s="16"/>
      <c r="AL4043" s="16"/>
      <c r="AM4043" s="16"/>
      <c r="AN4043" s="16"/>
      <c r="AO4043" s="16"/>
      <c r="AP4043" s="16"/>
      <c r="AQ4043" s="16"/>
      <c r="AR4043" s="16"/>
      <c r="AS4043" s="16"/>
      <c r="AT4043" s="16"/>
      <c r="AU4043" s="16"/>
      <c r="AV4043" s="16"/>
      <c r="AW4043" s="16"/>
      <c r="AX4043" s="16"/>
      <c r="AY4043" s="16"/>
      <c r="AZ4043" s="16"/>
      <c r="BA4043" s="16"/>
      <c r="BB4043" s="16"/>
      <c r="BC4043" s="16"/>
      <c r="BD4043" s="16"/>
      <c r="BE4043" s="16"/>
      <c r="BF4043" s="16"/>
      <c r="BG4043" s="16"/>
      <c r="BH4043" s="16"/>
      <c r="BI4043" s="37">
        <f t="shared" si="187"/>
        <v>0</v>
      </c>
    </row>
    <row r="4044" spans="1:61" hidden="1">
      <c r="A4044" s="6" t="s">
        <v>7186</v>
      </c>
      <c r="B4044" s="6" t="s">
        <v>7187</v>
      </c>
      <c r="C4044" s="6" t="s">
        <v>151</v>
      </c>
      <c r="D4044" s="6"/>
      <c r="E4044" s="6" t="s">
        <v>8205</v>
      </c>
      <c r="F4044" s="6" t="s">
        <v>5894</v>
      </c>
      <c r="G4044" s="6"/>
      <c r="H4044" s="10"/>
      <c r="I4044" s="10"/>
      <c r="J4044" s="10"/>
      <c r="K4044" s="10"/>
      <c r="L4044" s="10"/>
      <c r="M4044" s="10"/>
      <c r="N4044" s="28"/>
      <c r="O4044" s="10"/>
      <c r="P4044" s="10"/>
      <c r="Q4044" s="10"/>
      <c r="R4044" s="10"/>
      <c r="S4044" s="10"/>
      <c r="T4044" s="10"/>
      <c r="U4044" s="10"/>
      <c r="V4044" s="19"/>
      <c r="W4044" s="19"/>
      <c r="X4044" s="10"/>
      <c r="Y4044" s="10"/>
      <c r="Z4044" s="10"/>
      <c r="AA4044" s="10"/>
      <c r="AB4044" s="10"/>
      <c r="AC4044" s="10"/>
      <c r="AD4044" s="10"/>
      <c r="AE4044" s="16"/>
      <c r="AF4044" s="16"/>
      <c r="AG4044" s="16"/>
      <c r="AH4044" s="16"/>
      <c r="AI4044" s="16"/>
      <c r="AJ4044" s="16"/>
      <c r="AK4044" s="16"/>
      <c r="AL4044" s="16"/>
      <c r="AM4044" s="16"/>
      <c r="AN4044" s="16"/>
      <c r="AO4044" s="16"/>
      <c r="AP4044" s="16"/>
      <c r="AQ4044" s="16"/>
      <c r="AR4044" s="16"/>
      <c r="AS4044" s="16"/>
      <c r="AT4044" s="16"/>
      <c r="AU4044" s="16"/>
      <c r="AV4044" s="16"/>
      <c r="AW4044" s="16"/>
      <c r="AX4044" s="16"/>
      <c r="AY4044" s="16"/>
      <c r="AZ4044" s="16"/>
      <c r="BA4044" s="16"/>
      <c r="BB4044" s="16"/>
      <c r="BC4044" s="16"/>
      <c r="BD4044" s="16"/>
      <c r="BE4044" s="16"/>
      <c r="BF4044" s="16"/>
      <c r="BG4044" s="16"/>
      <c r="BH4044" s="16"/>
      <c r="BI4044" s="37">
        <f t="shared" si="187"/>
        <v>0</v>
      </c>
    </row>
    <row r="4045" spans="1:61" hidden="1">
      <c r="A4045" s="6" t="s">
        <v>6227</v>
      </c>
      <c r="B4045" s="6" t="s">
        <v>6228</v>
      </c>
      <c r="C4045" s="6" t="s">
        <v>7</v>
      </c>
      <c r="D4045" s="6" t="s">
        <v>18</v>
      </c>
      <c r="E4045" s="6" t="s">
        <v>21</v>
      </c>
      <c r="F4045" s="6" t="s">
        <v>5894</v>
      </c>
      <c r="G4045" s="6"/>
      <c r="H4045" s="10"/>
      <c r="I4045" s="10"/>
      <c r="J4045" s="10"/>
      <c r="K4045" s="10"/>
      <c r="L4045" s="10"/>
      <c r="M4045" s="10"/>
      <c r="N4045" s="28"/>
      <c r="O4045" s="10"/>
      <c r="P4045" s="10"/>
      <c r="Q4045" s="10"/>
      <c r="R4045" s="10"/>
      <c r="S4045" s="10"/>
      <c r="T4045" s="10"/>
      <c r="U4045" s="10"/>
      <c r="V4045" s="19"/>
      <c r="W4045" s="19"/>
      <c r="X4045" s="10"/>
      <c r="Y4045" s="10"/>
      <c r="Z4045" s="10"/>
      <c r="AA4045" s="10"/>
      <c r="AB4045" s="10"/>
      <c r="AC4045" s="10"/>
      <c r="AD4045" s="10"/>
      <c r="AE4045" s="16"/>
      <c r="AF4045" s="16"/>
      <c r="AG4045" s="16"/>
      <c r="AH4045" s="16"/>
      <c r="AI4045" s="16"/>
      <c r="AJ4045" s="16"/>
      <c r="AK4045" s="16"/>
      <c r="AL4045" s="16"/>
      <c r="AM4045" s="16"/>
      <c r="AN4045" s="16"/>
      <c r="AO4045" s="16"/>
      <c r="AP4045" s="16"/>
      <c r="AQ4045" s="16"/>
      <c r="AR4045" s="16"/>
      <c r="AS4045" s="16"/>
      <c r="AT4045" s="16"/>
      <c r="AU4045" s="16"/>
      <c r="AV4045" s="16"/>
      <c r="AW4045" s="16"/>
      <c r="AX4045" s="16"/>
      <c r="AY4045" s="16"/>
      <c r="AZ4045" s="16"/>
      <c r="BA4045" s="16"/>
      <c r="BB4045" s="16"/>
      <c r="BC4045" s="16"/>
      <c r="BD4045" s="16"/>
      <c r="BE4045" s="16"/>
      <c r="BF4045" s="16"/>
      <c r="BG4045" s="16"/>
      <c r="BH4045" s="16"/>
      <c r="BI4045" s="37">
        <f t="shared" si="187"/>
        <v>0</v>
      </c>
    </row>
    <row r="4046" spans="1:61" hidden="1">
      <c r="A4046" s="6" t="s">
        <v>6229</v>
      </c>
      <c r="B4046" s="6" t="s">
        <v>6230</v>
      </c>
      <c r="C4046" s="6" t="s">
        <v>7</v>
      </c>
      <c r="D4046" s="6" t="s">
        <v>18</v>
      </c>
      <c r="E4046" s="6" t="s">
        <v>13</v>
      </c>
      <c r="F4046" s="6" t="s">
        <v>5894</v>
      </c>
      <c r="G4046" s="6"/>
      <c r="H4046" s="10"/>
      <c r="I4046" s="10"/>
      <c r="J4046" s="10"/>
      <c r="K4046" s="10"/>
      <c r="L4046" s="10"/>
      <c r="M4046" s="10"/>
      <c r="N4046" s="28"/>
      <c r="O4046" s="10"/>
      <c r="P4046" s="10"/>
      <c r="Q4046" s="10"/>
      <c r="R4046" s="10"/>
      <c r="S4046" s="10"/>
      <c r="T4046" s="10"/>
      <c r="U4046" s="10"/>
      <c r="V4046" s="19"/>
      <c r="W4046" s="19"/>
      <c r="X4046" s="10"/>
      <c r="Y4046" s="10"/>
      <c r="Z4046" s="10"/>
      <c r="AA4046" s="10"/>
      <c r="AB4046" s="10"/>
      <c r="AC4046" s="10"/>
      <c r="AD4046" s="10"/>
      <c r="AE4046" s="16"/>
      <c r="AF4046" s="16"/>
      <c r="AG4046" s="16"/>
      <c r="AH4046" s="16"/>
      <c r="AI4046" s="16"/>
      <c r="AJ4046" s="16"/>
      <c r="AK4046" s="16"/>
      <c r="AL4046" s="16"/>
      <c r="AM4046" s="16"/>
      <c r="AN4046" s="16"/>
      <c r="AO4046" s="16"/>
      <c r="AP4046" s="16"/>
      <c r="AQ4046" s="16"/>
      <c r="AR4046" s="16"/>
      <c r="AS4046" s="16"/>
      <c r="AT4046" s="16"/>
      <c r="AU4046" s="16"/>
      <c r="AV4046" s="16"/>
      <c r="AW4046" s="16"/>
      <c r="AX4046" s="16"/>
      <c r="AY4046" s="16"/>
      <c r="AZ4046" s="16"/>
      <c r="BA4046" s="16"/>
      <c r="BB4046" s="16"/>
      <c r="BC4046" s="16"/>
      <c r="BD4046" s="16"/>
      <c r="BE4046" s="16"/>
      <c r="BF4046" s="16"/>
      <c r="BG4046" s="16"/>
      <c r="BH4046" s="16"/>
      <c r="BI4046" s="37">
        <f t="shared" si="187"/>
        <v>0</v>
      </c>
    </row>
    <row r="4047" spans="1:61" hidden="1">
      <c r="A4047" s="6" t="s">
        <v>7188</v>
      </c>
      <c r="B4047" s="6" t="s">
        <v>8182</v>
      </c>
      <c r="C4047" s="6" t="s">
        <v>151</v>
      </c>
      <c r="D4047" s="6"/>
      <c r="E4047" s="6" t="s">
        <v>8205</v>
      </c>
      <c r="F4047" s="6" t="s">
        <v>5894</v>
      </c>
      <c r="G4047" s="6"/>
      <c r="H4047" s="10"/>
      <c r="I4047" s="10"/>
      <c r="J4047" s="10"/>
      <c r="K4047" s="10"/>
      <c r="L4047" s="10"/>
      <c r="M4047" s="10"/>
      <c r="N4047" s="28"/>
      <c r="O4047" s="10"/>
      <c r="P4047" s="10"/>
      <c r="Q4047" s="10"/>
      <c r="R4047" s="10"/>
      <c r="S4047" s="10"/>
      <c r="T4047" s="10"/>
      <c r="U4047" s="10"/>
      <c r="V4047" s="19"/>
      <c r="W4047" s="19"/>
      <c r="X4047" s="10"/>
      <c r="Y4047" s="10"/>
      <c r="Z4047" s="10"/>
      <c r="AA4047" s="10"/>
      <c r="AB4047" s="10"/>
      <c r="AC4047" s="10"/>
      <c r="AD4047" s="10"/>
      <c r="AE4047" s="16"/>
      <c r="AF4047" s="16"/>
      <c r="AG4047" s="16"/>
      <c r="AH4047" s="16"/>
      <c r="AI4047" s="16"/>
      <c r="AJ4047" s="16"/>
      <c r="AK4047" s="16"/>
      <c r="AL4047" s="16"/>
      <c r="AM4047" s="16"/>
      <c r="AN4047" s="16"/>
      <c r="AO4047" s="16"/>
      <c r="AP4047" s="16"/>
      <c r="AQ4047" s="16"/>
      <c r="AR4047" s="16"/>
      <c r="AS4047" s="16"/>
      <c r="AT4047" s="16"/>
      <c r="AU4047" s="16"/>
      <c r="AV4047" s="16"/>
      <c r="AW4047" s="16"/>
      <c r="AX4047" s="16"/>
      <c r="AY4047" s="16"/>
      <c r="AZ4047" s="16"/>
      <c r="BA4047" s="16"/>
      <c r="BB4047" s="16"/>
      <c r="BC4047" s="16"/>
      <c r="BD4047" s="16"/>
      <c r="BE4047" s="16"/>
      <c r="BF4047" s="16"/>
      <c r="BG4047" s="16"/>
      <c r="BH4047" s="16"/>
      <c r="BI4047" s="37">
        <f t="shared" si="187"/>
        <v>0</v>
      </c>
    </row>
    <row r="4048" spans="1:61" hidden="1">
      <c r="A4048" s="6" t="s">
        <v>6231</v>
      </c>
      <c r="B4048" s="6" t="s">
        <v>6232</v>
      </c>
      <c r="C4048" s="6" t="s">
        <v>7</v>
      </c>
      <c r="D4048" s="6" t="s">
        <v>18</v>
      </c>
      <c r="E4048" s="6" t="s">
        <v>360</v>
      </c>
      <c r="F4048" s="6" t="s">
        <v>5894</v>
      </c>
      <c r="G4048" s="6"/>
      <c r="H4048" s="10"/>
      <c r="I4048" s="10"/>
      <c r="J4048" s="10"/>
      <c r="K4048" s="10"/>
      <c r="L4048" s="10"/>
      <c r="M4048" s="10"/>
      <c r="N4048" s="28"/>
      <c r="O4048" s="10"/>
      <c r="P4048" s="10"/>
      <c r="Q4048" s="10"/>
      <c r="R4048" s="10"/>
      <c r="S4048" s="10"/>
      <c r="T4048" s="10"/>
      <c r="U4048" s="10"/>
      <c r="V4048" s="19"/>
      <c r="W4048" s="19"/>
      <c r="X4048" s="10"/>
      <c r="Y4048" s="10"/>
      <c r="Z4048" s="10"/>
      <c r="AA4048" s="10"/>
      <c r="AB4048" s="10"/>
      <c r="AC4048" s="10"/>
      <c r="AD4048" s="10"/>
      <c r="AE4048" s="16"/>
      <c r="AF4048" s="16"/>
      <c r="AG4048" s="16"/>
      <c r="AH4048" s="16"/>
      <c r="AI4048" s="16"/>
      <c r="AJ4048" s="16"/>
      <c r="AK4048" s="16"/>
      <c r="AL4048" s="16"/>
      <c r="AM4048" s="16"/>
      <c r="AN4048" s="16"/>
      <c r="AO4048" s="16"/>
      <c r="AP4048" s="16"/>
      <c r="AQ4048" s="16"/>
      <c r="AR4048" s="16"/>
      <c r="AS4048" s="16"/>
      <c r="AT4048" s="16"/>
      <c r="AU4048" s="16"/>
      <c r="AV4048" s="16"/>
      <c r="AW4048" s="16"/>
      <c r="AX4048" s="16"/>
      <c r="AY4048" s="16"/>
      <c r="AZ4048" s="16"/>
      <c r="BA4048" s="16"/>
      <c r="BB4048" s="16"/>
      <c r="BC4048" s="16"/>
      <c r="BD4048" s="16"/>
      <c r="BE4048" s="16"/>
      <c r="BF4048" s="16"/>
      <c r="BG4048" s="16"/>
      <c r="BH4048" s="16"/>
      <c r="BI4048" s="37">
        <f t="shared" si="187"/>
        <v>0</v>
      </c>
    </row>
    <row r="4049" spans="1:61" hidden="1">
      <c r="A4049" s="6" t="s">
        <v>6233</v>
      </c>
      <c r="B4049" s="6" t="s">
        <v>6234</v>
      </c>
      <c r="C4049" s="6" t="s">
        <v>7</v>
      </c>
      <c r="D4049" s="6" t="s">
        <v>67</v>
      </c>
      <c r="E4049" s="6" t="s">
        <v>67</v>
      </c>
      <c r="F4049" s="6" t="s">
        <v>5894</v>
      </c>
      <c r="G4049" s="6"/>
      <c r="H4049" s="10"/>
      <c r="I4049" s="10"/>
      <c r="J4049" s="10"/>
      <c r="K4049" s="10"/>
      <c r="L4049" s="10"/>
      <c r="M4049" s="10"/>
      <c r="N4049" s="28"/>
      <c r="O4049" s="10"/>
      <c r="P4049" s="10"/>
      <c r="Q4049" s="10"/>
      <c r="R4049" s="10"/>
      <c r="S4049" s="10"/>
      <c r="T4049" s="10"/>
      <c r="U4049" s="10"/>
      <c r="V4049" s="19"/>
      <c r="W4049" s="19"/>
      <c r="X4049" s="10"/>
      <c r="Y4049" s="10"/>
      <c r="Z4049" s="10"/>
      <c r="AA4049" s="10"/>
      <c r="AB4049" s="10"/>
      <c r="AC4049" s="10"/>
      <c r="AD4049" s="10"/>
      <c r="AE4049" s="16"/>
      <c r="AF4049" s="16"/>
      <c r="AG4049" s="16"/>
      <c r="AH4049" s="16"/>
      <c r="AI4049" s="16"/>
      <c r="AJ4049" s="16"/>
      <c r="AK4049" s="16"/>
      <c r="AL4049" s="16"/>
      <c r="AM4049" s="16"/>
      <c r="AN4049" s="16"/>
      <c r="AO4049" s="16"/>
      <c r="AP4049" s="16"/>
      <c r="AQ4049" s="16"/>
      <c r="AR4049" s="16"/>
      <c r="AS4049" s="16"/>
      <c r="AT4049" s="16"/>
      <c r="AU4049" s="16"/>
      <c r="AV4049" s="16"/>
      <c r="AW4049" s="16"/>
      <c r="AX4049" s="16"/>
      <c r="AY4049" s="16"/>
      <c r="AZ4049" s="16"/>
      <c r="BA4049" s="16"/>
      <c r="BB4049" s="16"/>
      <c r="BC4049" s="16"/>
      <c r="BD4049" s="16"/>
      <c r="BE4049" s="16"/>
      <c r="BF4049" s="16"/>
      <c r="BG4049" s="16"/>
      <c r="BH4049" s="16"/>
      <c r="BI4049" s="37">
        <f t="shared" si="187"/>
        <v>0</v>
      </c>
    </row>
    <row r="4050" spans="1:61" hidden="1">
      <c r="A4050" s="6" t="s">
        <v>6443</v>
      </c>
      <c r="B4050" s="6" t="s">
        <v>8183</v>
      </c>
      <c r="C4050" s="6" t="s">
        <v>151</v>
      </c>
      <c r="D4050" s="6"/>
      <c r="E4050" s="6" t="s">
        <v>152</v>
      </c>
      <c r="F4050" s="6" t="s">
        <v>5894</v>
      </c>
      <c r="G4050" s="6"/>
      <c r="H4050" s="10"/>
      <c r="I4050" s="10"/>
      <c r="J4050" s="10"/>
      <c r="K4050" s="10"/>
      <c r="L4050" s="10"/>
      <c r="M4050" s="10"/>
      <c r="N4050" s="28"/>
      <c r="O4050" s="10"/>
      <c r="P4050" s="10"/>
      <c r="Q4050" s="10"/>
      <c r="R4050" s="10"/>
      <c r="S4050" s="10"/>
      <c r="T4050" s="10"/>
      <c r="U4050" s="10"/>
      <c r="V4050" s="19"/>
      <c r="W4050" s="19"/>
      <c r="X4050" s="10"/>
      <c r="Y4050" s="10"/>
      <c r="Z4050" s="10"/>
      <c r="AA4050" s="10"/>
      <c r="AB4050" s="10"/>
      <c r="AC4050" s="10"/>
      <c r="AD4050" s="10"/>
      <c r="AE4050" s="16"/>
      <c r="AF4050" s="16"/>
      <c r="AG4050" s="16"/>
      <c r="AH4050" s="16"/>
      <c r="AI4050" s="16"/>
      <c r="AJ4050" s="16"/>
      <c r="AK4050" s="16"/>
      <c r="AL4050" s="16"/>
      <c r="AM4050" s="16"/>
      <c r="AN4050" s="16"/>
      <c r="AO4050" s="16"/>
      <c r="AP4050" s="16"/>
      <c r="AQ4050" s="16"/>
      <c r="AR4050" s="16"/>
      <c r="AS4050" s="16"/>
      <c r="AT4050" s="16"/>
      <c r="AU4050" s="16"/>
      <c r="AV4050" s="16"/>
      <c r="AW4050" s="16"/>
      <c r="AX4050" s="16"/>
      <c r="AY4050" s="16"/>
      <c r="AZ4050" s="16"/>
      <c r="BA4050" s="16"/>
      <c r="BB4050" s="16"/>
      <c r="BC4050" s="16"/>
      <c r="BD4050" s="16"/>
      <c r="BE4050" s="16"/>
      <c r="BF4050" s="16"/>
      <c r="BG4050" s="16"/>
      <c r="BH4050" s="16"/>
      <c r="BI4050" s="37">
        <f t="shared" si="187"/>
        <v>0</v>
      </c>
    </row>
    <row r="4051" spans="1:61" hidden="1">
      <c r="A4051" s="6" t="s">
        <v>6235</v>
      </c>
      <c r="B4051" s="6" t="s">
        <v>6236</v>
      </c>
      <c r="C4051" s="6" t="s">
        <v>7</v>
      </c>
      <c r="D4051" s="6" t="s">
        <v>67</v>
      </c>
      <c r="E4051" s="6" t="s">
        <v>67</v>
      </c>
      <c r="F4051" s="6" t="s">
        <v>5894</v>
      </c>
      <c r="G4051" s="6"/>
      <c r="H4051" s="10"/>
      <c r="I4051" s="10"/>
      <c r="J4051" s="10"/>
      <c r="K4051" s="10"/>
      <c r="L4051" s="10"/>
      <c r="M4051" s="10"/>
      <c r="N4051" s="28"/>
      <c r="O4051" s="10"/>
      <c r="P4051" s="10"/>
      <c r="Q4051" s="10"/>
      <c r="R4051" s="10"/>
      <c r="S4051" s="10"/>
      <c r="T4051" s="10"/>
      <c r="U4051" s="10"/>
      <c r="V4051" s="19"/>
      <c r="W4051" s="19"/>
      <c r="X4051" s="10"/>
      <c r="Y4051" s="10"/>
      <c r="Z4051" s="10"/>
      <c r="AA4051" s="10"/>
      <c r="AB4051" s="10"/>
      <c r="AC4051" s="10"/>
      <c r="AD4051" s="10"/>
      <c r="AE4051" s="16"/>
      <c r="AF4051" s="16"/>
      <c r="AG4051" s="16"/>
      <c r="AH4051" s="16"/>
      <c r="AI4051" s="16"/>
      <c r="AJ4051" s="16"/>
      <c r="AK4051" s="16"/>
      <c r="AL4051" s="16"/>
      <c r="AM4051" s="16"/>
      <c r="AN4051" s="16"/>
      <c r="AO4051" s="16"/>
      <c r="AP4051" s="16"/>
      <c r="AQ4051" s="16"/>
      <c r="AR4051" s="16"/>
      <c r="AS4051" s="16"/>
      <c r="AT4051" s="16"/>
      <c r="AU4051" s="16"/>
      <c r="AV4051" s="16"/>
      <c r="AW4051" s="16"/>
      <c r="AX4051" s="16"/>
      <c r="AY4051" s="16"/>
      <c r="AZ4051" s="16"/>
      <c r="BA4051" s="16"/>
      <c r="BB4051" s="16"/>
      <c r="BC4051" s="16"/>
      <c r="BD4051" s="16"/>
      <c r="BE4051" s="16"/>
      <c r="BF4051" s="16"/>
      <c r="BG4051" s="16"/>
      <c r="BH4051" s="16"/>
      <c r="BI4051" s="37">
        <f t="shared" si="187"/>
        <v>0</v>
      </c>
    </row>
    <row r="4052" spans="1:61" hidden="1">
      <c r="A4052" s="6" t="s">
        <v>6237</v>
      </c>
      <c r="B4052" s="6" t="s">
        <v>6238</v>
      </c>
      <c r="C4052" s="6" t="s">
        <v>7</v>
      </c>
      <c r="D4052" s="6" t="s">
        <v>67</v>
      </c>
      <c r="E4052" s="6" t="s">
        <v>67</v>
      </c>
      <c r="F4052" s="6" t="s">
        <v>5894</v>
      </c>
      <c r="G4052" s="6"/>
      <c r="H4052" s="10"/>
      <c r="I4052" s="10"/>
      <c r="J4052" s="10"/>
      <c r="K4052" s="10"/>
      <c r="L4052" s="10"/>
      <c r="M4052" s="10"/>
      <c r="N4052" s="28"/>
      <c r="O4052" s="10"/>
      <c r="P4052" s="10"/>
      <c r="Q4052" s="10"/>
      <c r="R4052" s="10"/>
      <c r="S4052" s="10"/>
      <c r="T4052" s="10"/>
      <c r="U4052" s="10"/>
      <c r="V4052" s="19"/>
      <c r="W4052" s="19"/>
      <c r="X4052" s="10"/>
      <c r="Y4052" s="10"/>
      <c r="Z4052" s="10"/>
      <c r="AA4052" s="10"/>
      <c r="AB4052" s="10"/>
      <c r="AC4052" s="10"/>
      <c r="AD4052" s="10"/>
      <c r="AE4052" s="16"/>
      <c r="AF4052" s="16"/>
      <c r="AG4052" s="16"/>
      <c r="AH4052" s="16"/>
      <c r="AI4052" s="16"/>
      <c r="AJ4052" s="16"/>
      <c r="AK4052" s="16"/>
      <c r="AL4052" s="16"/>
      <c r="AM4052" s="16"/>
      <c r="AN4052" s="16"/>
      <c r="AO4052" s="16"/>
      <c r="AP4052" s="16"/>
      <c r="AQ4052" s="16"/>
      <c r="AR4052" s="16"/>
      <c r="AS4052" s="16"/>
      <c r="AT4052" s="16"/>
      <c r="AU4052" s="16"/>
      <c r="AV4052" s="16"/>
      <c r="AW4052" s="16"/>
      <c r="AX4052" s="16"/>
      <c r="AY4052" s="16"/>
      <c r="AZ4052" s="16"/>
      <c r="BA4052" s="16"/>
      <c r="BB4052" s="16"/>
      <c r="BC4052" s="16"/>
      <c r="BD4052" s="16"/>
      <c r="BE4052" s="16"/>
      <c r="BF4052" s="16"/>
      <c r="BG4052" s="16"/>
      <c r="BH4052" s="16"/>
      <c r="BI4052" s="37">
        <f t="shared" si="187"/>
        <v>0</v>
      </c>
    </row>
    <row r="4053" spans="1:61" hidden="1">
      <c r="A4053" s="6" t="s">
        <v>6444</v>
      </c>
      <c r="B4053" s="6" t="s">
        <v>8184</v>
      </c>
      <c r="C4053" s="6" t="s">
        <v>151</v>
      </c>
      <c r="D4053" s="6"/>
      <c r="E4053" s="6" t="s">
        <v>152</v>
      </c>
      <c r="F4053" s="6" t="s">
        <v>5894</v>
      </c>
      <c r="G4053" s="6"/>
      <c r="H4053" s="10"/>
      <c r="I4053" s="10"/>
      <c r="J4053" s="10"/>
      <c r="K4053" s="10"/>
      <c r="L4053" s="10"/>
      <c r="M4053" s="10"/>
      <c r="N4053" s="28"/>
      <c r="O4053" s="10"/>
      <c r="P4053" s="10"/>
      <c r="Q4053" s="10"/>
      <c r="R4053" s="10"/>
      <c r="S4053" s="10"/>
      <c r="T4053" s="10"/>
      <c r="U4053" s="10"/>
      <c r="V4053" s="19"/>
      <c r="W4053" s="19"/>
      <c r="X4053" s="10"/>
      <c r="Y4053" s="10"/>
      <c r="Z4053" s="10"/>
      <c r="AA4053" s="10"/>
      <c r="AB4053" s="10"/>
      <c r="AC4053" s="10"/>
      <c r="AD4053" s="10"/>
      <c r="AE4053" s="16"/>
      <c r="AF4053" s="16"/>
      <c r="AG4053" s="16"/>
      <c r="AH4053" s="16"/>
      <c r="AI4053" s="16"/>
      <c r="AJ4053" s="16"/>
      <c r="AK4053" s="16"/>
      <c r="AL4053" s="16"/>
      <c r="AM4053" s="16"/>
      <c r="AN4053" s="16"/>
      <c r="AO4053" s="16"/>
      <c r="AP4053" s="16"/>
      <c r="AQ4053" s="16"/>
      <c r="AR4053" s="16"/>
      <c r="AS4053" s="16"/>
      <c r="AT4053" s="16"/>
      <c r="AU4053" s="16"/>
      <c r="AV4053" s="16"/>
      <c r="AW4053" s="16"/>
      <c r="AX4053" s="16"/>
      <c r="AY4053" s="16"/>
      <c r="AZ4053" s="16"/>
      <c r="BA4053" s="16"/>
      <c r="BB4053" s="16"/>
      <c r="BC4053" s="16"/>
      <c r="BD4053" s="16"/>
      <c r="BE4053" s="16"/>
      <c r="BF4053" s="16"/>
      <c r="BG4053" s="16"/>
      <c r="BH4053" s="16"/>
      <c r="BI4053" s="37">
        <f t="shared" si="187"/>
        <v>0</v>
      </c>
    </row>
    <row r="4054" spans="1:61" hidden="1">
      <c r="A4054" s="6" t="s">
        <v>6445</v>
      </c>
      <c r="B4054" s="6" t="s">
        <v>6446</v>
      </c>
      <c r="C4054" s="6" t="s">
        <v>151</v>
      </c>
      <c r="D4054" s="6"/>
      <c r="E4054" s="6" t="s">
        <v>152</v>
      </c>
      <c r="F4054" s="6" t="s">
        <v>5894</v>
      </c>
      <c r="G4054" s="6"/>
      <c r="H4054" s="10"/>
      <c r="I4054" s="10"/>
      <c r="J4054" s="10"/>
      <c r="K4054" s="10"/>
      <c r="L4054" s="10"/>
      <c r="M4054" s="10"/>
      <c r="N4054" s="28"/>
      <c r="O4054" s="10"/>
      <c r="P4054" s="10"/>
      <c r="Q4054" s="10"/>
      <c r="R4054" s="10"/>
      <c r="S4054" s="10"/>
      <c r="T4054" s="10"/>
      <c r="U4054" s="10"/>
      <c r="V4054" s="19"/>
      <c r="W4054" s="19"/>
      <c r="X4054" s="10"/>
      <c r="Y4054" s="10"/>
      <c r="Z4054" s="10"/>
      <c r="AA4054" s="10"/>
      <c r="AB4054" s="10"/>
      <c r="AC4054" s="10"/>
      <c r="AD4054" s="10"/>
      <c r="AE4054" s="16"/>
      <c r="AF4054" s="16"/>
      <c r="AG4054" s="16"/>
      <c r="AH4054" s="16"/>
      <c r="AI4054" s="16"/>
      <c r="AJ4054" s="16"/>
      <c r="AK4054" s="16"/>
      <c r="AL4054" s="16"/>
      <c r="AM4054" s="16"/>
      <c r="AN4054" s="16"/>
      <c r="AO4054" s="16"/>
      <c r="AP4054" s="16"/>
      <c r="AQ4054" s="16"/>
      <c r="AR4054" s="16"/>
      <c r="AS4054" s="16"/>
      <c r="AT4054" s="16"/>
      <c r="AU4054" s="16"/>
      <c r="AV4054" s="16"/>
      <c r="AW4054" s="16"/>
      <c r="AX4054" s="16"/>
      <c r="AY4054" s="16"/>
      <c r="AZ4054" s="16"/>
      <c r="BA4054" s="16"/>
      <c r="BB4054" s="16"/>
      <c r="BC4054" s="16"/>
      <c r="BD4054" s="16"/>
      <c r="BE4054" s="16"/>
      <c r="BF4054" s="16"/>
      <c r="BG4054" s="16"/>
      <c r="BH4054" s="16"/>
      <c r="BI4054" s="37">
        <f t="shared" si="187"/>
        <v>0</v>
      </c>
    </row>
    <row r="4055" spans="1:61" hidden="1">
      <c r="A4055" s="6" t="s">
        <v>6447</v>
      </c>
      <c r="B4055" s="6" t="s">
        <v>6448</v>
      </c>
      <c r="C4055" s="6" t="s">
        <v>151</v>
      </c>
      <c r="D4055" s="6"/>
      <c r="E4055" s="6" t="s">
        <v>152</v>
      </c>
      <c r="F4055" s="6" t="s">
        <v>5894</v>
      </c>
      <c r="G4055" s="6"/>
      <c r="H4055" s="10"/>
      <c r="I4055" s="10"/>
      <c r="J4055" s="10"/>
      <c r="K4055" s="10"/>
      <c r="L4055" s="10"/>
      <c r="M4055" s="10"/>
      <c r="N4055" s="28"/>
      <c r="O4055" s="10"/>
      <c r="P4055" s="10"/>
      <c r="Q4055" s="10"/>
      <c r="R4055" s="10"/>
      <c r="S4055" s="10"/>
      <c r="T4055" s="10"/>
      <c r="U4055" s="10"/>
      <c r="V4055" s="19"/>
      <c r="W4055" s="19"/>
      <c r="X4055" s="10"/>
      <c r="Y4055" s="10"/>
      <c r="Z4055" s="10"/>
      <c r="AA4055" s="10"/>
      <c r="AB4055" s="10"/>
      <c r="AC4055" s="10"/>
      <c r="AD4055" s="10"/>
      <c r="AE4055" s="16"/>
      <c r="AF4055" s="16"/>
      <c r="AG4055" s="16"/>
      <c r="AH4055" s="16"/>
      <c r="AI4055" s="16"/>
      <c r="AJ4055" s="16"/>
      <c r="AK4055" s="16"/>
      <c r="AL4055" s="16"/>
      <c r="AM4055" s="16"/>
      <c r="AN4055" s="16"/>
      <c r="AO4055" s="16"/>
      <c r="AP4055" s="16"/>
      <c r="AQ4055" s="16"/>
      <c r="AR4055" s="16"/>
      <c r="AS4055" s="16"/>
      <c r="AT4055" s="16"/>
      <c r="AU4055" s="16"/>
      <c r="AV4055" s="16"/>
      <c r="AW4055" s="16"/>
      <c r="AX4055" s="16"/>
      <c r="AY4055" s="16"/>
      <c r="AZ4055" s="16"/>
      <c r="BA4055" s="16"/>
      <c r="BB4055" s="16"/>
      <c r="BC4055" s="16"/>
      <c r="BD4055" s="16"/>
      <c r="BE4055" s="16"/>
      <c r="BF4055" s="16"/>
      <c r="BG4055" s="16"/>
      <c r="BH4055" s="16"/>
      <c r="BI4055" s="37">
        <f t="shared" si="187"/>
        <v>0</v>
      </c>
    </row>
    <row r="4056" spans="1:61" hidden="1">
      <c r="A4056" s="6" t="s">
        <v>6449</v>
      </c>
      <c r="B4056" s="6" t="s">
        <v>8185</v>
      </c>
      <c r="C4056" s="6" t="s">
        <v>151</v>
      </c>
      <c r="D4056" s="6"/>
      <c r="E4056" s="6" t="s">
        <v>152</v>
      </c>
      <c r="F4056" s="6" t="s">
        <v>5894</v>
      </c>
      <c r="G4056" s="6"/>
      <c r="H4056" s="10"/>
      <c r="I4056" s="10"/>
      <c r="J4056" s="10"/>
      <c r="K4056" s="10"/>
      <c r="L4056" s="10"/>
      <c r="M4056" s="10"/>
      <c r="N4056" s="28"/>
      <c r="O4056" s="10"/>
      <c r="P4056" s="10"/>
      <c r="Q4056" s="10"/>
      <c r="R4056" s="10"/>
      <c r="S4056" s="10"/>
      <c r="T4056" s="10"/>
      <c r="U4056" s="10"/>
      <c r="V4056" s="19"/>
      <c r="W4056" s="19"/>
      <c r="X4056" s="10"/>
      <c r="Y4056" s="10"/>
      <c r="Z4056" s="10"/>
      <c r="AA4056" s="10"/>
      <c r="AB4056" s="10"/>
      <c r="AC4056" s="10"/>
      <c r="AD4056" s="10"/>
      <c r="AE4056" s="16"/>
      <c r="AF4056" s="16"/>
      <c r="AG4056" s="16"/>
      <c r="AH4056" s="16"/>
      <c r="AI4056" s="16"/>
      <c r="AJ4056" s="16"/>
      <c r="AK4056" s="16"/>
      <c r="AL4056" s="16"/>
      <c r="AM4056" s="16"/>
      <c r="AN4056" s="16"/>
      <c r="AO4056" s="16"/>
      <c r="AP4056" s="16"/>
      <c r="AQ4056" s="16"/>
      <c r="AR4056" s="16"/>
      <c r="AS4056" s="16"/>
      <c r="AT4056" s="16"/>
      <c r="AU4056" s="16"/>
      <c r="AV4056" s="16"/>
      <c r="AW4056" s="16"/>
      <c r="AX4056" s="16"/>
      <c r="AY4056" s="16"/>
      <c r="AZ4056" s="16"/>
      <c r="BA4056" s="16"/>
      <c r="BB4056" s="16"/>
      <c r="BC4056" s="16"/>
      <c r="BD4056" s="16"/>
      <c r="BE4056" s="16"/>
      <c r="BF4056" s="16"/>
      <c r="BG4056" s="16"/>
      <c r="BH4056" s="16"/>
      <c r="BI4056" s="37">
        <f t="shared" si="187"/>
        <v>0</v>
      </c>
    </row>
    <row r="4057" spans="1:61" hidden="1">
      <c r="A4057" s="6" t="s">
        <v>7272</v>
      </c>
      <c r="B4057" s="6" t="s">
        <v>7506</v>
      </c>
      <c r="C4057" s="6" t="s">
        <v>7</v>
      </c>
      <c r="D4057" s="6" t="s">
        <v>18</v>
      </c>
      <c r="E4057" s="6" t="s">
        <v>13</v>
      </c>
      <c r="F4057" s="6" t="s">
        <v>5894</v>
      </c>
      <c r="G4057" s="6"/>
      <c r="H4057" s="10"/>
      <c r="I4057" s="10"/>
      <c r="J4057" s="10"/>
      <c r="K4057" s="10"/>
      <c r="L4057" s="10"/>
      <c r="M4057" s="10"/>
      <c r="N4057" s="28"/>
      <c r="O4057" s="10"/>
      <c r="P4057" s="10"/>
      <c r="Q4057" s="10"/>
      <c r="R4057" s="10"/>
      <c r="S4057" s="10"/>
      <c r="T4057" s="10"/>
      <c r="U4057" s="10"/>
      <c r="V4057" s="19"/>
      <c r="W4057" s="19"/>
      <c r="X4057" s="10"/>
      <c r="Y4057" s="10"/>
      <c r="Z4057" s="10"/>
      <c r="AA4057" s="10"/>
      <c r="AB4057" s="10"/>
      <c r="AC4057" s="10"/>
      <c r="AD4057" s="10"/>
      <c r="AE4057" s="16"/>
      <c r="AF4057" s="16"/>
      <c r="AG4057" s="16"/>
      <c r="AH4057" s="16"/>
      <c r="AI4057" s="16"/>
      <c r="AJ4057" s="16"/>
      <c r="AK4057" s="16"/>
      <c r="AL4057" s="16"/>
      <c r="AM4057" s="16"/>
      <c r="AN4057" s="16"/>
      <c r="AO4057" s="16"/>
      <c r="AP4057" s="16"/>
      <c r="AQ4057" s="16"/>
      <c r="AR4057" s="16"/>
      <c r="AS4057" s="16"/>
      <c r="AT4057" s="16"/>
      <c r="AU4057" s="16"/>
      <c r="AV4057" s="16"/>
      <c r="AW4057" s="16"/>
      <c r="AX4057" s="16"/>
      <c r="AY4057" s="16"/>
      <c r="AZ4057" s="16"/>
      <c r="BA4057" s="16"/>
      <c r="BB4057" s="16"/>
      <c r="BC4057" s="16"/>
      <c r="BD4057" s="16"/>
      <c r="BE4057" s="16"/>
      <c r="BF4057" s="16"/>
      <c r="BG4057" s="16"/>
      <c r="BH4057" s="16"/>
      <c r="BI4057" s="37">
        <f t="shared" si="187"/>
        <v>0</v>
      </c>
    </row>
    <row r="4058" spans="1:61" hidden="1">
      <c r="A4058" s="6" t="s">
        <v>6239</v>
      </c>
      <c r="B4058" s="6" t="s">
        <v>6240</v>
      </c>
      <c r="C4058" s="6" t="s">
        <v>7</v>
      </c>
      <c r="D4058" s="6" t="s">
        <v>67</v>
      </c>
      <c r="E4058" s="6" t="s">
        <v>67</v>
      </c>
      <c r="F4058" s="6" t="s">
        <v>5894</v>
      </c>
      <c r="G4058" s="6"/>
      <c r="H4058" s="10"/>
      <c r="I4058" s="10"/>
      <c r="J4058" s="10"/>
      <c r="K4058" s="10"/>
      <c r="L4058" s="10"/>
      <c r="M4058" s="10"/>
      <c r="N4058" s="28"/>
      <c r="O4058" s="10"/>
      <c r="P4058" s="10"/>
      <c r="Q4058" s="10"/>
      <c r="R4058" s="10"/>
      <c r="S4058" s="10"/>
      <c r="T4058" s="10"/>
      <c r="U4058" s="10"/>
      <c r="V4058" s="19"/>
      <c r="W4058" s="19"/>
      <c r="X4058" s="10"/>
      <c r="Y4058" s="10"/>
      <c r="Z4058" s="10"/>
      <c r="AA4058" s="10"/>
      <c r="AB4058" s="10"/>
      <c r="AC4058" s="10"/>
      <c r="AD4058" s="10"/>
      <c r="AE4058" s="16"/>
      <c r="AF4058" s="16"/>
      <c r="AG4058" s="16"/>
      <c r="AH4058" s="16"/>
      <c r="AI4058" s="16"/>
      <c r="AJ4058" s="16"/>
      <c r="AK4058" s="16"/>
      <c r="AL4058" s="16"/>
      <c r="AM4058" s="16"/>
      <c r="AN4058" s="16"/>
      <c r="AO4058" s="16"/>
      <c r="AP4058" s="16"/>
      <c r="AQ4058" s="16"/>
      <c r="AR4058" s="16"/>
      <c r="AS4058" s="16"/>
      <c r="AT4058" s="16"/>
      <c r="AU4058" s="16"/>
      <c r="AV4058" s="16"/>
      <c r="AW4058" s="16"/>
      <c r="AX4058" s="16"/>
      <c r="AY4058" s="16"/>
      <c r="AZ4058" s="16"/>
      <c r="BA4058" s="16"/>
      <c r="BB4058" s="16"/>
      <c r="BC4058" s="16"/>
      <c r="BD4058" s="16"/>
      <c r="BE4058" s="16"/>
      <c r="BF4058" s="16"/>
      <c r="BG4058" s="16"/>
      <c r="BH4058" s="16"/>
      <c r="BI4058" s="37">
        <f t="shared" si="187"/>
        <v>0</v>
      </c>
    </row>
    <row r="4059" spans="1:61">
      <c r="A4059" s="7" t="s">
        <v>6241</v>
      </c>
      <c r="B4059" s="7" t="s">
        <v>6242</v>
      </c>
      <c r="C4059" s="7" t="s">
        <v>7</v>
      </c>
      <c r="D4059" s="7" t="s">
        <v>8199</v>
      </c>
      <c r="E4059" s="7" t="s">
        <v>21</v>
      </c>
      <c r="F4059" s="7" t="s">
        <v>5894</v>
      </c>
      <c r="G4059" s="25"/>
      <c r="H4059" s="10"/>
      <c r="I4059" s="10"/>
      <c r="J4059" s="10"/>
      <c r="K4059" s="10"/>
      <c r="L4059" s="10"/>
      <c r="M4059" s="10"/>
      <c r="N4059" s="28"/>
      <c r="O4059" s="10">
        <v>1213.212019620574</v>
      </c>
      <c r="P4059" s="10"/>
      <c r="Q4059" s="10">
        <v>4854.3190439480786</v>
      </c>
      <c r="R4059" s="10"/>
      <c r="S4059" s="10"/>
      <c r="T4059" s="10"/>
      <c r="U4059" s="10"/>
      <c r="V4059" s="19"/>
      <c r="W4059" s="19"/>
      <c r="X4059" s="10"/>
      <c r="Y4059" s="10"/>
      <c r="Z4059" s="10"/>
      <c r="AA4059" s="10"/>
      <c r="AB4059" s="10"/>
      <c r="AC4059" s="10"/>
      <c r="AD4059" s="10"/>
      <c r="AE4059" s="16"/>
      <c r="AF4059" s="16"/>
      <c r="AG4059" s="16"/>
      <c r="AH4059" s="16"/>
      <c r="AI4059" s="16"/>
      <c r="AJ4059" s="16"/>
      <c r="AK4059" s="16"/>
      <c r="AL4059" s="16"/>
      <c r="AM4059" s="16"/>
      <c r="AN4059" s="16"/>
      <c r="AO4059" s="16"/>
      <c r="AP4059" s="16"/>
      <c r="AQ4059" s="16"/>
      <c r="AR4059" s="16"/>
      <c r="AS4059" s="16"/>
      <c r="AT4059" s="16"/>
      <c r="AU4059" s="16"/>
      <c r="AV4059" s="16"/>
      <c r="AW4059" s="16"/>
      <c r="AX4059" s="16"/>
      <c r="AY4059" s="16"/>
      <c r="AZ4059" s="16"/>
      <c r="BA4059" s="16"/>
      <c r="BB4059" s="16"/>
      <c r="BC4059" s="16"/>
      <c r="BD4059" s="16"/>
      <c r="BE4059" s="16"/>
      <c r="BF4059" s="16"/>
      <c r="BG4059" s="16"/>
      <c r="BH4059" s="16"/>
      <c r="BI4059" s="37">
        <f>BH4059+BG4059+BF4059+BE4059+BD4059+BB4059+BA4059+AZ4059+AY4059+AX4059+AW4059+AV4059+AU4059+AT4059+AS4059+AR4059+AQ4059+AP4059+AO4059+AN4059+AM4059+AL4059+AK4059+AJ4059+AI4059+AH4059+AG4059+AF4059+AE4059+AD4059+AC4059+AB4059+BC4059+AA4059+Z4059+Y4059+X4059+U4059+T4059+S4059+R4059+Q4059+P4059+O4059+N4059+M4059+L4059+K4059+J4059+I4059+H4059+G4059</f>
        <v>6067.5310635686528</v>
      </c>
    </row>
    <row r="4060" spans="1:61" hidden="1">
      <c r="A4060" s="6" t="s">
        <v>6243</v>
      </c>
      <c r="B4060" s="6" t="s">
        <v>7521</v>
      </c>
      <c r="C4060" s="6" t="s">
        <v>7</v>
      </c>
      <c r="D4060" s="6" t="s">
        <v>67</v>
      </c>
      <c r="E4060" s="6" t="s">
        <v>67</v>
      </c>
      <c r="F4060" s="6" t="s">
        <v>5894</v>
      </c>
      <c r="G4060" s="6"/>
      <c r="H4060" s="10"/>
      <c r="I4060" s="10"/>
      <c r="J4060" s="10"/>
      <c r="K4060" s="10"/>
      <c r="L4060" s="10"/>
      <c r="M4060" s="10"/>
      <c r="N4060" s="28"/>
      <c r="O4060" s="10"/>
      <c r="P4060" s="10"/>
      <c r="Q4060" s="10"/>
      <c r="R4060" s="10"/>
      <c r="S4060" s="10"/>
      <c r="T4060" s="10"/>
      <c r="U4060" s="10"/>
      <c r="V4060" s="19"/>
      <c r="W4060" s="19"/>
      <c r="X4060" s="10"/>
      <c r="Y4060" s="10"/>
      <c r="Z4060" s="10"/>
      <c r="AA4060" s="10"/>
      <c r="AB4060" s="10"/>
      <c r="AC4060" s="10"/>
      <c r="AD4060" s="10"/>
      <c r="AE4060" s="16"/>
      <c r="AF4060" s="16"/>
      <c r="AG4060" s="16"/>
      <c r="AH4060" s="16"/>
      <c r="AI4060" s="16"/>
      <c r="AJ4060" s="16"/>
      <c r="AK4060" s="16"/>
      <c r="AL4060" s="16"/>
      <c r="AM4060" s="16"/>
      <c r="AN4060" s="16"/>
      <c r="AO4060" s="16"/>
      <c r="AP4060" s="16"/>
      <c r="AQ4060" s="16"/>
      <c r="AR4060" s="16"/>
      <c r="AS4060" s="16"/>
      <c r="AT4060" s="16"/>
      <c r="AU4060" s="16"/>
      <c r="AV4060" s="16"/>
      <c r="AW4060" s="16"/>
      <c r="AX4060" s="16"/>
      <c r="AY4060" s="16"/>
      <c r="AZ4060" s="16"/>
      <c r="BA4060" s="16"/>
      <c r="BB4060" s="16"/>
      <c r="BC4060" s="16"/>
      <c r="BD4060" s="16"/>
      <c r="BE4060" s="16"/>
      <c r="BF4060" s="16"/>
      <c r="BG4060" s="16"/>
      <c r="BH4060" s="16"/>
      <c r="BI4060" s="37">
        <f t="shared" ref="BI4060:BI4074" si="188">BH4060+BG4060+BF4060+BE4060+BD4060+BB4060+BA4060+AZ4060+AY4060+AX4060+AW4060+AV4060+AU4060+AT4060+AS4060+AR4060+AQ4060+AP4060+AO4060+AN4060+AM4060+AL4060+AK4060+AJ4060+AI4060+AH4060+AG4060+AF4060+AE4060+AD4060+AC4060+AB4060+BC4060+AA4060+Z4060+Y4060+X4060+U4060+T4060+S4060+R4060+Q4060+P4060+O4060+N4060+M4060+L4060+K4060+J4060+I4060+H4060</f>
        <v>0</v>
      </c>
    </row>
    <row r="4061" spans="1:61" hidden="1">
      <c r="A4061" s="6" t="s">
        <v>7189</v>
      </c>
      <c r="B4061" s="6" t="s">
        <v>7190</v>
      </c>
      <c r="C4061" s="6" t="s">
        <v>151</v>
      </c>
      <c r="D4061" s="6"/>
      <c r="E4061" s="6" t="s">
        <v>8205</v>
      </c>
      <c r="F4061" s="6" t="s">
        <v>5894</v>
      </c>
      <c r="G4061" s="6"/>
      <c r="H4061" s="10"/>
      <c r="I4061" s="10"/>
      <c r="J4061" s="10"/>
      <c r="K4061" s="10"/>
      <c r="L4061" s="10"/>
      <c r="M4061" s="10"/>
      <c r="N4061" s="28"/>
      <c r="O4061" s="10"/>
      <c r="P4061" s="10"/>
      <c r="Q4061" s="10"/>
      <c r="R4061" s="10"/>
      <c r="S4061" s="10"/>
      <c r="T4061" s="10"/>
      <c r="U4061" s="10"/>
      <c r="V4061" s="19"/>
      <c r="W4061" s="19"/>
      <c r="X4061" s="10"/>
      <c r="Y4061" s="10"/>
      <c r="Z4061" s="10"/>
      <c r="AA4061" s="10"/>
      <c r="AB4061" s="10"/>
      <c r="AC4061" s="10"/>
      <c r="AD4061" s="10"/>
      <c r="AE4061" s="16"/>
      <c r="AF4061" s="16"/>
      <c r="AG4061" s="16"/>
      <c r="AH4061" s="16"/>
      <c r="AI4061" s="16"/>
      <c r="AJ4061" s="16"/>
      <c r="AK4061" s="16"/>
      <c r="AL4061" s="16"/>
      <c r="AM4061" s="16"/>
      <c r="AN4061" s="16"/>
      <c r="AO4061" s="16"/>
      <c r="AP4061" s="16"/>
      <c r="AQ4061" s="16"/>
      <c r="AR4061" s="16"/>
      <c r="AS4061" s="16"/>
      <c r="AT4061" s="16"/>
      <c r="AU4061" s="16"/>
      <c r="AV4061" s="16"/>
      <c r="AW4061" s="16"/>
      <c r="AX4061" s="16"/>
      <c r="AY4061" s="16"/>
      <c r="AZ4061" s="16"/>
      <c r="BA4061" s="16"/>
      <c r="BB4061" s="16"/>
      <c r="BC4061" s="16"/>
      <c r="BD4061" s="16"/>
      <c r="BE4061" s="16"/>
      <c r="BF4061" s="16"/>
      <c r="BG4061" s="16"/>
      <c r="BH4061" s="16"/>
      <c r="BI4061" s="37">
        <f t="shared" si="188"/>
        <v>0</v>
      </c>
    </row>
    <row r="4062" spans="1:61" hidden="1">
      <c r="A4062" s="6" t="s">
        <v>6450</v>
      </c>
      <c r="B4062" s="6" t="s">
        <v>8186</v>
      </c>
      <c r="C4062" s="6" t="s">
        <v>151</v>
      </c>
      <c r="D4062" s="6"/>
      <c r="E4062" s="6" t="s">
        <v>152</v>
      </c>
      <c r="F4062" s="6" t="s">
        <v>5894</v>
      </c>
      <c r="G4062" s="6"/>
      <c r="H4062" s="10"/>
      <c r="I4062" s="10"/>
      <c r="J4062" s="10"/>
      <c r="K4062" s="10"/>
      <c r="L4062" s="10"/>
      <c r="M4062" s="10"/>
      <c r="N4062" s="28"/>
      <c r="O4062" s="10"/>
      <c r="P4062" s="10"/>
      <c r="Q4062" s="10"/>
      <c r="R4062" s="10"/>
      <c r="S4062" s="10"/>
      <c r="T4062" s="10"/>
      <c r="U4062" s="10"/>
      <c r="V4062" s="19"/>
      <c r="W4062" s="19"/>
      <c r="X4062" s="10"/>
      <c r="Y4062" s="10"/>
      <c r="Z4062" s="10"/>
      <c r="AA4062" s="10"/>
      <c r="AB4062" s="10"/>
      <c r="AC4062" s="10"/>
      <c r="AD4062" s="10"/>
      <c r="AE4062" s="16"/>
      <c r="AF4062" s="16"/>
      <c r="AG4062" s="16"/>
      <c r="AH4062" s="16"/>
      <c r="AI4062" s="16"/>
      <c r="AJ4062" s="16"/>
      <c r="AK4062" s="16"/>
      <c r="AL4062" s="16"/>
      <c r="AM4062" s="16"/>
      <c r="AN4062" s="16"/>
      <c r="AO4062" s="16"/>
      <c r="AP4062" s="16"/>
      <c r="AQ4062" s="16"/>
      <c r="AR4062" s="16"/>
      <c r="AS4062" s="16"/>
      <c r="AT4062" s="16"/>
      <c r="AU4062" s="16"/>
      <c r="AV4062" s="16"/>
      <c r="AW4062" s="16"/>
      <c r="AX4062" s="16"/>
      <c r="AY4062" s="16"/>
      <c r="AZ4062" s="16"/>
      <c r="BA4062" s="16"/>
      <c r="BB4062" s="16"/>
      <c r="BC4062" s="16"/>
      <c r="BD4062" s="16"/>
      <c r="BE4062" s="16"/>
      <c r="BF4062" s="16"/>
      <c r="BG4062" s="16"/>
      <c r="BH4062" s="16"/>
      <c r="BI4062" s="37">
        <f t="shared" si="188"/>
        <v>0</v>
      </c>
    </row>
    <row r="4063" spans="1:61" hidden="1">
      <c r="A4063" s="6" t="s">
        <v>6451</v>
      </c>
      <c r="B4063" s="6" t="s">
        <v>6452</v>
      </c>
      <c r="C4063" s="6" t="s">
        <v>151</v>
      </c>
      <c r="D4063" s="6"/>
      <c r="E4063" s="6" t="s">
        <v>152</v>
      </c>
      <c r="F4063" s="6" t="s">
        <v>5894</v>
      </c>
      <c r="G4063" s="6"/>
      <c r="H4063" s="10"/>
      <c r="I4063" s="10"/>
      <c r="J4063" s="10"/>
      <c r="K4063" s="10"/>
      <c r="L4063" s="10"/>
      <c r="M4063" s="10"/>
      <c r="N4063" s="28"/>
      <c r="O4063" s="10"/>
      <c r="P4063" s="10"/>
      <c r="Q4063" s="10"/>
      <c r="R4063" s="10"/>
      <c r="S4063" s="10"/>
      <c r="T4063" s="10"/>
      <c r="U4063" s="10"/>
      <c r="V4063" s="19"/>
      <c r="W4063" s="19"/>
      <c r="X4063" s="10"/>
      <c r="Y4063" s="10"/>
      <c r="Z4063" s="10"/>
      <c r="AA4063" s="10"/>
      <c r="AB4063" s="10"/>
      <c r="AC4063" s="10"/>
      <c r="AD4063" s="10"/>
      <c r="AE4063" s="16"/>
      <c r="AF4063" s="16"/>
      <c r="AG4063" s="16"/>
      <c r="AH4063" s="16"/>
      <c r="AI4063" s="16"/>
      <c r="AJ4063" s="16"/>
      <c r="AK4063" s="16"/>
      <c r="AL4063" s="16"/>
      <c r="AM4063" s="16"/>
      <c r="AN4063" s="16"/>
      <c r="AO4063" s="16"/>
      <c r="AP4063" s="16"/>
      <c r="AQ4063" s="16"/>
      <c r="AR4063" s="16"/>
      <c r="AS4063" s="16"/>
      <c r="AT4063" s="16"/>
      <c r="AU4063" s="16"/>
      <c r="AV4063" s="16"/>
      <c r="AW4063" s="16"/>
      <c r="AX4063" s="16"/>
      <c r="AY4063" s="16"/>
      <c r="AZ4063" s="16"/>
      <c r="BA4063" s="16"/>
      <c r="BB4063" s="16"/>
      <c r="BC4063" s="16"/>
      <c r="BD4063" s="16"/>
      <c r="BE4063" s="16"/>
      <c r="BF4063" s="16"/>
      <c r="BG4063" s="16"/>
      <c r="BH4063" s="16"/>
      <c r="BI4063" s="37">
        <f t="shared" si="188"/>
        <v>0</v>
      </c>
    </row>
    <row r="4064" spans="1:61" hidden="1">
      <c r="A4064" s="6" t="s">
        <v>7392</v>
      </c>
      <c r="B4064" s="6" t="s">
        <v>8187</v>
      </c>
      <c r="C4064" s="6" t="s">
        <v>151</v>
      </c>
      <c r="D4064" s="6"/>
      <c r="E4064" s="6" t="s">
        <v>152</v>
      </c>
      <c r="F4064" s="6" t="s">
        <v>5894</v>
      </c>
      <c r="G4064" s="6"/>
      <c r="H4064" s="10"/>
      <c r="I4064" s="10"/>
      <c r="J4064" s="10"/>
      <c r="K4064" s="10"/>
      <c r="L4064" s="10"/>
      <c r="M4064" s="10"/>
      <c r="N4064" s="28"/>
      <c r="O4064" s="10"/>
      <c r="P4064" s="10"/>
      <c r="Q4064" s="10"/>
      <c r="R4064" s="10"/>
      <c r="S4064" s="10"/>
      <c r="T4064" s="10"/>
      <c r="U4064" s="10"/>
      <c r="V4064" s="19"/>
      <c r="W4064" s="19"/>
      <c r="X4064" s="10"/>
      <c r="Y4064" s="10"/>
      <c r="Z4064" s="10"/>
      <c r="AA4064" s="10"/>
      <c r="AB4064" s="10"/>
      <c r="AC4064" s="10"/>
      <c r="AD4064" s="10"/>
      <c r="AE4064" s="16"/>
      <c r="AF4064" s="16"/>
      <c r="AG4064" s="16"/>
      <c r="AH4064" s="16"/>
      <c r="AI4064" s="16"/>
      <c r="AJ4064" s="16"/>
      <c r="AK4064" s="16"/>
      <c r="AL4064" s="16"/>
      <c r="AM4064" s="16"/>
      <c r="AN4064" s="16"/>
      <c r="AO4064" s="16"/>
      <c r="AP4064" s="16"/>
      <c r="AQ4064" s="16"/>
      <c r="AR4064" s="16"/>
      <c r="AS4064" s="16"/>
      <c r="AT4064" s="16"/>
      <c r="AU4064" s="16"/>
      <c r="AV4064" s="16"/>
      <c r="AW4064" s="16"/>
      <c r="AX4064" s="16"/>
      <c r="AY4064" s="16"/>
      <c r="AZ4064" s="16"/>
      <c r="BA4064" s="16"/>
      <c r="BB4064" s="16"/>
      <c r="BC4064" s="16"/>
      <c r="BD4064" s="16"/>
      <c r="BE4064" s="16"/>
      <c r="BF4064" s="16"/>
      <c r="BG4064" s="16"/>
      <c r="BH4064" s="16"/>
      <c r="BI4064" s="37">
        <f t="shared" si="188"/>
        <v>0</v>
      </c>
    </row>
    <row r="4065" spans="1:61" hidden="1">
      <c r="A4065" s="6" t="s">
        <v>6453</v>
      </c>
      <c r="B4065" s="6" t="s">
        <v>6454</v>
      </c>
      <c r="C4065" s="6" t="s">
        <v>151</v>
      </c>
      <c r="D4065" s="6"/>
      <c r="E4065" s="6" t="s">
        <v>152</v>
      </c>
      <c r="F4065" s="6" t="s">
        <v>5894</v>
      </c>
      <c r="G4065" s="6"/>
      <c r="H4065" s="10"/>
      <c r="I4065" s="10"/>
      <c r="J4065" s="10"/>
      <c r="K4065" s="10"/>
      <c r="L4065" s="10"/>
      <c r="M4065" s="10"/>
      <c r="N4065" s="28"/>
      <c r="O4065" s="10"/>
      <c r="P4065" s="10"/>
      <c r="Q4065" s="10"/>
      <c r="R4065" s="10"/>
      <c r="S4065" s="10"/>
      <c r="T4065" s="10"/>
      <c r="U4065" s="10"/>
      <c r="V4065" s="19"/>
      <c r="W4065" s="19"/>
      <c r="X4065" s="10"/>
      <c r="Y4065" s="10"/>
      <c r="Z4065" s="10"/>
      <c r="AA4065" s="10"/>
      <c r="AB4065" s="10"/>
      <c r="AC4065" s="10"/>
      <c r="AD4065" s="10"/>
      <c r="AE4065" s="16"/>
      <c r="AF4065" s="16"/>
      <c r="AG4065" s="16"/>
      <c r="AH4065" s="16"/>
      <c r="AI4065" s="16"/>
      <c r="AJ4065" s="16"/>
      <c r="AK4065" s="16"/>
      <c r="AL4065" s="16"/>
      <c r="AM4065" s="16"/>
      <c r="AN4065" s="16"/>
      <c r="AO4065" s="16"/>
      <c r="AP4065" s="16"/>
      <c r="AQ4065" s="16"/>
      <c r="AR4065" s="16"/>
      <c r="AS4065" s="16"/>
      <c r="AT4065" s="16"/>
      <c r="AU4065" s="16"/>
      <c r="AV4065" s="16"/>
      <c r="AW4065" s="16"/>
      <c r="AX4065" s="16"/>
      <c r="AY4065" s="16"/>
      <c r="AZ4065" s="16"/>
      <c r="BA4065" s="16"/>
      <c r="BB4065" s="16"/>
      <c r="BC4065" s="16"/>
      <c r="BD4065" s="16"/>
      <c r="BE4065" s="16"/>
      <c r="BF4065" s="16"/>
      <c r="BG4065" s="16"/>
      <c r="BH4065" s="16"/>
      <c r="BI4065" s="37">
        <f t="shared" si="188"/>
        <v>0</v>
      </c>
    </row>
    <row r="4066" spans="1:61" hidden="1">
      <c r="A4066" s="6" t="s">
        <v>6455</v>
      </c>
      <c r="B4066" s="6" t="s">
        <v>6456</v>
      </c>
      <c r="C4066" s="6" t="s">
        <v>151</v>
      </c>
      <c r="D4066" s="6"/>
      <c r="E4066" s="6" t="s">
        <v>152</v>
      </c>
      <c r="F4066" s="6" t="s">
        <v>5894</v>
      </c>
      <c r="G4066" s="6"/>
      <c r="H4066" s="10"/>
      <c r="I4066" s="10"/>
      <c r="J4066" s="10"/>
      <c r="K4066" s="10"/>
      <c r="L4066" s="10"/>
      <c r="M4066" s="10"/>
      <c r="N4066" s="28"/>
      <c r="O4066" s="10"/>
      <c r="P4066" s="10"/>
      <c r="Q4066" s="10"/>
      <c r="R4066" s="10"/>
      <c r="S4066" s="10"/>
      <c r="T4066" s="10"/>
      <c r="U4066" s="10"/>
      <c r="V4066" s="19"/>
      <c r="W4066" s="19"/>
      <c r="X4066" s="10"/>
      <c r="Y4066" s="10"/>
      <c r="Z4066" s="10"/>
      <c r="AA4066" s="10"/>
      <c r="AB4066" s="10"/>
      <c r="AC4066" s="10"/>
      <c r="AD4066" s="10"/>
      <c r="AE4066" s="16"/>
      <c r="AF4066" s="16"/>
      <c r="AG4066" s="16"/>
      <c r="AH4066" s="16"/>
      <c r="AI4066" s="16"/>
      <c r="AJ4066" s="16"/>
      <c r="AK4066" s="16"/>
      <c r="AL4066" s="16"/>
      <c r="AM4066" s="16"/>
      <c r="AN4066" s="16"/>
      <c r="AO4066" s="16"/>
      <c r="AP4066" s="16"/>
      <c r="AQ4066" s="16"/>
      <c r="AR4066" s="16"/>
      <c r="AS4066" s="16"/>
      <c r="AT4066" s="16"/>
      <c r="AU4066" s="16"/>
      <c r="AV4066" s="16"/>
      <c r="AW4066" s="16"/>
      <c r="AX4066" s="16"/>
      <c r="AY4066" s="16"/>
      <c r="AZ4066" s="16"/>
      <c r="BA4066" s="16"/>
      <c r="BB4066" s="16"/>
      <c r="BC4066" s="16"/>
      <c r="BD4066" s="16"/>
      <c r="BE4066" s="16"/>
      <c r="BF4066" s="16"/>
      <c r="BG4066" s="16"/>
      <c r="BH4066" s="16"/>
      <c r="BI4066" s="37">
        <f t="shared" si="188"/>
        <v>0</v>
      </c>
    </row>
    <row r="4067" spans="1:61" hidden="1">
      <c r="A4067" s="6" t="s">
        <v>7191</v>
      </c>
      <c r="B4067" s="6" t="s">
        <v>8188</v>
      </c>
      <c r="C4067" s="6" t="s">
        <v>151</v>
      </c>
      <c r="D4067" s="6"/>
      <c r="E4067" s="6" t="s">
        <v>8205</v>
      </c>
      <c r="F4067" s="6" t="s">
        <v>5894</v>
      </c>
      <c r="G4067" s="6"/>
      <c r="H4067" s="10"/>
      <c r="I4067" s="10"/>
      <c r="J4067" s="10"/>
      <c r="K4067" s="10"/>
      <c r="L4067" s="10"/>
      <c r="M4067" s="10"/>
      <c r="N4067" s="28"/>
      <c r="O4067" s="10"/>
      <c r="P4067" s="10"/>
      <c r="Q4067" s="10"/>
      <c r="R4067" s="10"/>
      <c r="S4067" s="10"/>
      <c r="T4067" s="10"/>
      <c r="U4067" s="10"/>
      <c r="V4067" s="19"/>
      <c r="W4067" s="19"/>
      <c r="X4067" s="10"/>
      <c r="Y4067" s="10"/>
      <c r="Z4067" s="10"/>
      <c r="AA4067" s="10"/>
      <c r="AB4067" s="10"/>
      <c r="AC4067" s="10"/>
      <c r="AD4067" s="10"/>
      <c r="AE4067" s="16"/>
      <c r="AF4067" s="16"/>
      <c r="AG4067" s="16"/>
      <c r="AH4067" s="16"/>
      <c r="AI4067" s="16"/>
      <c r="AJ4067" s="16"/>
      <c r="AK4067" s="16"/>
      <c r="AL4067" s="16"/>
      <c r="AM4067" s="16"/>
      <c r="AN4067" s="16"/>
      <c r="AO4067" s="16"/>
      <c r="AP4067" s="16"/>
      <c r="AQ4067" s="16"/>
      <c r="AR4067" s="16"/>
      <c r="AS4067" s="16"/>
      <c r="AT4067" s="16"/>
      <c r="AU4067" s="16"/>
      <c r="AV4067" s="16"/>
      <c r="AW4067" s="16"/>
      <c r="AX4067" s="16"/>
      <c r="AY4067" s="16"/>
      <c r="AZ4067" s="16"/>
      <c r="BA4067" s="16"/>
      <c r="BB4067" s="16"/>
      <c r="BC4067" s="16"/>
      <c r="BD4067" s="16"/>
      <c r="BE4067" s="16"/>
      <c r="BF4067" s="16"/>
      <c r="BG4067" s="16"/>
      <c r="BH4067" s="16"/>
      <c r="BI4067" s="37">
        <f t="shared" si="188"/>
        <v>0</v>
      </c>
    </row>
    <row r="4068" spans="1:61" hidden="1">
      <c r="A4068" s="6" t="s">
        <v>7192</v>
      </c>
      <c r="B4068" s="6" t="s">
        <v>8189</v>
      </c>
      <c r="C4068" s="6" t="s">
        <v>151</v>
      </c>
      <c r="D4068" s="6"/>
      <c r="E4068" s="6" t="s">
        <v>8205</v>
      </c>
      <c r="F4068" s="6" t="s">
        <v>5894</v>
      </c>
      <c r="G4068" s="6"/>
      <c r="H4068" s="10"/>
      <c r="I4068" s="10"/>
      <c r="J4068" s="10"/>
      <c r="K4068" s="10"/>
      <c r="L4068" s="10"/>
      <c r="M4068" s="10"/>
      <c r="N4068" s="28"/>
      <c r="O4068" s="10"/>
      <c r="P4068" s="10"/>
      <c r="Q4068" s="10"/>
      <c r="R4068" s="10"/>
      <c r="S4068" s="10"/>
      <c r="T4068" s="10"/>
      <c r="U4068" s="10"/>
      <c r="V4068" s="19"/>
      <c r="W4068" s="19"/>
      <c r="X4068" s="10"/>
      <c r="Y4068" s="10"/>
      <c r="Z4068" s="10"/>
      <c r="AA4068" s="10"/>
      <c r="AB4068" s="10"/>
      <c r="AC4068" s="10"/>
      <c r="AD4068" s="10"/>
      <c r="AE4068" s="16"/>
      <c r="AF4068" s="16"/>
      <c r="AG4068" s="16"/>
      <c r="AH4068" s="16"/>
      <c r="AI4068" s="16"/>
      <c r="AJ4068" s="16"/>
      <c r="AK4068" s="16"/>
      <c r="AL4068" s="16"/>
      <c r="AM4068" s="16"/>
      <c r="AN4068" s="16"/>
      <c r="AO4068" s="16"/>
      <c r="AP4068" s="16"/>
      <c r="AQ4068" s="16"/>
      <c r="AR4068" s="16"/>
      <c r="AS4068" s="16"/>
      <c r="AT4068" s="16"/>
      <c r="AU4068" s="16"/>
      <c r="AV4068" s="16"/>
      <c r="AW4068" s="16"/>
      <c r="AX4068" s="16"/>
      <c r="AY4068" s="16"/>
      <c r="AZ4068" s="16"/>
      <c r="BA4068" s="16"/>
      <c r="BB4068" s="16"/>
      <c r="BC4068" s="16"/>
      <c r="BD4068" s="16"/>
      <c r="BE4068" s="16"/>
      <c r="BF4068" s="16"/>
      <c r="BG4068" s="16"/>
      <c r="BH4068" s="16"/>
      <c r="BI4068" s="37">
        <f t="shared" si="188"/>
        <v>0</v>
      </c>
    </row>
    <row r="4069" spans="1:61" hidden="1">
      <c r="A4069" s="6" t="s">
        <v>6244</v>
      </c>
      <c r="B4069" s="6" t="s">
        <v>6245</v>
      </c>
      <c r="C4069" s="6" t="s">
        <v>7</v>
      </c>
      <c r="D4069" s="6" t="s">
        <v>8199</v>
      </c>
      <c r="E4069" s="6" t="s">
        <v>8205</v>
      </c>
      <c r="F4069" s="6" t="s">
        <v>5894</v>
      </c>
      <c r="G4069" s="6"/>
      <c r="H4069" s="10"/>
      <c r="I4069" s="10"/>
      <c r="J4069" s="10"/>
      <c r="K4069" s="10"/>
      <c r="L4069" s="10"/>
      <c r="M4069" s="10"/>
      <c r="N4069" s="28"/>
      <c r="O4069" s="10"/>
      <c r="P4069" s="10"/>
      <c r="Q4069" s="10"/>
      <c r="R4069" s="10"/>
      <c r="S4069" s="10"/>
      <c r="T4069" s="10"/>
      <c r="U4069" s="10"/>
      <c r="V4069" s="19"/>
      <c r="W4069" s="19"/>
      <c r="X4069" s="10"/>
      <c r="Y4069" s="10"/>
      <c r="Z4069" s="10"/>
      <c r="AA4069" s="10"/>
      <c r="AB4069" s="10"/>
      <c r="AC4069" s="10"/>
      <c r="AD4069" s="10"/>
      <c r="AE4069" s="16"/>
      <c r="AF4069" s="16"/>
      <c r="AG4069" s="16"/>
      <c r="AH4069" s="16"/>
      <c r="AI4069" s="16"/>
      <c r="AJ4069" s="16"/>
      <c r="AK4069" s="16"/>
      <c r="AL4069" s="16"/>
      <c r="AM4069" s="16"/>
      <c r="AN4069" s="16"/>
      <c r="AO4069" s="16"/>
      <c r="AP4069" s="16"/>
      <c r="AQ4069" s="16"/>
      <c r="AR4069" s="16"/>
      <c r="AS4069" s="16"/>
      <c r="AT4069" s="16"/>
      <c r="AU4069" s="16"/>
      <c r="AV4069" s="16"/>
      <c r="AW4069" s="16"/>
      <c r="AX4069" s="16"/>
      <c r="AY4069" s="16"/>
      <c r="AZ4069" s="16"/>
      <c r="BA4069" s="16"/>
      <c r="BB4069" s="16"/>
      <c r="BC4069" s="16"/>
      <c r="BD4069" s="16"/>
      <c r="BE4069" s="16"/>
      <c r="BF4069" s="16"/>
      <c r="BG4069" s="16"/>
      <c r="BH4069" s="16"/>
      <c r="BI4069" s="37">
        <f t="shared" si="188"/>
        <v>0</v>
      </c>
    </row>
    <row r="4070" spans="1:61" hidden="1">
      <c r="A4070" s="6" t="s">
        <v>7267</v>
      </c>
      <c r="B4070" s="6" t="s">
        <v>6247</v>
      </c>
      <c r="C4070" s="6" t="s">
        <v>7</v>
      </c>
      <c r="D4070" s="6" t="s">
        <v>8199</v>
      </c>
      <c r="E4070" s="6" t="s">
        <v>13</v>
      </c>
      <c r="F4070" s="6" t="s">
        <v>5894</v>
      </c>
      <c r="G4070" s="6"/>
      <c r="H4070" s="10"/>
      <c r="I4070" s="10"/>
      <c r="J4070" s="10"/>
      <c r="K4070" s="10"/>
      <c r="L4070" s="10"/>
      <c r="M4070" s="10"/>
      <c r="N4070" s="28"/>
      <c r="O4070" s="10"/>
      <c r="P4070" s="10"/>
      <c r="Q4070" s="10"/>
      <c r="R4070" s="10"/>
      <c r="S4070" s="10"/>
      <c r="T4070" s="10"/>
      <c r="U4070" s="10"/>
      <c r="V4070" s="19"/>
      <c r="W4070" s="19"/>
      <c r="X4070" s="10"/>
      <c r="Y4070" s="10"/>
      <c r="Z4070" s="10"/>
      <c r="AA4070" s="10"/>
      <c r="AB4070" s="10"/>
      <c r="AC4070" s="10"/>
      <c r="AD4070" s="10"/>
      <c r="AE4070" s="16"/>
      <c r="AF4070" s="16"/>
      <c r="AG4070" s="16"/>
      <c r="AH4070" s="16"/>
      <c r="AI4070" s="16"/>
      <c r="AJ4070" s="16"/>
      <c r="AK4070" s="16"/>
      <c r="AL4070" s="16"/>
      <c r="AM4070" s="16"/>
      <c r="AN4070" s="16"/>
      <c r="AO4070" s="16"/>
      <c r="AP4070" s="16"/>
      <c r="AQ4070" s="16"/>
      <c r="AR4070" s="16"/>
      <c r="AS4070" s="16"/>
      <c r="AT4070" s="16"/>
      <c r="AU4070" s="16"/>
      <c r="AV4070" s="16"/>
      <c r="AW4070" s="16"/>
      <c r="AX4070" s="16"/>
      <c r="AY4070" s="16"/>
      <c r="AZ4070" s="16"/>
      <c r="BA4070" s="16"/>
      <c r="BB4070" s="16"/>
      <c r="BC4070" s="16"/>
      <c r="BD4070" s="16"/>
      <c r="BE4070" s="16"/>
      <c r="BF4070" s="16"/>
      <c r="BG4070" s="16"/>
      <c r="BH4070" s="16"/>
      <c r="BI4070" s="37">
        <f t="shared" si="188"/>
        <v>0</v>
      </c>
    </row>
    <row r="4071" spans="1:61" hidden="1">
      <c r="A4071" s="6" t="s">
        <v>7193</v>
      </c>
      <c r="B4071" s="6" t="s">
        <v>8190</v>
      </c>
      <c r="C4071" s="6" t="s">
        <v>151</v>
      </c>
      <c r="D4071" s="6"/>
      <c r="E4071" s="6" t="s">
        <v>8205</v>
      </c>
      <c r="F4071" s="6" t="s">
        <v>5894</v>
      </c>
      <c r="G4071" s="6"/>
      <c r="H4071" s="10"/>
      <c r="I4071" s="10"/>
      <c r="J4071" s="10"/>
      <c r="K4071" s="10"/>
      <c r="L4071" s="10"/>
      <c r="M4071" s="10"/>
      <c r="N4071" s="28"/>
      <c r="O4071" s="10"/>
      <c r="P4071" s="10"/>
      <c r="Q4071" s="10"/>
      <c r="R4071" s="10"/>
      <c r="S4071" s="10"/>
      <c r="T4071" s="10"/>
      <c r="U4071" s="10"/>
      <c r="V4071" s="19"/>
      <c r="W4071" s="19"/>
      <c r="X4071" s="10"/>
      <c r="Y4071" s="10"/>
      <c r="Z4071" s="10"/>
      <c r="AA4071" s="10"/>
      <c r="AB4071" s="10"/>
      <c r="AC4071" s="10"/>
      <c r="AD4071" s="10"/>
      <c r="AE4071" s="16"/>
      <c r="AF4071" s="16"/>
      <c r="AG4071" s="16"/>
      <c r="AH4071" s="16"/>
      <c r="AI4071" s="16"/>
      <c r="AJ4071" s="16"/>
      <c r="AK4071" s="16"/>
      <c r="AL4071" s="16"/>
      <c r="AM4071" s="16"/>
      <c r="AN4071" s="16"/>
      <c r="AO4071" s="16"/>
      <c r="AP4071" s="16"/>
      <c r="AQ4071" s="16"/>
      <c r="AR4071" s="16"/>
      <c r="AS4071" s="16"/>
      <c r="AT4071" s="16"/>
      <c r="AU4071" s="16"/>
      <c r="AV4071" s="16"/>
      <c r="AW4071" s="16"/>
      <c r="AX4071" s="16"/>
      <c r="AY4071" s="16"/>
      <c r="AZ4071" s="16"/>
      <c r="BA4071" s="16"/>
      <c r="BB4071" s="16"/>
      <c r="BC4071" s="16"/>
      <c r="BD4071" s="16"/>
      <c r="BE4071" s="16"/>
      <c r="BF4071" s="16"/>
      <c r="BG4071" s="16"/>
      <c r="BH4071" s="16"/>
      <c r="BI4071" s="37">
        <f t="shared" si="188"/>
        <v>0</v>
      </c>
    </row>
    <row r="4072" spans="1:61" hidden="1">
      <c r="A4072" s="6" t="s">
        <v>7194</v>
      </c>
      <c r="B4072" s="6" t="s">
        <v>8191</v>
      </c>
      <c r="C4072" s="6" t="s">
        <v>151</v>
      </c>
      <c r="D4072" s="6"/>
      <c r="E4072" s="6" t="s">
        <v>8225</v>
      </c>
      <c r="F4072" s="6" t="s">
        <v>5894</v>
      </c>
      <c r="G4072" s="6"/>
      <c r="H4072" s="10"/>
      <c r="I4072" s="10"/>
      <c r="J4072" s="10"/>
      <c r="K4072" s="10"/>
      <c r="L4072" s="10"/>
      <c r="M4072" s="10"/>
      <c r="N4072" s="28"/>
      <c r="O4072" s="10"/>
      <c r="P4072" s="10"/>
      <c r="Q4072" s="10"/>
      <c r="R4072" s="10"/>
      <c r="S4072" s="10"/>
      <c r="T4072" s="10"/>
      <c r="U4072" s="10"/>
      <c r="V4072" s="19"/>
      <c r="W4072" s="19"/>
      <c r="X4072" s="10"/>
      <c r="Y4072" s="10"/>
      <c r="Z4072" s="10"/>
      <c r="AA4072" s="10"/>
      <c r="AB4072" s="10"/>
      <c r="AC4072" s="10"/>
      <c r="AD4072" s="10"/>
      <c r="AE4072" s="16"/>
      <c r="AF4072" s="16"/>
      <c r="AG4072" s="16"/>
      <c r="AH4072" s="16"/>
      <c r="AI4072" s="16"/>
      <c r="AJ4072" s="16"/>
      <c r="AK4072" s="16"/>
      <c r="AL4072" s="16"/>
      <c r="AM4072" s="16"/>
      <c r="AN4072" s="16"/>
      <c r="AO4072" s="16"/>
      <c r="AP4072" s="16"/>
      <c r="AQ4072" s="16"/>
      <c r="AR4072" s="16"/>
      <c r="AS4072" s="16"/>
      <c r="AT4072" s="16"/>
      <c r="AU4072" s="16"/>
      <c r="AV4072" s="16"/>
      <c r="AW4072" s="16"/>
      <c r="AX4072" s="16"/>
      <c r="AY4072" s="16"/>
      <c r="AZ4072" s="16"/>
      <c r="BA4072" s="16"/>
      <c r="BB4072" s="16"/>
      <c r="BC4072" s="16"/>
      <c r="BD4072" s="16"/>
      <c r="BE4072" s="16"/>
      <c r="BF4072" s="16"/>
      <c r="BG4072" s="16"/>
      <c r="BH4072" s="16"/>
      <c r="BI4072" s="37">
        <f t="shared" si="188"/>
        <v>0</v>
      </c>
    </row>
    <row r="4073" spans="1:61" hidden="1">
      <c r="A4073" s="6" t="s">
        <v>6246</v>
      </c>
      <c r="B4073" s="6" t="s">
        <v>7476</v>
      </c>
      <c r="C4073" s="6" t="s">
        <v>7</v>
      </c>
      <c r="D4073" s="6" t="s">
        <v>8199</v>
      </c>
      <c r="E4073" s="6" t="s">
        <v>8213</v>
      </c>
      <c r="F4073" s="6" t="s">
        <v>5894</v>
      </c>
      <c r="G4073" s="6"/>
      <c r="H4073" s="10"/>
      <c r="I4073" s="10"/>
      <c r="J4073" s="10"/>
      <c r="K4073" s="10"/>
      <c r="L4073" s="10"/>
      <c r="M4073" s="10"/>
      <c r="N4073" s="28"/>
      <c r="O4073" s="10"/>
      <c r="P4073" s="10"/>
      <c r="Q4073" s="10"/>
      <c r="R4073" s="10"/>
      <c r="S4073" s="10"/>
      <c r="T4073" s="10"/>
      <c r="U4073" s="10"/>
      <c r="V4073" s="19"/>
      <c r="W4073" s="19"/>
      <c r="X4073" s="10"/>
      <c r="Y4073" s="10"/>
      <c r="Z4073" s="10"/>
      <c r="AA4073" s="10"/>
      <c r="AB4073" s="10"/>
      <c r="AC4073" s="10"/>
      <c r="AD4073" s="10"/>
      <c r="AE4073" s="16"/>
      <c r="AF4073" s="16"/>
      <c r="AG4073" s="16"/>
      <c r="AH4073" s="16"/>
      <c r="AI4073" s="16"/>
      <c r="AJ4073" s="16"/>
      <c r="AK4073" s="16"/>
      <c r="AL4073" s="16"/>
      <c r="AM4073" s="16"/>
      <c r="AN4073" s="16"/>
      <c r="AO4073" s="16"/>
      <c r="AP4073" s="16"/>
      <c r="AQ4073" s="16"/>
      <c r="AR4073" s="16"/>
      <c r="AS4073" s="16"/>
      <c r="AT4073" s="16"/>
      <c r="AU4073" s="16"/>
      <c r="AV4073" s="16"/>
      <c r="AW4073" s="16"/>
      <c r="AX4073" s="16"/>
      <c r="AY4073" s="16"/>
      <c r="AZ4073" s="16"/>
      <c r="BA4073" s="16"/>
      <c r="BB4073" s="16"/>
      <c r="BC4073" s="16"/>
      <c r="BD4073" s="16"/>
      <c r="BE4073" s="16"/>
      <c r="BF4073" s="16"/>
      <c r="BG4073" s="16"/>
      <c r="BH4073" s="16"/>
      <c r="BI4073" s="37">
        <f t="shared" si="188"/>
        <v>0</v>
      </c>
    </row>
    <row r="4074" spans="1:61" hidden="1">
      <c r="A4074" s="6" t="s">
        <v>7393</v>
      </c>
      <c r="B4074" s="6" t="s">
        <v>8192</v>
      </c>
      <c r="C4074" s="6" t="s">
        <v>151</v>
      </c>
      <c r="D4074" s="6"/>
      <c r="E4074" s="6" t="s">
        <v>8212</v>
      </c>
      <c r="F4074" s="6" t="s">
        <v>5894</v>
      </c>
      <c r="G4074" s="6"/>
      <c r="H4074" s="10"/>
      <c r="I4074" s="10"/>
      <c r="J4074" s="10"/>
      <c r="K4074" s="10"/>
      <c r="L4074" s="10"/>
      <c r="M4074" s="10"/>
      <c r="N4074" s="28"/>
      <c r="O4074" s="10"/>
      <c r="P4074" s="10"/>
      <c r="Q4074" s="10"/>
      <c r="R4074" s="10"/>
      <c r="S4074" s="10"/>
      <c r="T4074" s="10"/>
      <c r="U4074" s="10"/>
      <c r="V4074" s="19"/>
      <c r="W4074" s="19"/>
      <c r="X4074" s="10"/>
      <c r="Y4074" s="10"/>
      <c r="Z4074" s="10"/>
      <c r="AA4074" s="10"/>
      <c r="AB4074" s="10"/>
      <c r="AC4074" s="10"/>
      <c r="AD4074" s="10"/>
      <c r="AE4074" s="16"/>
      <c r="AF4074" s="16"/>
      <c r="AG4074" s="16"/>
      <c r="AH4074" s="16"/>
      <c r="AI4074" s="16"/>
      <c r="AJ4074" s="16"/>
      <c r="AK4074" s="16"/>
      <c r="AL4074" s="16"/>
      <c r="AM4074" s="16"/>
      <c r="AN4074" s="16"/>
      <c r="AO4074" s="16"/>
      <c r="AP4074" s="16"/>
      <c r="AQ4074" s="16"/>
      <c r="AR4074" s="16"/>
      <c r="AS4074" s="16"/>
      <c r="AT4074" s="16"/>
      <c r="AU4074" s="16"/>
      <c r="AV4074" s="16"/>
      <c r="AW4074" s="16"/>
      <c r="AX4074" s="16"/>
      <c r="AY4074" s="16"/>
      <c r="AZ4074" s="16"/>
      <c r="BA4074" s="16"/>
      <c r="BB4074" s="16"/>
      <c r="BC4074" s="16"/>
      <c r="BD4074" s="16"/>
      <c r="BE4074" s="16"/>
      <c r="BF4074" s="16"/>
      <c r="BG4074" s="16"/>
      <c r="BH4074" s="16"/>
      <c r="BI4074" s="37">
        <f t="shared" si="188"/>
        <v>0</v>
      </c>
    </row>
    <row r="4075" spans="1:61">
      <c r="A4075" s="7" t="s">
        <v>6457</v>
      </c>
      <c r="B4075" s="7" t="s">
        <v>6458</v>
      </c>
      <c r="C4075" s="7" t="s">
        <v>151</v>
      </c>
      <c r="D4075" s="7"/>
      <c r="E4075" s="7" t="s">
        <v>152</v>
      </c>
      <c r="F4075" s="7" t="s">
        <v>5894</v>
      </c>
      <c r="G4075" s="25"/>
      <c r="H4075" s="10"/>
      <c r="I4075" s="10"/>
      <c r="J4075" s="10"/>
      <c r="K4075" s="10"/>
      <c r="L4075" s="10"/>
      <c r="M4075" s="10"/>
      <c r="N4075" s="28"/>
      <c r="O4075" s="10"/>
      <c r="P4075" s="10"/>
      <c r="Q4075" s="10">
        <v>80431.77672270406</v>
      </c>
      <c r="R4075" s="10"/>
      <c r="S4075" s="10"/>
      <c r="T4075" s="10"/>
      <c r="U4075" s="10"/>
      <c r="V4075" s="19"/>
      <c r="W4075" s="19"/>
      <c r="X4075" s="10"/>
      <c r="Y4075" s="10"/>
      <c r="Z4075" s="10"/>
      <c r="AA4075" s="10"/>
      <c r="AB4075" s="10"/>
      <c r="AC4075" s="10"/>
      <c r="AD4075" s="10"/>
      <c r="AE4075" s="16"/>
      <c r="AF4075" s="16"/>
      <c r="AG4075" s="16"/>
      <c r="AH4075" s="16"/>
      <c r="AI4075" s="16"/>
      <c r="AJ4075" s="16"/>
      <c r="AK4075" s="16"/>
      <c r="AL4075" s="16"/>
      <c r="AM4075" s="16"/>
      <c r="AN4075" s="16"/>
      <c r="AO4075" s="16"/>
      <c r="AP4075" s="16"/>
      <c r="AQ4075" s="16"/>
      <c r="AR4075" s="16"/>
      <c r="AS4075" s="16"/>
      <c r="AT4075" s="16"/>
      <c r="AU4075" s="16"/>
      <c r="AV4075" s="16"/>
      <c r="AW4075" s="16"/>
      <c r="AX4075" s="16"/>
      <c r="AY4075" s="16"/>
      <c r="AZ4075" s="16"/>
      <c r="BA4075" s="16"/>
      <c r="BB4075" s="16"/>
      <c r="BC4075" s="16"/>
      <c r="BD4075" s="16"/>
      <c r="BE4075" s="16"/>
      <c r="BF4075" s="16"/>
      <c r="BG4075" s="16"/>
      <c r="BH4075" s="16"/>
      <c r="BI4075" s="37">
        <f>BH4075+BG4075+BF4075+BE4075+BD4075+BB4075+BA4075+AZ4075+AY4075+AX4075+AW4075+AV4075+AU4075+AT4075+AS4075+AR4075+AQ4075+AP4075+AO4075+AN4075+AM4075+AL4075+AK4075+AJ4075+AI4075+AH4075+AG4075+AF4075+AE4075+AD4075+AC4075+AB4075+BC4075+AA4075+Z4075+Y4075+X4075+U4075+T4075+S4075+R4075+Q4075+P4075+O4075+N4075+M4075+L4075+K4075+J4075+I4075+H4075+G4075</f>
        <v>80431.77672270406</v>
      </c>
    </row>
    <row r="4076" spans="1:61" hidden="1">
      <c r="A4076" s="6" t="s">
        <v>6459</v>
      </c>
      <c r="B4076" s="6" t="s">
        <v>6460</v>
      </c>
      <c r="C4076" s="6" t="s">
        <v>151</v>
      </c>
      <c r="D4076" s="6"/>
      <c r="E4076" s="6" t="s">
        <v>152</v>
      </c>
      <c r="F4076" s="6" t="s">
        <v>5894</v>
      </c>
      <c r="G4076" s="6"/>
      <c r="H4076" s="10"/>
      <c r="I4076" s="10"/>
      <c r="J4076" s="10"/>
      <c r="K4076" s="10"/>
      <c r="L4076" s="10"/>
      <c r="M4076" s="10"/>
      <c r="N4076" s="28"/>
      <c r="O4076" s="10"/>
      <c r="P4076" s="10"/>
      <c r="Q4076" s="10"/>
      <c r="R4076" s="10"/>
      <c r="S4076" s="10"/>
      <c r="T4076" s="10"/>
      <c r="U4076" s="10"/>
      <c r="V4076" s="19"/>
      <c r="W4076" s="19"/>
      <c r="X4076" s="10"/>
      <c r="Y4076" s="10"/>
      <c r="Z4076" s="10"/>
      <c r="AA4076" s="10"/>
      <c r="AB4076" s="10"/>
      <c r="AC4076" s="10"/>
      <c r="AD4076" s="10"/>
      <c r="AE4076" s="16"/>
      <c r="AF4076" s="16"/>
      <c r="AG4076" s="16"/>
      <c r="AH4076" s="16"/>
      <c r="AI4076" s="16"/>
      <c r="AJ4076" s="16"/>
      <c r="AK4076" s="16"/>
      <c r="AL4076" s="16"/>
      <c r="AM4076" s="16"/>
      <c r="AN4076" s="16"/>
      <c r="AO4076" s="16"/>
      <c r="AP4076" s="16"/>
      <c r="AQ4076" s="16"/>
      <c r="AR4076" s="16"/>
      <c r="AS4076" s="16"/>
      <c r="AT4076" s="16"/>
      <c r="AU4076" s="16"/>
      <c r="AV4076" s="16"/>
      <c r="AW4076" s="16"/>
      <c r="AX4076" s="16"/>
      <c r="AY4076" s="16"/>
      <c r="AZ4076" s="16"/>
      <c r="BA4076" s="16"/>
      <c r="BB4076" s="16"/>
      <c r="BC4076" s="16"/>
      <c r="BD4076" s="16"/>
      <c r="BE4076" s="16"/>
      <c r="BF4076" s="16"/>
      <c r="BG4076" s="16"/>
      <c r="BH4076" s="16"/>
      <c r="BI4076" s="37">
        <f t="shared" ref="BI4076:BI4082" si="189">BH4076+BG4076+BF4076+BE4076+BD4076+BB4076+BA4076+AZ4076+AY4076+AX4076+AW4076+AV4076+AU4076+AT4076+AS4076+AR4076+AQ4076+AP4076+AO4076+AN4076+AM4076+AL4076+AK4076+AJ4076+AI4076+AH4076+AG4076+AF4076+AE4076+AD4076+AC4076+AB4076+BC4076+AA4076+Z4076+Y4076+X4076+U4076+T4076+S4076+R4076+Q4076+P4076+O4076+N4076+M4076+L4076+K4076+J4076+I4076+H4076</f>
        <v>0</v>
      </c>
    </row>
    <row r="4077" spans="1:61" hidden="1">
      <c r="A4077" s="6" t="s">
        <v>6461</v>
      </c>
      <c r="B4077" s="6" t="s">
        <v>8193</v>
      </c>
      <c r="C4077" s="6" t="s">
        <v>151</v>
      </c>
      <c r="D4077" s="6"/>
      <c r="E4077" s="6" t="s">
        <v>152</v>
      </c>
      <c r="F4077" s="6" t="s">
        <v>5894</v>
      </c>
      <c r="G4077" s="6"/>
      <c r="H4077" s="10"/>
      <c r="I4077" s="10"/>
      <c r="J4077" s="10"/>
      <c r="K4077" s="10"/>
      <c r="L4077" s="10"/>
      <c r="M4077" s="10"/>
      <c r="N4077" s="28"/>
      <c r="O4077" s="10"/>
      <c r="P4077" s="10"/>
      <c r="Q4077" s="10"/>
      <c r="R4077" s="10"/>
      <c r="S4077" s="10"/>
      <c r="T4077" s="10"/>
      <c r="U4077" s="10"/>
      <c r="V4077" s="19"/>
      <c r="W4077" s="19"/>
      <c r="X4077" s="10"/>
      <c r="Y4077" s="10"/>
      <c r="Z4077" s="10"/>
      <c r="AA4077" s="10"/>
      <c r="AB4077" s="10"/>
      <c r="AC4077" s="10"/>
      <c r="AD4077" s="10"/>
      <c r="AE4077" s="16"/>
      <c r="AF4077" s="16"/>
      <c r="AG4077" s="16"/>
      <c r="AH4077" s="16"/>
      <c r="AI4077" s="16"/>
      <c r="AJ4077" s="16"/>
      <c r="AK4077" s="16"/>
      <c r="AL4077" s="16"/>
      <c r="AM4077" s="16"/>
      <c r="AN4077" s="16"/>
      <c r="AO4077" s="16"/>
      <c r="AP4077" s="16"/>
      <c r="AQ4077" s="16"/>
      <c r="AR4077" s="16"/>
      <c r="AS4077" s="16"/>
      <c r="AT4077" s="16"/>
      <c r="AU4077" s="16"/>
      <c r="AV4077" s="16"/>
      <c r="AW4077" s="16"/>
      <c r="AX4077" s="16"/>
      <c r="AY4077" s="16"/>
      <c r="AZ4077" s="16"/>
      <c r="BA4077" s="16"/>
      <c r="BB4077" s="16"/>
      <c r="BC4077" s="16"/>
      <c r="BD4077" s="16"/>
      <c r="BE4077" s="16"/>
      <c r="BF4077" s="16"/>
      <c r="BG4077" s="16"/>
      <c r="BH4077" s="16"/>
      <c r="BI4077" s="37">
        <f t="shared" si="189"/>
        <v>0</v>
      </c>
    </row>
    <row r="4078" spans="1:61" hidden="1">
      <c r="A4078" s="6" t="s">
        <v>6248</v>
      </c>
      <c r="B4078" s="6" t="s">
        <v>6249</v>
      </c>
      <c r="C4078" s="6" t="s">
        <v>7</v>
      </c>
      <c r="D4078" s="6" t="s">
        <v>18</v>
      </c>
      <c r="E4078" s="6" t="s">
        <v>13</v>
      </c>
      <c r="F4078" s="6" t="s">
        <v>5894</v>
      </c>
      <c r="G4078" s="6"/>
      <c r="H4078" s="10"/>
      <c r="I4078" s="10"/>
      <c r="J4078" s="10"/>
      <c r="K4078" s="10"/>
      <c r="L4078" s="10"/>
      <c r="M4078" s="10"/>
      <c r="N4078" s="28"/>
      <c r="O4078" s="10"/>
      <c r="P4078" s="10"/>
      <c r="Q4078" s="10"/>
      <c r="R4078" s="10"/>
      <c r="S4078" s="10"/>
      <c r="T4078" s="10"/>
      <c r="U4078" s="10"/>
      <c r="V4078" s="19"/>
      <c r="W4078" s="19"/>
      <c r="X4078" s="10"/>
      <c r="Y4078" s="10"/>
      <c r="Z4078" s="10"/>
      <c r="AA4078" s="10"/>
      <c r="AB4078" s="10"/>
      <c r="AC4078" s="10"/>
      <c r="AD4078" s="10"/>
      <c r="AE4078" s="16"/>
      <c r="AF4078" s="16"/>
      <c r="AG4078" s="16"/>
      <c r="AH4078" s="16"/>
      <c r="AI4078" s="16"/>
      <c r="AJ4078" s="16"/>
      <c r="AK4078" s="16"/>
      <c r="AL4078" s="16"/>
      <c r="AM4078" s="16"/>
      <c r="AN4078" s="16"/>
      <c r="AO4078" s="16"/>
      <c r="AP4078" s="16"/>
      <c r="AQ4078" s="16"/>
      <c r="AR4078" s="16"/>
      <c r="AS4078" s="16"/>
      <c r="AT4078" s="16"/>
      <c r="AU4078" s="16"/>
      <c r="AV4078" s="16"/>
      <c r="AW4078" s="16"/>
      <c r="AX4078" s="16"/>
      <c r="AY4078" s="16"/>
      <c r="AZ4078" s="16"/>
      <c r="BA4078" s="16"/>
      <c r="BB4078" s="16"/>
      <c r="BC4078" s="16"/>
      <c r="BD4078" s="16"/>
      <c r="BE4078" s="16"/>
      <c r="BF4078" s="16"/>
      <c r="BG4078" s="16"/>
      <c r="BH4078" s="16"/>
      <c r="BI4078" s="37">
        <f t="shared" si="189"/>
        <v>0</v>
      </c>
    </row>
    <row r="4079" spans="1:61" hidden="1">
      <c r="A4079" s="6" t="s">
        <v>7195</v>
      </c>
      <c r="B4079" s="6" t="s">
        <v>8194</v>
      </c>
      <c r="C4079" s="6" t="s">
        <v>151</v>
      </c>
      <c r="D4079" s="6"/>
      <c r="E4079" s="6" t="s">
        <v>8205</v>
      </c>
      <c r="F4079" s="6" t="s">
        <v>5894</v>
      </c>
      <c r="G4079" s="6"/>
      <c r="H4079" s="10"/>
      <c r="I4079" s="10"/>
      <c r="J4079" s="10"/>
      <c r="K4079" s="10"/>
      <c r="L4079" s="10"/>
      <c r="M4079" s="10"/>
      <c r="N4079" s="28"/>
      <c r="O4079" s="10"/>
      <c r="P4079" s="10"/>
      <c r="Q4079" s="10"/>
      <c r="R4079" s="10"/>
      <c r="S4079" s="10"/>
      <c r="T4079" s="10"/>
      <c r="U4079" s="10"/>
      <c r="V4079" s="19"/>
      <c r="W4079" s="19"/>
      <c r="X4079" s="10"/>
      <c r="Y4079" s="10"/>
      <c r="Z4079" s="10"/>
      <c r="AA4079" s="10"/>
      <c r="AB4079" s="10"/>
      <c r="AC4079" s="10"/>
      <c r="AD4079" s="10"/>
      <c r="AE4079" s="16"/>
      <c r="AF4079" s="16"/>
      <c r="AG4079" s="16"/>
      <c r="AH4079" s="16"/>
      <c r="AI4079" s="16"/>
      <c r="AJ4079" s="16"/>
      <c r="AK4079" s="16"/>
      <c r="AL4079" s="16"/>
      <c r="AM4079" s="16"/>
      <c r="AN4079" s="16"/>
      <c r="AO4079" s="16"/>
      <c r="AP4079" s="16"/>
      <c r="AQ4079" s="16"/>
      <c r="AR4079" s="16"/>
      <c r="AS4079" s="16"/>
      <c r="AT4079" s="16"/>
      <c r="AU4079" s="16"/>
      <c r="AV4079" s="16"/>
      <c r="AW4079" s="16"/>
      <c r="AX4079" s="16"/>
      <c r="AY4079" s="16"/>
      <c r="AZ4079" s="16"/>
      <c r="BA4079" s="16"/>
      <c r="BB4079" s="16"/>
      <c r="BC4079" s="16"/>
      <c r="BD4079" s="16"/>
      <c r="BE4079" s="16"/>
      <c r="BF4079" s="16"/>
      <c r="BG4079" s="16"/>
      <c r="BH4079" s="16"/>
      <c r="BI4079" s="37">
        <f t="shared" si="189"/>
        <v>0</v>
      </c>
    </row>
    <row r="4080" spans="1:61" hidden="1">
      <c r="A4080" s="6" t="s">
        <v>7268</v>
      </c>
      <c r="B4080" s="6" t="s">
        <v>7477</v>
      </c>
      <c r="C4080" s="6" t="s">
        <v>7</v>
      </c>
      <c r="D4080" s="6" t="s">
        <v>8199</v>
      </c>
      <c r="E4080" s="6" t="s">
        <v>8209</v>
      </c>
      <c r="F4080" s="6" t="s">
        <v>5894</v>
      </c>
      <c r="G4080" s="6"/>
      <c r="H4080" s="10"/>
      <c r="I4080" s="10"/>
      <c r="J4080" s="10"/>
      <c r="K4080" s="10"/>
      <c r="L4080" s="10"/>
      <c r="M4080" s="10"/>
      <c r="N4080" s="28"/>
      <c r="O4080" s="10"/>
      <c r="P4080" s="10"/>
      <c r="Q4080" s="10"/>
      <c r="R4080" s="10"/>
      <c r="S4080" s="10"/>
      <c r="T4080" s="10"/>
      <c r="U4080" s="10"/>
      <c r="V4080" s="19"/>
      <c r="W4080" s="19"/>
      <c r="X4080" s="10"/>
      <c r="Y4080" s="10"/>
      <c r="Z4080" s="10"/>
      <c r="AA4080" s="10"/>
      <c r="AB4080" s="10"/>
      <c r="AC4080" s="10"/>
      <c r="AD4080" s="10"/>
      <c r="AE4080" s="16"/>
      <c r="AF4080" s="16"/>
      <c r="AG4080" s="16"/>
      <c r="AH4080" s="16"/>
      <c r="AI4080" s="16"/>
      <c r="AJ4080" s="16"/>
      <c r="AK4080" s="16"/>
      <c r="AL4080" s="16"/>
      <c r="AM4080" s="16"/>
      <c r="AN4080" s="16"/>
      <c r="AO4080" s="16"/>
      <c r="AP4080" s="16"/>
      <c r="AQ4080" s="16"/>
      <c r="AR4080" s="16"/>
      <c r="AS4080" s="16"/>
      <c r="AT4080" s="16"/>
      <c r="AU4080" s="16"/>
      <c r="AV4080" s="16"/>
      <c r="AW4080" s="16"/>
      <c r="AX4080" s="16"/>
      <c r="AY4080" s="16"/>
      <c r="AZ4080" s="16"/>
      <c r="BA4080" s="16"/>
      <c r="BB4080" s="16"/>
      <c r="BC4080" s="16"/>
      <c r="BD4080" s="16"/>
      <c r="BE4080" s="16"/>
      <c r="BF4080" s="16"/>
      <c r="BG4080" s="16"/>
      <c r="BH4080" s="16"/>
      <c r="BI4080" s="37">
        <f t="shared" si="189"/>
        <v>0</v>
      </c>
    </row>
    <row r="4081" spans="1:61" hidden="1">
      <c r="A4081" s="6" t="s">
        <v>7196</v>
      </c>
      <c r="B4081" s="6" t="s">
        <v>7197</v>
      </c>
      <c r="C4081" s="6" t="s">
        <v>151</v>
      </c>
      <c r="D4081" s="6"/>
      <c r="E4081" s="6" t="s">
        <v>8211</v>
      </c>
      <c r="F4081" s="6" t="s">
        <v>5894</v>
      </c>
      <c r="G4081" s="6"/>
      <c r="H4081" s="10"/>
      <c r="I4081" s="10"/>
      <c r="J4081" s="10"/>
      <c r="K4081" s="10"/>
      <c r="L4081" s="10"/>
      <c r="M4081" s="10"/>
      <c r="N4081" s="28"/>
      <c r="O4081" s="10"/>
      <c r="P4081" s="10"/>
      <c r="Q4081" s="10"/>
      <c r="R4081" s="10"/>
      <c r="S4081" s="10"/>
      <c r="T4081" s="10"/>
      <c r="U4081" s="10"/>
      <c r="V4081" s="19"/>
      <c r="W4081" s="19"/>
      <c r="X4081" s="10"/>
      <c r="Y4081" s="10"/>
      <c r="Z4081" s="10"/>
      <c r="AA4081" s="10"/>
      <c r="AB4081" s="10"/>
      <c r="AC4081" s="10"/>
      <c r="AD4081" s="10"/>
      <c r="AE4081" s="16"/>
      <c r="AF4081" s="16"/>
      <c r="AG4081" s="16"/>
      <c r="AH4081" s="16"/>
      <c r="AI4081" s="16"/>
      <c r="AJ4081" s="16"/>
      <c r="AK4081" s="16"/>
      <c r="AL4081" s="16"/>
      <c r="AM4081" s="16"/>
      <c r="AN4081" s="16"/>
      <c r="AO4081" s="16"/>
      <c r="AP4081" s="16"/>
      <c r="AQ4081" s="16"/>
      <c r="AR4081" s="16"/>
      <c r="AS4081" s="16"/>
      <c r="AT4081" s="16"/>
      <c r="AU4081" s="16"/>
      <c r="AV4081" s="16"/>
      <c r="AW4081" s="16"/>
      <c r="AX4081" s="16"/>
      <c r="AY4081" s="16"/>
      <c r="AZ4081" s="16"/>
      <c r="BA4081" s="16"/>
      <c r="BB4081" s="16"/>
      <c r="BC4081" s="16"/>
      <c r="BD4081" s="16"/>
      <c r="BE4081" s="16"/>
      <c r="BF4081" s="16"/>
      <c r="BG4081" s="16"/>
      <c r="BH4081" s="16"/>
      <c r="BI4081" s="37">
        <f t="shared" si="189"/>
        <v>0</v>
      </c>
    </row>
    <row r="4082" spans="1:61" hidden="1">
      <c r="A4082" s="6" t="s">
        <v>7198</v>
      </c>
      <c r="B4082" s="6" t="s">
        <v>8195</v>
      </c>
      <c r="C4082" s="6" t="s">
        <v>151</v>
      </c>
      <c r="D4082" s="6"/>
      <c r="E4082" s="6" t="s">
        <v>8211</v>
      </c>
      <c r="F4082" s="6" t="s">
        <v>5894</v>
      </c>
      <c r="G4082" s="6"/>
      <c r="H4082" s="10"/>
      <c r="I4082" s="10"/>
      <c r="J4082" s="10"/>
      <c r="K4082" s="10"/>
      <c r="L4082" s="10"/>
      <c r="M4082" s="10"/>
      <c r="N4082" s="28"/>
      <c r="O4082" s="10"/>
      <c r="P4082" s="10"/>
      <c r="Q4082" s="10"/>
      <c r="R4082" s="10"/>
      <c r="S4082" s="10"/>
      <c r="T4082" s="10"/>
      <c r="U4082" s="10"/>
      <c r="V4082" s="19"/>
      <c r="W4082" s="19"/>
      <c r="X4082" s="10"/>
      <c r="Y4082" s="10"/>
      <c r="Z4082" s="10"/>
      <c r="AA4082" s="10"/>
      <c r="AB4082" s="10"/>
      <c r="AC4082" s="10"/>
      <c r="AD4082" s="10"/>
      <c r="AE4082" s="16"/>
      <c r="AF4082" s="16"/>
      <c r="AG4082" s="16"/>
      <c r="AH4082" s="16"/>
      <c r="AI4082" s="16"/>
      <c r="AJ4082" s="16"/>
      <c r="AK4082" s="16"/>
      <c r="AL4082" s="16"/>
      <c r="AM4082" s="16"/>
      <c r="AN4082" s="16"/>
      <c r="AO4082" s="16"/>
      <c r="AP4082" s="16"/>
      <c r="AQ4082" s="16"/>
      <c r="AR4082" s="16"/>
      <c r="AS4082" s="16"/>
      <c r="AT4082" s="16"/>
      <c r="AU4082" s="16"/>
      <c r="AV4082" s="16"/>
      <c r="AW4082" s="16"/>
      <c r="AX4082" s="16"/>
      <c r="AY4082" s="16"/>
      <c r="AZ4082" s="16"/>
      <c r="BA4082" s="16"/>
      <c r="BB4082" s="16"/>
      <c r="BC4082" s="16"/>
      <c r="BD4082" s="16"/>
      <c r="BE4082" s="16"/>
      <c r="BF4082" s="16"/>
      <c r="BG4082" s="16"/>
      <c r="BH4082" s="16"/>
      <c r="BI4082" s="37">
        <f t="shared" si="189"/>
        <v>0</v>
      </c>
    </row>
    <row r="4083" spans="1:61">
      <c r="A4083" s="7" t="s">
        <v>6250</v>
      </c>
      <c r="B4083" s="7" t="s">
        <v>7478</v>
      </c>
      <c r="C4083" s="7" t="s">
        <v>7</v>
      </c>
      <c r="D4083" s="7" t="s">
        <v>8199</v>
      </c>
      <c r="E4083" s="7" t="s">
        <v>21</v>
      </c>
      <c r="F4083" s="7" t="s">
        <v>5894</v>
      </c>
      <c r="G4083" s="25"/>
      <c r="H4083" s="10">
        <v>1298125.0421737006</v>
      </c>
      <c r="I4083" s="10"/>
      <c r="J4083" s="1">
        <v>480000</v>
      </c>
      <c r="K4083" s="10"/>
      <c r="L4083" s="10"/>
      <c r="M4083" s="10"/>
      <c r="N4083" s="28"/>
      <c r="O4083" s="10">
        <v>196178.39094227614</v>
      </c>
      <c r="P4083" s="10">
        <v>114933.36000000002</v>
      </c>
      <c r="Q4083" s="10">
        <v>110030.26347113485</v>
      </c>
      <c r="R4083" s="10"/>
      <c r="S4083" s="10"/>
      <c r="T4083" s="10"/>
      <c r="U4083" s="10"/>
      <c r="V4083" s="19"/>
      <c r="W4083" s="19"/>
      <c r="X4083" s="10"/>
      <c r="Y4083" s="10"/>
      <c r="Z4083" s="10"/>
      <c r="AA4083" s="10"/>
      <c r="AB4083" s="10"/>
      <c r="AC4083" s="10"/>
      <c r="AD4083" s="10"/>
      <c r="AE4083" s="16"/>
      <c r="AF4083" s="16"/>
      <c r="AG4083" s="16"/>
      <c r="AH4083" s="16"/>
      <c r="AI4083" s="16"/>
      <c r="AJ4083" s="16"/>
      <c r="AK4083" s="16"/>
      <c r="AL4083" s="16"/>
      <c r="AM4083" s="16"/>
      <c r="AN4083" s="16"/>
      <c r="AO4083" s="16"/>
      <c r="AP4083" s="16"/>
      <c r="AQ4083" s="16"/>
      <c r="AR4083" s="16"/>
      <c r="AS4083" s="16"/>
      <c r="AT4083" s="16"/>
      <c r="AU4083" s="16"/>
      <c r="AV4083" s="16"/>
      <c r="AW4083" s="16"/>
      <c r="AX4083" s="16"/>
      <c r="AY4083" s="16"/>
      <c r="AZ4083" s="16"/>
      <c r="BA4083" s="16"/>
      <c r="BB4083" s="16"/>
      <c r="BC4083" s="16"/>
      <c r="BD4083" s="16"/>
      <c r="BE4083" s="16"/>
      <c r="BF4083" s="16"/>
      <c r="BG4083" s="16"/>
      <c r="BH4083" s="16"/>
      <c r="BI4083" s="37">
        <f>BH4083+BG4083+BF4083+BE4083+BD4083+BB4083+BA4083+AZ4083+AY4083+AX4083+AW4083+AV4083+AU4083+AT4083+AS4083+AR4083+AQ4083+AP4083+AO4083+AN4083+AM4083+AL4083+AK4083+AJ4083+AI4083+AH4083+AG4083+AF4083+AE4083+AD4083+AC4083+AB4083+BC4083+AA4083+Z4083+Y4083+X4083+U4083+T4083+S4083+R4083+Q4083+P4083+O4083+N4083+M4083+L4083+K4083+J4083+I4083+H4083+G4083</f>
        <v>2199267.0565871117</v>
      </c>
    </row>
    <row r="4084" spans="1:61" hidden="1">
      <c r="A4084" s="6" t="s">
        <v>6251</v>
      </c>
      <c r="B4084" s="6" t="s">
        <v>6252</v>
      </c>
      <c r="C4084" s="6" t="s">
        <v>7</v>
      </c>
      <c r="D4084" s="6" t="s">
        <v>18</v>
      </c>
      <c r="E4084" s="6" t="s">
        <v>31</v>
      </c>
      <c r="F4084" s="6" t="s">
        <v>5894</v>
      </c>
      <c r="G4084" s="6"/>
      <c r="H4084" s="10"/>
      <c r="I4084" s="10"/>
      <c r="J4084" s="10"/>
      <c r="K4084" s="10"/>
      <c r="L4084" s="10"/>
      <c r="M4084" s="10"/>
      <c r="N4084" s="28"/>
      <c r="O4084" s="10"/>
      <c r="P4084" s="10"/>
      <c r="Q4084" s="10"/>
      <c r="R4084" s="10"/>
      <c r="S4084" s="10"/>
      <c r="T4084" s="10"/>
      <c r="U4084" s="10"/>
      <c r="V4084" s="19"/>
      <c r="W4084" s="19"/>
      <c r="X4084" s="10"/>
      <c r="Y4084" s="10"/>
      <c r="Z4084" s="10"/>
      <c r="AA4084" s="10"/>
      <c r="AB4084" s="10"/>
      <c r="AC4084" s="10"/>
      <c r="AD4084" s="10"/>
      <c r="AE4084" s="16"/>
      <c r="AF4084" s="16"/>
      <c r="AG4084" s="16"/>
      <c r="AH4084" s="16"/>
      <c r="AI4084" s="16"/>
      <c r="AJ4084" s="16"/>
      <c r="AK4084" s="16"/>
      <c r="AL4084" s="16"/>
      <c r="AM4084" s="16"/>
      <c r="AN4084" s="16"/>
      <c r="AO4084" s="16"/>
      <c r="AP4084" s="16"/>
      <c r="AQ4084" s="16"/>
      <c r="AR4084" s="16"/>
      <c r="AS4084" s="16"/>
      <c r="AT4084" s="16"/>
      <c r="AU4084" s="16"/>
      <c r="AV4084" s="16"/>
      <c r="AW4084" s="16"/>
      <c r="AX4084" s="16"/>
      <c r="AY4084" s="16"/>
      <c r="AZ4084" s="16"/>
      <c r="BA4084" s="16"/>
      <c r="BB4084" s="16"/>
      <c r="BC4084" s="16"/>
      <c r="BD4084" s="16"/>
      <c r="BE4084" s="16"/>
      <c r="BF4084" s="16"/>
      <c r="BG4084" s="16"/>
      <c r="BH4084" s="16"/>
      <c r="BI4084" s="37">
        <f t="shared" ref="BI4084:BI4099" si="190">BH4084+BG4084+BF4084+BE4084+BD4084+BB4084+BA4084+AZ4084+AY4084+AX4084+AW4084+AV4084+AU4084+AT4084+AS4084+AR4084+AQ4084+AP4084+AO4084+AN4084+AM4084+AL4084+AK4084+AJ4084+AI4084+AH4084+AG4084+AF4084+AE4084+AD4084+AC4084+AB4084+BC4084+AA4084+Z4084+Y4084+X4084+U4084+T4084+S4084+R4084+Q4084+P4084+O4084+N4084+M4084+L4084+K4084+J4084+I4084+H4084</f>
        <v>0</v>
      </c>
    </row>
    <row r="4085" spans="1:61" hidden="1">
      <c r="A4085" s="6" t="s">
        <v>6253</v>
      </c>
      <c r="B4085" s="6" t="s">
        <v>6254</v>
      </c>
      <c r="C4085" s="6" t="s">
        <v>7</v>
      </c>
      <c r="D4085" s="6" t="s">
        <v>18</v>
      </c>
      <c r="E4085" s="6" t="s">
        <v>31</v>
      </c>
      <c r="F4085" s="6" t="s">
        <v>5894</v>
      </c>
      <c r="G4085" s="6"/>
      <c r="H4085" s="10"/>
      <c r="I4085" s="10"/>
      <c r="J4085" s="10"/>
      <c r="K4085" s="10"/>
      <c r="L4085" s="10"/>
      <c r="M4085" s="10"/>
      <c r="N4085" s="28"/>
      <c r="O4085" s="10"/>
      <c r="P4085" s="10"/>
      <c r="Q4085" s="10"/>
      <c r="R4085" s="10"/>
      <c r="S4085" s="10"/>
      <c r="T4085" s="10"/>
      <c r="U4085" s="10"/>
      <c r="V4085" s="19"/>
      <c r="W4085" s="19"/>
      <c r="X4085" s="10"/>
      <c r="Y4085" s="10"/>
      <c r="Z4085" s="10"/>
      <c r="AA4085" s="10"/>
      <c r="AB4085" s="10"/>
      <c r="AC4085" s="10"/>
      <c r="AD4085" s="10"/>
      <c r="AE4085" s="16"/>
      <c r="AF4085" s="16"/>
      <c r="AG4085" s="16"/>
      <c r="AH4085" s="16"/>
      <c r="AI4085" s="16"/>
      <c r="AJ4085" s="16"/>
      <c r="AK4085" s="16"/>
      <c r="AL4085" s="16"/>
      <c r="AM4085" s="16"/>
      <c r="AN4085" s="16"/>
      <c r="AO4085" s="16"/>
      <c r="AP4085" s="16"/>
      <c r="AQ4085" s="16"/>
      <c r="AR4085" s="16"/>
      <c r="AS4085" s="16"/>
      <c r="AT4085" s="16"/>
      <c r="AU4085" s="16"/>
      <c r="AV4085" s="16"/>
      <c r="AW4085" s="16"/>
      <c r="AX4085" s="16"/>
      <c r="AY4085" s="16"/>
      <c r="AZ4085" s="16"/>
      <c r="BA4085" s="16"/>
      <c r="BB4085" s="16"/>
      <c r="BC4085" s="16"/>
      <c r="BD4085" s="16"/>
      <c r="BE4085" s="16"/>
      <c r="BF4085" s="16"/>
      <c r="BG4085" s="16"/>
      <c r="BH4085" s="16"/>
      <c r="BI4085" s="37">
        <f t="shared" si="190"/>
        <v>0</v>
      </c>
    </row>
    <row r="4086" spans="1:61" hidden="1">
      <c r="A4086" s="6" t="s">
        <v>6255</v>
      </c>
      <c r="B4086" s="6" t="s">
        <v>6256</v>
      </c>
      <c r="C4086" s="6" t="s">
        <v>7</v>
      </c>
      <c r="D4086" s="6" t="s">
        <v>8199</v>
      </c>
      <c r="E4086" s="6" t="s">
        <v>21</v>
      </c>
      <c r="F4086" s="6" t="s">
        <v>5894</v>
      </c>
      <c r="G4086" s="6"/>
      <c r="H4086" s="10"/>
      <c r="I4086" s="10"/>
      <c r="J4086" s="10"/>
      <c r="K4086" s="10"/>
      <c r="L4086" s="10"/>
      <c r="M4086" s="10"/>
      <c r="N4086" s="28"/>
      <c r="O4086" s="10"/>
      <c r="P4086" s="10"/>
      <c r="Q4086" s="10"/>
      <c r="R4086" s="10"/>
      <c r="S4086" s="10"/>
      <c r="T4086" s="10"/>
      <c r="U4086" s="10"/>
      <c r="V4086" s="19"/>
      <c r="W4086" s="19"/>
      <c r="X4086" s="10"/>
      <c r="Y4086" s="10"/>
      <c r="Z4086" s="10"/>
      <c r="AA4086" s="10"/>
      <c r="AB4086" s="10"/>
      <c r="AC4086" s="10"/>
      <c r="AD4086" s="10"/>
      <c r="AE4086" s="16"/>
      <c r="AF4086" s="16"/>
      <c r="AG4086" s="16"/>
      <c r="AH4086" s="16"/>
      <c r="AI4086" s="16"/>
      <c r="AJ4086" s="16"/>
      <c r="AK4086" s="16"/>
      <c r="AL4086" s="16"/>
      <c r="AM4086" s="16"/>
      <c r="AN4086" s="16"/>
      <c r="AO4086" s="16"/>
      <c r="AP4086" s="16"/>
      <c r="AQ4086" s="16"/>
      <c r="AR4086" s="16"/>
      <c r="AS4086" s="16"/>
      <c r="AT4086" s="16"/>
      <c r="AU4086" s="16"/>
      <c r="AV4086" s="16"/>
      <c r="AW4086" s="16"/>
      <c r="AX4086" s="16"/>
      <c r="AY4086" s="16"/>
      <c r="AZ4086" s="16"/>
      <c r="BA4086" s="16"/>
      <c r="BB4086" s="16"/>
      <c r="BC4086" s="16"/>
      <c r="BD4086" s="16"/>
      <c r="BE4086" s="16"/>
      <c r="BF4086" s="16"/>
      <c r="BG4086" s="16"/>
      <c r="BH4086" s="16"/>
      <c r="BI4086" s="37">
        <f t="shared" si="190"/>
        <v>0</v>
      </c>
    </row>
    <row r="4087" spans="1:61" hidden="1">
      <c r="A4087" s="6" t="s">
        <v>6257</v>
      </c>
      <c r="B4087" s="6" t="s">
        <v>7479</v>
      </c>
      <c r="C4087" s="6" t="s">
        <v>7</v>
      </c>
      <c r="D4087" s="6" t="s">
        <v>8199</v>
      </c>
      <c r="E4087" s="6" t="s">
        <v>8200</v>
      </c>
      <c r="F4087" s="6" t="s">
        <v>5894</v>
      </c>
      <c r="G4087" s="6"/>
      <c r="H4087" s="10"/>
      <c r="I4087" s="10"/>
      <c r="J4087" s="10"/>
      <c r="K4087" s="10"/>
      <c r="L4087" s="10"/>
      <c r="M4087" s="10"/>
      <c r="N4087" s="28"/>
      <c r="O4087" s="10"/>
      <c r="P4087" s="10"/>
      <c r="Q4087" s="10"/>
      <c r="R4087" s="10"/>
      <c r="S4087" s="10"/>
      <c r="T4087" s="10"/>
      <c r="U4087" s="10"/>
      <c r="V4087" s="19"/>
      <c r="W4087" s="19"/>
      <c r="X4087" s="10"/>
      <c r="Y4087" s="10"/>
      <c r="Z4087" s="10"/>
      <c r="AA4087" s="10"/>
      <c r="AB4087" s="10"/>
      <c r="AC4087" s="10"/>
      <c r="AD4087" s="10"/>
      <c r="AE4087" s="16"/>
      <c r="AF4087" s="16"/>
      <c r="AG4087" s="16"/>
      <c r="AH4087" s="16"/>
      <c r="AI4087" s="16"/>
      <c r="AJ4087" s="16"/>
      <c r="AK4087" s="16"/>
      <c r="AL4087" s="16"/>
      <c r="AM4087" s="16"/>
      <c r="AN4087" s="16"/>
      <c r="AO4087" s="16"/>
      <c r="AP4087" s="16"/>
      <c r="AQ4087" s="16"/>
      <c r="AR4087" s="16"/>
      <c r="AS4087" s="16"/>
      <c r="AT4087" s="16"/>
      <c r="AU4087" s="16"/>
      <c r="AV4087" s="16"/>
      <c r="AW4087" s="16"/>
      <c r="AX4087" s="16"/>
      <c r="AY4087" s="16"/>
      <c r="AZ4087" s="16"/>
      <c r="BA4087" s="16"/>
      <c r="BB4087" s="16"/>
      <c r="BC4087" s="16"/>
      <c r="BD4087" s="16"/>
      <c r="BE4087" s="16"/>
      <c r="BF4087" s="16"/>
      <c r="BG4087" s="16"/>
      <c r="BH4087" s="16"/>
      <c r="BI4087" s="37">
        <f t="shared" si="190"/>
        <v>0</v>
      </c>
    </row>
    <row r="4088" spans="1:61" hidden="1">
      <c r="A4088" s="6" t="s">
        <v>6258</v>
      </c>
      <c r="B4088" s="6" t="s">
        <v>6259</v>
      </c>
      <c r="C4088" s="6" t="s">
        <v>7</v>
      </c>
      <c r="D4088" s="6" t="s">
        <v>18</v>
      </c>
      <c r="E4088" s="6" t="s">
        <v>21</v>
      </c>
      <c r="F4088" s="6" t="s">
        <v>5894</v>
      </c>
      <c r="G4088" s="6"/>
      <c r="H4088" s="10"/>
      <c r="I4088" s="10"/>
      <c r="J4088" s="10"/>
      <c r="K4088" s="10"/>
      <c r="L4088" s="10"/>
      <c r="M4088" s="10"/>
      <c r="N4088" s="28"/>
      <c r="O4088" s="10"/>
      <c r="P4088" s="10"/>
      <c r="Q4088" s="10"/>
      <c r="R4088" s="10"/>
      <c r="S4088" s="10"/>
      <c r="T4088" s="10"/>
      <c r="U4088" s="10"/>
      <c r="V4088" s="19"/>
      <c r="W4088" s="19"/>
      <c r="X4088" s="10"/>
      <c r="Y4088" s="10"/>
      <c r="Z4088" s="10"/>
      <c r="AA4088" s="10"/>
      <c r="AB4088" s="10"/>
      <c r="AC4088" s="10"/>
      <c r="AD4088" s="10"/>
      <c r="AE4088" s="16"/>
      <c r="AF4088" s="16"/>
      <c r="AG4088" s="16"/>
      <c r="AH4088" s="16"/>
      <c r="AI4088" s="16"/>
      <c r="AJ4088" s="16"/>
      <c r="AK4088" s="16"/>
      <c r="AL4088" s="16"/>
      <c r="AM4088" s="16"/>
      <c r="AN4088" s="16"/>
      <c r="AO4088" s="16"/>
      <c r="AP4088" s="16"/>
      <c r="AQ4088" s="16"/>
      <c r="AR4088" s="16"/>
      <c r="AS4088" s="16"/>
      <c r="AT4088" s="16"/>
      <c r="AU4088" s="16"/>
      <c r="AV4088" s="16"/>
      <c r="AW4088" s="16"/>
      <c r="AX4088" s="16"/>
      <c r="AY4088" s="16"/>
      <c r="AZ4088" s="16"/>
      <c r="BA4088" s="16"/>
      <c r="BB4088" s="16"/>
      <c r="BC4088" s="16"/>
      <c r="BD4088" s="16"/>
      <c r="BE4088" s="16"/>
      <c r="BF4088" s="16"/>
      <c r="BG4088" s="16"/>
      <c r="BH4088" s="16"/>
      <c r="BI4088" s="37">
        <f t="shared" si="190"/>
        <v>0</v>
      </c>
    </row>
    <row r="4089" spans="1:61" hidden="1">
      <c r="A4089" s="6" t="s">
        <v>7394</v>
      </c>
      <c r="B4089" s="6" t="s">
        <v>8196</v>
      </c>
      <c r="C4089" s="6" t="s">
        <v>151</v>
      </c>
      <c r="D4089" s="6"/>
      <c r="E4089" s="6" t="s">
        <v>8212</v>
      </c>
      <c r="F4089" s="6" t="s">
        <v>5894</v>
      </c>
      <c r="G4089" s="6"/>
      <c r="H4089" s="10"/>
      <c r="I4089" s="10"/>
      <c r="J4089" s="10"/>
      <c r="K4089" s="10"/>
      <c r="L4089" s="10"/>
      <c r="M4089" s="10"/>
      <c r="N4089" s="28"/>
      <c r="O4089" s="10"/>
      <c r="P4089" s="10"/>
      <c r="Q4089" s="10"/>
      <c r="R4089" s="10"/>
      <c r="S4089" s="10"/>
      <c r="T4089" s="10"/>
      <c r="U4089" s="10"/>
      <c r="V4089" s="19"/>
      <c r="W4089" s="19"/>
      <c r="X4089" s="10"/>
      <c r="Y4089" s="10"/>
      <c r="Z4089" s="10"/>
      <c r="AA4089" s="10"/>
      <c r="AB4089" s="10"/>
      <c r="AC4089" s="10"/>
      <c r="AD4089" s="10"/>
      <c r="AE4089" s="16"/>
      <c r="AF4089" s="16"/>
      <c r="AG4089" s="16"/>
      <c r="AH4089" s="16"/>
      <c r="AI4089" s="16"/>
      <c r="AJ4089" s="16"/>
      <c r="AK4089" s="16"/>
      <c r="AL4089" s="16"/>
      <c r="AM4089" s="16"/>
      <c r="AN4089" s="16"/>
      <c r="AO4089" s="16"/>
      <c r="AP4089" s="16"/>
      <c r="AQ4089" s="16"/>
      <c r="AR4089" s="16"/>
      <c r="AS4089" s="16"/>
      <c r="AT4089" s="16"/>
      <c r="AU4089" s="16"/>
      <c r="AV4089" s="16"/>
      <c r="AW4089" s="16"/>
      <c r="AX4089" s="16"/>
      <c r="AY4089" s="16"/>
      <c r="AZ4089" s="16"/>
      <c r="BA4089" s="16"/>
      <c r="BB4089" s="16"/>
      <c r="BC4089" s="16"/>
      <c r="BD4089" s="16"/>
      <c r="BE4089" s="16"/>
      <c r="BF4089" s="16"/>
      <c r="BG4089" s="16"/>
      <c r="BH4089" s="16"/>
      <c r="BI4089" s="37">
        <f t="shared" si="190"/>
        <v>0</v>
      </c>
    </row>
    <row r="4090" spans="1:61" hidden="1">
      <c r="A4090" s="6" t="s">
        <v>6260</v>
      </c>
      <c r="B4090" s="6" t="s">
        <v>6261</v>
      </c>
      <c r="C4090" s="6" t="s">
        <v>7</v>
      </c>
      <c r="D4090" s="6" t="s">
        <v>67</v>
      </c>
      <c r="E4090" s="6" t="s">
        <v>67</v>
      </c>
      <c r="F4090" s="6" t="s">
        <v>5894</v>
      </c>
      <c r="G4090" s="6"/>
      <c r="H4090" s="10"/>
      <c r="I4090" s="10"/>
      <c r="J4090" s="10"/>
      <c r="K4090" s="10"/>
      <c r="L4090" s="10"/>
      <c r="M4090" s="10"/>
      <c r="N4090" s="28"/>
      <c r="O4090" s="10"/>
      <c r="P4090" s="10"/>
      <c r="Q4090" s="10"/>
      <c r="R4090" s="10"/>
      <c r="S4090" s="10"/>
      <c r="T4090" s="10"/>
      <c r="U4090" s="10"/>
      <c r="V4090" s="19"/>
      <c r="W4090" s="19"/>
      <c r="X4090" s="10"/>
      <c r="Y4090" s="10"/>
      <c r="Z4090" s="10"/>
      <c r="AA4090" s="10"/>
      <c r="AB4090" s="10"/>
      <c r="AC4090" s="10"/>
      <c r="AD4090" s="10"/>
      <c r="AE4090" s="16"/>
      <c r="AF4090" s="16"/>
      <c r="AG4090" s="16"/>
      <c r="AH4090" s="16"/>
      <c r="AI4090" s="16"/>
      <c r="AJ4090" s="16"/>
      <c r="AK4090" s="16"/>
      <c r="AL4090" s="16"/>
      <c r="AM4090" s="16"/>
      <c r="AN4090" s="16"/>
      <c r="AO4090" s="16"/>
      <c r="AP4090" s="16"/>
      <c r="AQ4090" s="16"/>
      <c r="AR4090" s="16"/>
      <c r="AS4090" s="16"/>
      <c r="AT4090" s="16"/>
      <c r="AU4090" s="16"/>
      <c r="AV4090" s="16"/>
      <c r="AW4090" s="16"/>
      <c r="AX4090" s="16"/>
      <c r="AY4090" s="16"/>
      <c r="AZ4090" s="16"/>
      <c r="BA4090" s="16"/>
      <c r="BB4090" s="16"/>
      <c r="BC4090" s="16"/>
      <c r="BD4090" s="16"/>
      <c r="BE4090" s="16"/>
      <c r="BF4090" s="16"/>
      <c r="BG4090" s="16"/>
      <c r="BH4090" s="16"/>
      <c r="BI4090" s="37">
        <f t="shared" si="190"/>
        <v>0</v>
      </c>
    </row>
    <row r="4091" spans="1:61" hidden="1">
      <c r="A4091" s="6" t="s">
        <v>6262</v>
      </c>
      <c r="B4091" s="6" t="s">
        <v>6263</v>
      </c>
      <c r="C4091" s="6" t="s">
        <v>7</v>
      </c>
      <c r="D4091" s="6" t="s">
        <v>67</v>
      </c>
      <c r="E4091" s="6" t="s">
        <v>67</v>
      </c>
      <c r="F4091" s="6" t="s">
        <v>5894</v>
      </c>
      <c r="G4091" s="6"/>
      <c r="H4091" s="10"/>
      <c r="I4091" s="10"/>
      <c r="J4091" s="10"/>
      <c r="K4091" s="10"/>
      <c r="L4091" s="10"/>
      <c r="M4091" s="10"/>
      <c r="N4091" s="28"/>
      <c r="O4091" s="10"/>
      <c r="P4091" s="10"/>
      <c r="Q4091" s="10"/>
      <c r="R4091" s="10"/>
      <c r="S4091" s="10"/>
      <c r="T4091" s="10"/>
      <c r="U4091" s="10"/>
      <c r="V4091" s="19"/>
      <c r="W4091" s="19"/>
      <c r="X4091" s="10"/>
      <c r="Y4091" s="10"/>
      <c r="Z4091" s="10"/>
      <c r="AA4091" s="10"/>
      <c r="AB4091" s="10"/>
      <c r="AC4091" s="10"/>
      <c r="AD4091" s="10"/>
      <c r="AE4091" s="16"/>
      <c r="AF4091" s="16"/>
      <c r="AG4091" s="16"/>
      <c r="AH4091" s="16"/>
      <c r="AI4091" s="16"/>
      <c r="AJ4091" s="16"/>
      <c r="AK4091" s="16"/>
      <c r="AL4091" s="16"/>
      <c r="AM4091" s="16"/>
      <c r="AN4091" s="16"/>
      <c r="AO4091" s="16"/>
      <c r="AP4091" s="16"/>
      <c r="AQ4091" s="16"/>
      <c r="AR4091" s="16"/>
      <c r="AS4091" s="16"/>
      <c r="AT4091" s="16"/>
      <c r="AU4091" s="16"/>
      <c r="AV4091" s="16"/>
      <c r="AW4091" s="16"/>
      <c r="AX4091" s="16"/>
      <c r="AY4091" s="16"/>
      <c r="AZ4091" s="16"/>
      <c r="BA4091" s="16"/>
      <c r="BB4091" s="16"/>
      <c r="BC4091" s="16"/>
      <c r="BD4091" s="16"/>
      <c r="BE4091" s="16"/>
      <c r="BF4091" s="16"/>
      <c r="BG4091" s="16"/>
      <c r="BH4091" s="16"/>
      <c r="BI4091" s="37">
        <f t="shared" si="190"/>
        <v>0</v>
      </c>
    </row>
    <row r="4092" spans="1:61" hidden="1">
      <c r="A4092" s="6" t="s">
        <v>6264</v>
      </c>
      <c r="B4092" s="6" t="s">
        <v>6265</v>
      </c>
      <c r="C4092" s="6" t="s">
        <v>7</v>
      </c>
      <c r="D4092" s="6" t="s">
        <v>67</v>
      </c>
      <c r="E4092" s="6" t="s">
        <v>67</v>
      </c>
      <c r="F4092" s="6" t="s">
        <v>5894</v>
      </c>
      <c r="G4092" s="6"/>
      <c r="H4092" s="10"/>
      <c r="I4092" s="10"/>
      <c r="J4092" s="10"/>
      <c r="K4092" s="10"/>
      <c r="L4092" s="10"/>
      <c r="M4092" s="10"/>
      <c r="N4092" s="28"/>
      <c r="O4092" s="10"/>
      <c r="P4092" s="10"/>
      <c r="Q4092" s="10"/>
      <c r="R4092" s="10"/>
      <c r="S4092" s="10"/>
      <c r="T4092" s="10"/>
      <c r="U4092" s="10"/>
      <c r="V4092" s="19"/>
      <c r="W4092" s="19"/>
      <c r="X4092" s="10"/>
      <c r="Y4092" s="10"/>
      <c r="Z4092" s="10"/>
      <c r="AA4092" s="10"/>
      <c r="AB4092" s="10"/>
      <c r="AC4092" s="10"/>
      <c r="AD4092" s="10"/>
      <c r="AE4092" s="16"/>
      <c r="AF4092" s="16"/>
      <c r="AG4092" s="16"/>
      <c r="AH4092" s="16"/>
      <c r="AI4092" s="16"/>
      <c r="AJ4092" s="16"/>
      <c r="AK4092" s="16"/>
      <c r="AL4092" s="16"/>
      <c r="AM4092" s="16"/>
      <c r="AN4092" s="16"/>
      <c r="AO4092" s="16"/>
      <c r="AP4092" s="16"/>
      <c r="AQ4092" s="16"/>
      <c r="AR4092" s="16"/>
      <c r="AS4092" s="16"/>
      <c r="AT4092" s="16"/>
      <c r="AU4092" s="16"/>
      <c r="AV4092" s="16"/>
      <c r="AW4092" s="16"/>
      <c r="AX4092" s="16"/>
      <c r="AY4092" s="16"/>
      <c r="AZ4092" s="16"/>
      <c r="BA4092" s="16"/>
      <c r="BB4092" s="16"/>
      <c r="BC4092" s="16"/>
      <c r="BD4092" s="16"/>
      <c r="BE4092" s="16"/>
      <c r="BF4092" s="16"/>
      <c r="BG4092" s="16"/>
      <c r="BH4092" s="16"/>
      <c r="BI4092" s="37">
        <f t="shared" si="190"/>
        <v>0</v>
      </c>
    </row>
    <row r="4093" spans="1:61" hidden="1">
      <c r="A4093" s="6" t="s">
        <v>6462</v>
      </c>
      <c r="B4093" s="6" t="s">
        <v>8197</v>
      </c>
      <c r="C4093" s="6" t="s">
        <v>151</v>
      </c>
      <c r="D4093" s="6"/>
      <c r="E4093" s="6" t="s">
        <v>152</v>
      </c>
      <c r="F4093" s="6" t="s">
        <v>5894</v>
      </c>
      <c r="G4093" s="6"/>
      <c r="H4093" s="10"/>
      <c r="I4093" s="10"/>
      <c r="J4093" s="10"/>
      <c r="K4093" s="10"/>
      <c r="L4093" s="10"/>
      <c r="M4093" s="10"/>
      <c r="N4093" s="28"/>
      <c r="O4093" s="10"/>
      <c r="P4093" s="10"/>
      <c r="Q4093" s="10"/>
      <c r="R4093" s="10"/>
      <c r="S4093" s="10"/>
      <c r="T4093" s="10"/>
      <c r="U4093" s="10"/>
      <c r="V4093" s="19"/>
      <c r="W4093" s="19"/>
      <c r="X4093" s="10"/>
      <c r="Y4093" s="10"/>
      <c r="Z4093" s="10"/>
      <c r="AA4093" s="10"/>
      <c r="AB4093" s="10"/>
      <c r="AC4093" s="10"/>
      <c r="AD4093" s="10"/>
      <c r="AE4093" s="16"/>
      <c r="AF4093" s="16"/>
      <c r="AG4093" s="16"/>
      <c r="AH4093" s="16"/>
      <c r="AI4093" s="16"/>
      <c r="AJ4093" s="16"/>
      <c r="AK4093" s="16"/>
      <c r="AL4093" s="16"/>
      <c r="AM4093" s="16"/>
      <c r="AN4093" s="16"/>
      <c r="AO4093" s="16"/>
      <c r="AP4093" s="16"/>
      <c r="AQ4093" s="16"/>
      <c r="AR4093" s="16"/>
      <c r="AS4093" s="16"/>
      <c r="AT4093" s="16"/>
      <c r="AU4093" s="16"/>
      <c r="AV4093" s="16"/>
      <c r="AW4093" s="16"/>
      <c r="AX4093" s="16"/>
      <c r="AY4093" s="16"/>
      <c r="AZ4093" s="16"/>
      <c r="BA4093" s="16"/>
      <c r="BB4093" s="16"/>
      <c r="BC4093" s="16"/>
      <c r="BD4093" s="16"/>
      <c r="BE4093" s="16"/>
      <c r="BF4093" s="16"/>
      <c r="BG4093" s="16"/>
      <c r="BH4093" s="16"/>
      <c r="BI4093" s="37">
        <f t="shared" si="190"/>
        <v>0</v>
      </c>
    </row>
    <row r="4094" spans="1:61" hidden="1">
      <c r="A4094" s="6" t="s">
        <v>6463</v>
      </c>
      <c r="B4094" s="6" t="s">
        <v>6464</v>
      </c>
      <c r="C4094" s="6" t="s">
        <v>151</v>
      </c>
      <c r="D4094" s="6"/>
      <c r="E4094" s="6" t="s">
        <v>152</v>
      </c>
      <c r="F4094" s="6" t="s">
        <v>5894</v>
      </c>
      <c r="G4094" s="6"/>
      <c r="H4094" s="10"/>
      <c r="I4094" s="10"/>
      <c r="J4094" s="10"/>
      <c r="K4094" s="10"/>
      <c r="L4094" s="10"/>
      <c r="M4094" s="10"/>
      <c r="N4094" s="28"/>
      <c r="O4094" s="10"/>
      <c r="P4094" s="10"/>
      <c r="Q4094" s="10"/>
      <c r="R4094" s="10"/>
      <c r="S4094" s="10"/>
      <c r="T4094" s="10"/>
      <c r="U4094" s="10"/>
      <c r="V4094" s="19"/>
      <c r="W4094" s="19"/>
      <c r="X4094" s="10"/>
      <c r="Y4094" s="10"/>
      <c r="Z4094" s="10"/>
      <c r="AA4094" s="10"/>
      <c r="AB4094" s="10"/>
      <c r="AC4094" s="10"/>
      <c r="AD4094" s="10"/>
      <c r="AE4094" s="16"/>
      <c r="AF4094" s="16"/>
      <c r="AG4094" s="16"/>
      <c r="AH4094" s="16"/>
      <c r="AI4094" s="16"/>
      <c r="AJ4094" s="16"/>
      <c r="AK4094" s="16"/>
      <c r="AL4094" s="16"/>
      <c r="AM4094" s="16"/>
      <c r="AN4094" s="16"/>
      <c r="AO4094" s="16"/>
      <c r="AP4094" s="16"/>
      <c r="AQ4094" s="16"/>
      <c r="AR4094" s="16"/>
      <c r="AS4094" s="16"/>
      <c r="AT4094" s="16"/>
      <c r="AU4094" s="16"/>
      <c r="AV4094" s="16"/>
      <c r="AW4094" s="16"/>
      <c r="AX4094" s="16"/>
      <c r="AY4094" s="16"/>
      <c r="AZ4094" s="16"/>
      <c r="BA4094" s="16"/>
      <c r="BB4094" s="16"/>
      <c r="BC4094" s="16"/>
      <c r="BD4094" s="16"/>
      <c r="BE4094" s="16"/>
      <c r="BF4094" s="16"/>
      <c r="BG4094" s="16"/>
      <c r="BH4094" s="16"/>
      <c r="BI4094" s="37">
        <f t="shared" si="190"/>
        <v>0</v>
      </c>
    </row>
    <row r="4095" spans="1:61" hidden="1">
      <c r="A4095" s="6" t="s">
        <v>6266</v>
      </c>
      <c r="B4095" s="6" t="s">
        <v>6267</v>
      </c>
      <c r="C4095" s="6" t="s">
        <v>7</v>
      </c>
      <c r="D4095" s="6" t="s">
        <v>67</v>
      </c>
      <c r="E4095" s="6" t="s">
        <v>67</v>
      </c>
      <c r="F4095" s="6" t="s">
        <v>5894</v>
      </c>
      <c r="G4095" s="6"/>
      <c r="H4095" s="10"/>
      <c r="I4095" s="10"/>
      <c r="J4095" s="10"/>
      <c r="K4095" s="10"/>
      <c r="L4095" s="10"/>
      <c r="M4095" s="10"/>
      <c r="N4095" s="28"/>
      <c r="O4095" s="10"/>
      <c r="P4095" s="10"/>
      <c r="Q4095" s="10"/>
      <c r="R4095" s="10"/>
      <c r="S4095" s="10"/>
      <c r="T4095" s="10"/>
      <c r="U4095" s="10"/>
      <c r="V4095" s="19"/>
      <c r="W4095" s="19"/>
      <c r="X4095" s="10"/>
      <c r="Y4095" s="10"/>
      <c r="Z4095" s="10"/>
      <c r="AA4095" s="10"/>
      <c r="AB4095" s="10"/>
      <c r="AC4095" s="10"/>
      <c r="AD4095" s="10"/>
      <c r="AE4095" s="16"/>
      <c r="AF4095" s="16"/>
      <c r="AG4095" s="16"/>
      <c r="AH4095" s="16"/>
      <c r="AI4095" s="16"/>
      <c r="AJ4095" s="16"/>
      <c r="AK4095" s="16"/>
      <c r="AL4095" s="16"/>
      <c r="AM4095" s="16"/>
      <c r="AN4095" s="16"/>
      <c r="AO4095" s="16"/>
      <c r="AP4095" s="16"/>
      <c r="AQ4095" s="16"/>
      <c r="AR4095" s="16"/>
      <c r="AS4095" s="16"/>
      <c r="AT4095" s="16"/>
      <c r="AU4095" s="16"/>
      <c r="AV4095" s="16"/>
      <c r="AW4095" s="16"/>
      <c r="AX4095" s="16"/>
      <c r="AY4095" s="16"/>
      <c r="AZ4095" s="16"/>
      <c r="BA4095" s="16"/>
      <c r="BB4095" s="16"/>
      <c r="BC4095" s="16"/>
      <c r="BD4095" s="16"/>
      <c r="BE4095" s="16"/>
      <c r="BF4095" s="16"/>
      <c r="BG4095" s="16"/>
      <c r="BH4095" s="16"/>
      <c r="BI4095" s="37">
        <f t="shared" si="190"/>
        <v>0</v>
      </c>
    </row>
    <row r="4096" spans="1:61" hidden="1">
      <c r="A4096" s="6" t="s">
        <v>6268</v>
      </c>
      <c r="B4096" s="6" t="s">
        <v>6269</v>
      </c>
      <c r="C4096" s="6" t="s">
        <v>7</v>
      </c>
      <c r="D4096" s="6" t="s">
        <v>67</v>
      </c>
      <c r="E4096" s="6" t="s">
        <v>67</v>
      </c>
      <c r="F4096" s="6" t="s">
        <v>5894</v>
      </c>
      <c r="G4096" s="6"/>
      <c r="H4096" s="10"/>
      <c r="I4096" s="10"/>
      <c r="J4096" s="10"/>
      <c r="K4096" s="10"/>
      <c r="L4096" s="10"/>
      <c r="M4096" s="10"/>
      <c r="N4096" s="28"/>
      <c r="O4096" s="10"/>
      <c r="P4096" s="10"/>
      <c r="Q4096" s="10"/>
      <c r="R4096" s="10"/>
      <c r="S4096" s="10"/>
      <c r="T4096" s="10"/>
      <c r="U4096" s="10"/>
      <c r="V4096" s="19"/>
      <c r="W4096" s="19"/>
      <c r="X4096" s="10"/>
      <c r="Y4096" s="10"/>
      <c r="Z4096" s="10"/>
      <c r="AA4096" s="10"/>
      <c r="AB4096" s="10"/>
      <c r="AC4096" s="10"/>
      <c r="AD4096" s="10"/>
      <c r="AE4096" s="16"/>
      <c r="AF4096" s="16"/>
      <c r="AG4096" s="16"/>
      <c r="AH4096" s="16"/>
      <c r="AI4096" s="16"/>
      <c r="AJ4096" s="16"/>
      <c r="AK4096" s="16"/>
      <c r="AL4096" s="16"/>
      <c r="AM4096" s="16"/>
      <c r="AN4096" s="16"/>
      <c r="AO4096" s="16"/>
      <c r="AP4096" s="16"/>
      <c r="AQ4096" s="16"/>
      <c r="AR4096" s="16"/>
      <c r="AS4096" s="16"/>
      <c r="AT4096" s="16"/>
      <c r="AU4096" s="16"/>
      <c r="AV4096" s="16"/>
      <c r="AW4096" s="16"/>
      <c r="AX4096" s="16"/>
      <c r="AY4096" s="16"/>
      <c r="AZ4096" s="16"/>
      <c r="BA4096" s="16"/>
      <c r="BB4096" s="16"/>
      <c r="BC4096" s="16"/>
      <c r="BD4096" s="16"/>
      <c r="BE4096" s="16"/>
      <c r="BF4096" s="16"/>
      <c r="BG4096" s="16"/>
      <c r="BH4096" s="16"/>
      <c r="BI4096" s="37">
        <f t="shared" si="190"/>
        <v>0</v>
      </c>
    </row>
    <row r="4097" spans="1:62" hidden="1">
      <c r="A4097" s="6" t="s">
        <v>7269</v>
      </c>
      <c r="B4097" s="6" t="s">
        <v>7480</v>
      </c>
      <c r="C4097" s="6" t="s">
        <v>7</v>
      </c>
      <c r="D4097" s="6" t="s">
        <v>8199</v>
      </c>
      <c r="E4097" s="6" t="s">
        <v>8209</v>
      </c>
      <c r="F4097" s="6" t="s">
        <v>5894</v>
      </c>
      <c r="G4097" s="6"/>
      <c r="H4097" s="10"/>
      <c r="I4097" s="10"/>
      <c r="J4097" s="10"/>
      <c r="K4097" s="10"/>
      <c r="L4097" s="10"/>
      <c r="M4097" s="10"/>
      <c r="N4097" s="28"/>
      <c r="O4097" s="10"/>
      <c r="P4097" s="10"/>
      <c r="Q4097" s="10"/>
      <c r="R4097" s="10"/>
      <c r="S4097" s="10"/>
      <c r="T4097" s="10"/>
      <c r="U4097" s="10"/>
      <c r="V4097" s="19"/>
      <c r="W4097" s="19"/>
      <c r="X4097" s="10"/>
      <c r="Y4097" s="10"/>
      <c r="Z4097" s="10"/>
      <c r="AA4097" s="10"/>
      <c r="AB4097" s="10"/>
      <c r="AC4097" s="10"/>
      <c r="AD4097" s="10"/>
      <c r="AE4097" s="16"/>
      <c r="AF4097" s="16"/>
      <c r="AG4097" s="16"/>
      <c r="AH4097" s="16"/>
      <c r="AI4097" s="16"/>
      <c r="AJ4097" s="16"/>
      <c r="AK4097" s="16"/>
      <c r="AL4097" s="16"/>
      <c r="AM4097" s="16"/>
      <c r="AN4097" s="16"/>
      <c r="AO4097" s="16"/>
      <c r="AP4097" s="16"/>
      <c r="AQ4097" s="16"/>
      <c r="AR4097" s="16"/>
      <c r="AS4097" s="16"/>
      <c r="AT4097" s="16"/>
      <c r="AU4097" s="16"/>
      <c r="AV4097" s="16"/>
      <c r="AW4097" s="16"/>
      <c r="AX4097" s="16"/>
      <c r="AY4097" s="16"/>
      <c r="AZ4097" s="16"/>
      <c r="BA4097" s="16"/>
      <c r="BB4097" s="16"/>
      <c r="BC4097" s="16"/>
      <c r="BD4097" s="16"/>
      <c r="BE4097" s="16"/>
      <c r="BF4097" s="16"/>
      <c r="BG4097" s="16"/>
      <c r="BH4097" s="16"/>
      <c r="BI4097" s="37">
        <f t="shared" si="190"/>
        <v>0</v>
      </c>
    </row>
    <row r="4098" spans="1:62" hidden="1">
      <c r="A4098" s="6" t="s">
        <v>6465</v>
      </c>
      <c r="B4098" s="6" t="s">
        <v>8198</v>
      </c>
      <c r="C4098" s="6" t="s">
        <v>151</v>
      </c>
      <c r="D4098" s="6"/>
      <c r="E4098" s="6" t="s">
        <v>152</v>
      </c>
      <c r="F4098" s="6" t="s">
        <v>5894</v>
      </c>
      <c r="G4098" s="6"/>
      <c r="H4098" s="10"/>
      <c r="I4098" s="10"/>
      <c r="J4098" s="10"/>
      <c r="K4098" s="10"/>
      <c r="L4098" s="10"/>
      <c r="M4098" s="10"/>
      <c r="N4098" s="28"/>
      <c r="O4098" s="10"/>
      <c r="P4098" s="10"/>
      <c r="Q4098" s="10"/>
      <c r="R4098" s="10"/>
      <c r="S4098" s="10"/>
      <c r="T4098" s="10"/>
      <c r="U4098" s="10"/>
      <c r="V4098" s="19"/>
      <c r="W4098" s="19"/>
      <c r="X4098" s="10"/>
      <c r="Y4098" s="10"/>
      <c r="Z4098" s="10"/>
      <c r="AA4098" s="10"/>
      <c r="AB4098" s="10"/>
      <c r="AC4098" s="10"/>
      <c r="AD4098" s="10"/>
      <c r="AE4098" s="16"/>
      <c r="AF4098" s="16"/>
      <c r="AG4098" s="16"/>
      <c r="AH4098" s="16"/>
      <c r="AI4098" s="16"/>
      <c r="AJ4098" s="16"/>
      <c r="AK4098" s="16"/>
      <c r="AL4098" s="16"/>
      <c r="AM4098" s="16"/>
      <c r="AN4098" s="16"/>
      <c r="AO4098" s="16"/>
      <c r="AP4098" s="16"/>
      <c r="AQ4098" s="16"/>
      <c r="AR4098" s="16"/>
      <c r="AS4098" s="16"/>
      <c r="AT4098" s="16"/>
      <c r="AU4098" s="16"/>
      <c r="AV4098" s="16"/>
      <c r="AW4098" s="16"/>
      <c r="AX4098" s="16"/>
      <c r="AY4098" s="16"/>
      <c r="AZ4098" s="16"/>
      <c r="BA4098" s="16"/>
      <c r="BB4098" s="16"/>
      <c r="BC4098" s="16"/>
      <c r="BD4098" s="16"/>
      <c r="BE4098" s="16"/>
      <c r="BF4098" s="16"/>
      <c r="BG4098" s="16"/>
      <c r="BH4098" s="16"/>
      <c r="BI4098" s="37">
        <f t="shared" si="190"/>
        <v>0</v>
      </c>
    </row>
    <row r="4099" spans="1:62" hidden="1">
      <c r="A4099" s="6" t="s">
        <v>6466</v>
      </c>
      <c r="B4099" s="6" t="s">
        <v>6467</v>
      </c>
      <c r="C4099" s="6" t="s">
        <v>151</v>
      </c>
      <c r="D4099" s="6"/>
      <c r="E4099" s="6" t="s">
        <v>152</v>
      </c>
      <c r="F4099" s="6" t="s">
        <v>5894</v>
      </c>
      <c r="G4099" s="6"/>
      <c r="H4099" s="10"/>
      <c r="I4099" s="10"/>
      <c r="J4099" s="10"/>
      <c r="K4099" s="10"/>
      <c r="L4099" s="10"/>
      <c r="M4099" s="10"/>
      <c r="N4099" s="28"/>
      <c r="O4099" s="10"/>
      <c r="P4099" s="10"/>
      <c r="Q4099" s="10"/>
      <c r="R4099" s="10"/>
      <c r="S4099" s="10"/>
      <c r="T4099" s="10"/>
      <c r="U4099" s="10"/>
      <c r="V4099" s="19"/>
      <c r="W4099" s="19"/>
      <c r="X4099" s="10"/>
      <c r="Y4099" s="10"/>
      <c r="Z4099" s="10"/>
      <c r="AA4099" s="10"/>
      <c r="AB4099" s="10"/>
      <c r="AC4099" s="10"/>
      <c r="AD4099" s="10"/>
      <c r="AE4099" s="16"/>
      <c r="AF4099" s="16"/>
      <c r="AG4099" s="16"/>
      <c r="AH4099" s="16"/>
      <c r="AI4099" s="16"/>
      <c r="AJ4099" s="16"/>
      <c r="AK4099" s="16"/>
      <c r="AL4099" s="16"/>
      <c r="AM4099" s="16"/>
      <c r="AN4099" s="16"/>
      <c r="AO4099" s="16"/>
      <c r="AP4099" s="16"/>
      <c r="AQ4099" s="16"/>
      <c r="AR4099" s="16"/>
      <c r="AS4099" s="16"/>
      <c r="AT4099" s="16"/>
      <c r="AU4099" s="16"/>
      <c r="AV4099" s="16"/>
      <c r="AW4099" s="16"/>
      <c r="AX4099" s="16"/>
      <c r="AY4099" s="16"/>
      <c r="AZ4099" s="16"/>
      <c r="BA4099" s="16"/>
      <c r="BB4099" s="16"/>
      <c r="BC4099" s="16"/>
      <c r="BD4099" s="16"/>
      <c r="BE4099" s="16"/>
      <c r="BF4099" s="16"/>
      <c r="BG4099" s="16"/>
      <c r="BH4099" s="16"/>
      <c r="BI4099" s="37">
        <f t="shared" si="190"/>
        <v>0</v>
      </c>
    </row>
    <row r="4100" spans="1:62">
      <c r="A4100" s="7" t="s">
        <v>6270</v>
      </c>
      <c r="B4100" s="7" t="s">
        <v>7481</v>
      </c>
      <c r="C4100" s="7" t="s">
        <v>7</v>
      </c>
      <c r="D4100" s="7" t="s">
        <v>8199</v>
      </c>
      <c r="E4100" s="7" t="s">
        <v>21</v>
      </c>
      <c r="F4100" s="7" t="s">
        <v>5894</v>
      </c>
      <c r="G4100" s="25"/>
      <c r="H4100" s="10"/>
      <c r="I4100" s="10"/>
      <c r="J4100" s="10"/>
      <c r="K4100" s="10"/>
      <c r="L4100" s="10"/>
      <c r="M4100" s="10"/>
      <c r="N4100" s="28"/>
      <c r="O4100" s="10">
        <v>11193.160271957298</v>
      </c>
      <c r="P4100" s="10"/>
      <c r="Q4100" s="10"/>
      <c r="R4100" s="10"/>
      <c r="S4100" s="10"/>
      <c r="T4100" s="10"/>
      <c r="U4100" s="10"/>
      <c r="V4100" s="19"/>
      <c r="W4100" s="19"/>
      <c r="X4100" s="10"/>
      <c r="Y4100" s="10"/>
      <c r="Z4100" s="10"/>
      <c r="AA4100" s="10"/>
      <c r="AB4100" s="10"/>
      <c r="AC4100" s="10"/>
      <c r="AD4100" s="10"/>
      <c r="AE4100" s="16"/>
      <c r="AF4100" s="16"/>
      <c r="AG4100" s="16"/>
      <c r="AH4100" s="16"/>
      <c r="AI4100" s="16"/>
      <c r="AJ4100" s="16"/>
      <c r="AK4100" s="16"/>
      <c r="AL4100" s="16"/>
      <c r="AM4100" s="16"/>
      <c r="AN4100" s="16"/>
      <c r="AO4100" s="16"/>
      <c r="AP4100" s="16"/>
      <c r="AQ4100" s="16"/>
      <c r="AR4100" s="16"/>
      <c r="AS4100" s="16"/>
      <c r="AT4100" s="16"/>
      <c r="AU4100" s="16"/>
      <c r="AV4100" s="16"/>
      <c r="AW4100" s="16"/>
      <c r="AX4100" s="16"/>
      <c r="AY4100" s="16"/>
      <c r="AZ4100" s="16"/>
      <c r="BA4100" s="16"/>
      <c r="BB4100" s="16"/>
      <c r="BC4100" s="16"/>
      <c r="BD4100" s="16"/>
      <c r="BE4100" s="16"/>
      <c r="BF4100" s="16"/>
      <c r="BG4100" s="16"/>
      <c r="BH4100" s="16"/>
      <c r="BI4100" s="37">
        <f>BH4100+BG4100+BF4100+BE4100+BD4100+BB4100+BA4100+AZ4100+AY4100+AX4100+AW4100+AV4100+AU4100+AT4100+AS4100+AR4100+AQ4100+AP4100+AO4100+AN4100+AM4100+AL4100+AK4100+AJ4100+AI4100+AH4100+AG4100+AF4100+AE4100+AD4100+AC4100+AB4100+BC4100+AA4100+Z4100+Y4100+X4100+U4100+T4100+S4100+R4100+Q4100+P4100+O4100+N4100+M4100+L4100+K4100+J4100+I4100+H4100+G4100</f>
        <v>11193.160271957298</v>
      </c>
    </row>
    <row r="4101" spans="1:62">
      <c r="A4101" s="7" t="s">
        <v>6271</v>
      </c>
      <c r="B4101" s="7" t="s">
        <v>6272</v>
      </c>
      <c r="C4101" s="7" t="s">
        <v>7</v>
      </c>
      <c r="D4101" s="7" t="s">
        <v>8199</v>
      </c>
      <c r="E4101" s="7" t="s">
        <v>21</v>
      </c>
      <c r="F4101" s="7" t="s">
        <v>5894</v>
      </c>
      <c r="G4101" s="25"/>
      <c r="H4101" s="10"/>
      <c r="I4101" s="10"/>
      <c r="J4101" s="10"/>
      <c r="K4101" s="10"/>
      <c r="L4101" s="10"/>
      <c r="M4101" s="10"/>
      <c r="N4101" s="28"/>
      <c r="O4101" s="10">
        <v>63997.211626848766</v>
      </c>
      <c r="P4101" s="10"/>
      <c r="Q4101" s="10"/>
      <c r="R4101" s="10"/>
      <c r="S4101" s="10"/>
      <c r="T4101" s="10"/>
      <c r="U4101" s="10"/>
      <c r="V4101" s="19"/>
      <c r="W4101" s="19"/>
      <c r="X4101" s="10"/>
      <c r="Y4101" s="10"/>
      <c r="Z4101" s="10"/>
      <c r="AA4101" s="10"/>
      <c r="AB4101" s="10"/>
      <c r="AC4101" s="10"/>
      <c r="AD4101" s="10"/>
      <c r="AE4101" s="16"/>
      <c r="AF4101" s="16"/>
      <c r="AG4101" s="16"/>
      <c r="AH4101" s="16"/>
      <c r="AI4101" s="16"/>
      <c r="AJ4101" s="16"/>
      <c r="AK4101" s="16"/>
      <c r="AL4101" s="16"/>
      <c r="AM4101" s="16"/>
      <c r="AN4101" s="16"/>
      <c r="AO4101" s="16"/>
      <c r="AP4101" s="16"/>
      <c r="AQ4101" s="16"/>
      <c r="AR4101" s="16"/>
      <c r="AS4101" s="16"/>
      <c r="AT4101" s="16"/>
      <c r="AU4101" s="16"/>
      <c r="AV4101" s="16"/>
      <c r="AW4101" s="16"/>
      <c r="AX4101" s="16"/>
      <c r="AY4101" s="16"/>
      <c r="AZ4101" s="16"/>
      <c r="BA4101" s="16"/>
      <c r="BB4101" s="16"/>
      <c r="BC4101" s="16"/>
      <c r="BD4101" s="16"/>
      <c r="BE4101" s="16"/>
      <c r="BF4101" s="16"/>
      <c r="BG4101" s="16"/>
      <c r="BH4101" s="16"/>
      <c r="BI4101" s="37">
        <f>BH4101+BG4101+BF4101+BE4101+BD4101+BB4101+BA4101+AZ4101+AY4101+AX4101+AW4101+AV4101+AU4101+AT4101+AS4101+AR4101+AQ4101+AP4101+AO4101+AN4101+AM4101+AL4101+AK4101+AJ4101+AI4101+AH4101+AG4101+AF4101+AE4101+AD4101+AC4101+AB4101+BC4101+AA4101+Z4101+Y4101+X4101+U4101+T4101+S4101+R4101+Q4101+P4101+O4101+N4101+M4101+L4101+K4101+J4101+I4101+H4101+G4101</f>
        <v>63997.211626848766</v>
      </c>
    </row>
    <row r="4102" spans="1:62" hidden="1">
      <c r="A4102" s="6" t="s">
        <v>6468</v>
      </c>
      <c r="B4102" s="6" t="s">
        <v>6469</v>
      </c>
      <c r="C4102" s="6" t="s">
        <v>7</v>
      </c>
      <c r="D4102" s="6" t="s">
        <v>8199</v>
      </c>
      <c r="E4102" s="6" t="s">
        <v>6470</v>
      </c>
      <c r="F4102" s="6" t="s">
        <v>6470</v>
      </c>
      <c r="G4102" s="6"/>
      <c r="H4102" s="10"/>
      <c r="I4102" s="10"/>
      <c r="J4102" s="10"/>
      <c r="K4102" s="10"/>
      <c r="L4102" s="10"/>
      <c r="M4102" s="10"/>
      <c r="N4102" s="28"/>
      <c r="O4102" s="10"/>
      <c r="P4102" s="10"/>
      <c r="Q4102" s="10"/>
      <c r="R4102" s="10"/>
      <c r="S4102" s="10"/>
      <c r="T4102" s="10"/>
      <c r="U4102" s="10"/>
      <c r="V4102" s="19"/>
      <c r="W4102" s="19"/>
      <c r="X4102" s="10"/>
      <c r="Y4102" s="10"/>
      <c r="Z4102" s="10"/>
      <c r="AA4102" s="10"/>
      <c r="AB4102" s="10"/>
      <c r="AC4102" s="10"/>
      <c r="AD4102" s="10"/>
      <c r="AE4102" s="16"/>
      <c r="AF4102" s="16"/>
      <c r="AG4102" s="16"/>
      <c r="AH4102" s="16"/>
      <c r="AI4102" s="16"/>
      <c r="AJ4102" s="16"/>
      <c r="AK4102" s="16"/>
      <c r="AL4102" s="16"/>
      <c r="AM4102" s="16"/>
      <c r="AN4102" s="16"/>
      <c r="AO4102" s="16"/>
      <c r="AP4102" s="16"/>
      <c r="AQ4102" s="16"/>
      <c r="AR4102" s="16"/>
      <c r="AS4102" s="16"/>
      <c r="AT4102" s="16"/>
      <c r="AU4102" s="16"/>
      <c r="AV4102" s="16"/>
      <c r="AW4102" s="16"/>
      <c r="AX4102" s="16"/>
      <c r="AY4102" s="16"/>
      <c r="AZ4102" s="16"/>
      <c r="BA4102" s="16"/>
      <c r="BB4102" s="16"/>
      <c r="BC4102" s="16"/>
      <c r="BD4102" s="16"/>
      <c r="BE4102" s="16"/>
      <c r="BF4102" s="16"/>
      <c r="BG4102" s="16"/>
      <c r="BH4102" s="16"/>
      <c r="BI4102" s="37">
        <f t="shared" ref="BI4102:BI4107" si="191">BH4102+BG4102+BF4102+BE4102+BD4102+BB4102+BA4102+AZ4102+AY4102+AX4102+AW4102+AV4102+AU4102+AT4102+AS4102+AR4102+AQ4102+AP4102+AO4102+AN4102+AM4102+AL4102+AK4102+AJ4102+AI4102+AH4102+AG4102+AF4102+AE4102+AD4102+AC4102+AB4102+BC4102+AA4102+Z4102+Y4102+X4102+U4102+T4102+S4102+R4102+Q4102+P4102+O4102+N4102+M4102+L4102+K4102+J4102+I4102+H4102</f>
        <v>0</v>
      </c>
    </row>
    <row r="4103" spans="1:62" hidden="1">
      <c r="A4103" s="6" t="s">
        <v>6471</v>
      </c>
      <c r="B4103" s="6" t="s">
        <v>6472</v>
      </c>
      <c r="C4103" s="6" t="s">
        <v>7</v>
      </c>
      <c r="D4103" s="6" t="s">
        <v>8199</v>
      </c>
      <c r="E4103" s="6" t="s">
        <v>6470</v>
      </c>
      <c r="F4103" s="6" t="s">
        <v>6470</v>
      </c>
      <c r="G4103" s="6"/>
      <c r="H4103" s="10"/>
      <c r="I4103" s="10"/>
      <c r="J4103" s="10"/>
      <c r="K4103" s="10"/>
      <c r="L4103" s="10"/>
      <c r="M4103" s="10"/>
      <c r="N4103" s="28"/>
      <c r="O4103" s="10"/>
      <c r="P4103" s="10"/>
      <c r="Q4103" s="10"/>
      <c r="R4103" s="10"/>
      <c r="S4103" s="10"/>
      <c r="T4103" s="10"/>
      <c r="U4103" s="10"/>
      <c r="V4103" s="19"/>
      <c r="W4103" s="19"/>
      <c r="X4103" s="10"/>
      <c r="Y4103" s="10"/>
      <c r="Z4103" s="10"/>
      <c r="AA4103" s="10"/>
      <c r="AB4103" s="10"/>
      <c r="AC4103" s="10"/>
      <c r="AD4103" s="10"/>
      <c r="AE4103" s="16"/>
      <c r="AF4103" s="16"/>
      <c r="AG4103" s="16"/>
      <c r="AH4103" s="16"/>
      <c r="AI4103" s="16"/>
      <c r="AJ4103" s="16"/>
      <c r="AK4103" s="16"/>
      <c r="AL4103" s="16"/>
      <c r="AM4103" s="16"/>
      <c r="AN4103" s="16"/>
      <c r="AO4103" s="16"/>
      <c r="AP4103" s="16"/>
      <c r="AQ4103" s="16"/>
      <c r="AR4103" s="16"/>
      <c r="AS4103" s="16"/>
      <c r="AT4103" s="16"/>
      <c r="AU4103" s="16"/>
      <c r="AV4103" s="16"/>
      <c r="AW4103" s="16"/>
      <c r="AX4103" s="16"/>
      <c r="AY4103" s="16"/>
      <c r="AZ4103" s="16"/>
      <c r="BA4103" s="16"/>
      <c r="BB4103" s="16"/>
      <c r="BC4103" s="16"/>
      <c r="BD4103" s="16"/>
      <c r="BE4103" s="16"/>
      <c r="BF4103" s="16"/>
      <c r="BG4103" s="16"/>
      <c r="BH4103" s="16"/>
      <c r="BI4103" s="37">
        <f t="shared" si="191"/>
        <v>0</v>
      </c>
    </row>
    <row r="4104" spans="1:62" hidden="1">
      <c r="A4104" s="6" t="s">
        <v>6473</v>
      </c>
      <c r="B4104" s="6" t="s">
        <v>6474</v>
      </c>
      <c r="C4104" s="6" t="s">
        <v>7</v>
      </c>
      <c r="D4104" s="6" t="s">
        <v>8199</v>
      </c>
      <c r="E4104" s="6" t="s">
        <v>6470</v>
      </c>
      <c r="F4104" s="6" t="s">
        <v>6470</v>
      </c>
      <c r="G4104" s="6"/>
      <c r="H4104" s="10"/>
      <c r="I4104" s="10"/>
      <c r="J4104" s="10"/>
      <c r="K4104" s="10"/>
      <c r="L4104" s="10"/>
      <c r="M4104" s="10"/>
      <c r="N4104" s="28"/>
      <c r="O4104" s="10"/>
      <c r="P4104" s="10"/>
      <c r="Q4104" s="10"/>
      <c r="R4104" s="10"/>
      <c r="S4104" s="10"/>
      <c r="T4104" s="10"/>
      <c r="U4104" s="10"/>
      <c r="V4104" s="19"/>
      <c r="W4104" s="19"/>
      <c r="X4104" s="10"/>
      <c r="Y4104" s="10"/>
      <c r="Z4104" s="10"/>
      <c r="AA4104" s="10"/>
      <c r="AB4104" s="10"/>
      <c r="AC4104" s="10"/>
      <c r="AD4104" s="10"/>
      <c r="AE4104" s="16"/>
      <c r="AF4104" s="16"/>
      <c r="AG4104" s="16"/>
      <c r="AH4104" s="16"/>
      <c r="AI4104" s="16"/>
      <c r="AJ4104" s="16"/>
      <c r="AK4104" s="16"/>
      <c r="AL4104" s="16"/>
      <c r="AM4104" s="16"/>
      <c r="AN4104" s="16"/>
      <c r="AO4104" s="16"/>
      <c r="AP4104" s="16"/>
      <c r="AQ4104" s="16"/>
      <c r="AR4104" s="16"/>
      <c r="AS4104" s="16"/>
      <c r="AT4104" s="16"/>
      <c r="AU4104" s="16"/>
      <c r="AV4104" s="16"/>
      <c r="AW4104" s="16"/>
      <c r="AX4104" s="16"/>
      <c r="AY4104" s="16"/>
      <c r="AZ4104" s="16"/>
      <c r="BA4104" s="16"/>
      <c r="BB4104" s="16"/>
      <c r="BC4104" s="16"/>
      <c r="BD4104" s="16"/>
      <c r="BE4104" s="16"/>
      <c r="BF4104" s="16"/>
      <c r="BG4104" s="16"/>
      <c r="BH4104" s="16"/>
      <c r="BI4104" s="37">
        <f t="shared" si="191"/>
        <v>0</v>
      </c>
    </row>
    <row r="4105" spans="1:62" hidden="1">
      <c r="A4105" s="6" t="s">
        <v>6475</v>
      </c>
      <c r="B4105" s="6" t="s">
        <v>6476</v>
      </c>
      <c r="C4105" s="6" t="s">
        <v>7</v>
      </c>
      <c r="D4105" s="6" t="s">
        <v>8199</v>
      </c>
      <c r="E4105" s="6" t="s">
        <v>6470</v>
      </c>
      <c r="F4105" s="6" t="s">
        <v>6470</v>
      </c>
      <c r="G4105" s="6"/>
      <c r="H4105" s="10"/>
      <c r="I4105" s="10"/>
      <c r="J4105" s="10"/>
      <c r="K4105" s="10"/>
      <c r="L4105" s="10"/>
      <c r="M4105" s="10"/>
      <c r="N4105" s="28"/>
      <c r="O4105" s="10"/>
      <c r="P4105" s="10"/>
      <c r="Q4105" s="10"/>
      <c r="R4105" s="10"/>
      <c r="S4105" s="10"/>
      <c r="T4105" s="10"/>
      <c r="U4105" s="10"/>
      <c r="V4105" s="19"/>
      <c r="W4105" s="19"/>
      <c r="X4105" s="10"/>
      <c r="Y4105" s="10"/>
      <c r="Z4105" s="10"/>
      <c r="AA4105" s="10"/>
      <c r="AB4105" s="10"/>
      <c r="AC4105" s="10"/>
      <c r="AD4105" s="10"/>
      <c r="AE4105" s="16"/>
      <c r="AF4105" s="16"/>
      <c r="AG4105" s="16"/>
      <c r="AH4105" s="16"/>
      <c r="AI4105" s="16"/>
      <c r="AJ4105" s="16"/>
      <c r="AK4105" s="16"/>
      <c r="AL4105" s="16"/>
      <c r="AM4105" s="16"/>
      <c r="AN4105" s="16"/>
      <c r="AO4105" s="16"/>
      <c r="AP4105" s="16"/>
      <c r="AQ4105" s="16"/>
      <c r="AR4105" s="16"/>
      <c r="AS4105" s="16"/>
      <c r="AT4105" s="16"/>
      <c r="AU4105" s="16"/>
      <c r="AV4105" s="16"/>
      <c r="AW4105" s="16"/>
      <c r="AX4105" s="16"/>
      <c r="AY4105" s="16"/>
      <c r="AZ4105" s="16"/>
      <c r="BA4105" s="16"/>
      <c r="BB4105" s="16"/>
      <c r="BC4105" s="16"/>
      <c r="BD4105" s="16"/>
      <c r="BE4105" s="16"/>
      <c r="BF4105" s="16"/>
      <c r="BG4105" s="16"/>
      <c r="BH4105" s="16"/>
      <c r="BI4105" s="37">
        <f t="shared" si="191"/>
        <v>0</v>
      </c>
    </row>
    <row r="4106" spans="1:62" hidden="1">
      <c r="A4106" s="6" t="s">
        <v>6477</v>
      </c>
      <c r="B4106" s="6" t="s">
        <v>6478</v>
      </c>
      <c r="C4106" s="6" t="s">
        <v>7</v>
      </c>
      <c r="D4106" s="6" t="s">
        <v>8199</v>
      </c>
      <c r="E4106" s="6" t="s">
        <v>6470</v>
      </c>
      <c r="F4106" s="6" t="s">
        <v>6470</v>
      </c>
      <c r="G4106" s="6"/>
      <c r="H4106" s="10"/>
      <c r="I4106" s="10"/>
      <c r="J4106" s="10"/>
      <c r="K4106" s="10"/>
      <c r="L4106" s="10"/>
      <c r="M4106" s="10"/>
      <c r="N4106" s="28"/>
      <c r="O4106" s="10"/>
      <c r="P4106" s="10"/>
      <c r="Q4106" s="10"/>
      <c r="R4106" s="10"/>
      <c r="S4106" s="10"/>
      <c r="T4106" s="10"/>
      <c r="U4106" s="10"/>
      <c r="V4106" s="19"/>
      <c r="W4106" s="19"/>
      <c r="X4106" s="10"/>
      <c r="Y4106" s="10"/>
      <c r="Z4106" s="10"/>
      <c r="AA4106" s="10"/>
      <c r="AB4106" s="10"/>
      <c r="AC4106" s="10"/>
      <c r="AD4106" s="10"/>
      <c r="AE4106" s="16"/>
      <c r="AF4106" s="16"/>
      <c r="AG4106" s="16"/>
      <c r="AH4106" s="16"/>
      <c r="AI4106" s="16"/>
      <c r="AJ4106" s="16"/>
      <c r="AK4106" s="16"/>
      <c r="AL4106" s="16"/>
      <c r="AM4106" s="16"/>
      <c r="AN4106" s="16"/>
      <c r="AO4106" s="16"/>
      <c r="AP4106" s="16"/>
      <c r="AQ4106" s="16"/>
      <c r="AR4106" s="16"/>
      <c r="AS4106" s="16"/>
      <c r="AT4106" s="16"/>
      <c r="AU4106" s="16"/>
      <c r="AV4106" s="16"/>
      <c r="AW4106" s="16"/>
      <c r="AX4106" s="16"/>
      <c r="AY4106" s="16"/>
      <c r="AZ4106" s="16"/>
      <c r="BA4106" s="16"/>
      <c r="BB4106" s="16"/>
      <c r="BC4106" s="16"/>
      <c r="BD4106" s="16"/>
      <c r="BE4106" s="16"/>
      <c r="BF4106" s="16"/>
      <c r="BG4106" s="16"/>
      <c r="BH4106" s="16"/>
      <c r="BI4106" s="37">
        <f t="shared" si="191"/>
        <v>0</v>
      </c>
    </row>
    <row r="4107" spans="1:62" hidden="1">
      <c r="A4107" s="6" t="s">
        <v>6479</v>
      </c>
      <c r="B4107" s="6" t="s">
        <v>6480</v>
      </c>
      <c r="C4107" s="6" t="s">
        <v>7</v>
      </c>
      <c r="D4107" s="6" t="s">
        <v>8199</v>
      </c>
      <c r="E4107" s="6" t="s">
        <v>6470</v>
      </c>
      <c r="F4107" s="6" t="s">
        <v>6470</v>
      </c>
      <c r="G4107" s="6"/>
      <c r="H4107" s="10"/>
      <c r="I4107" s="10"/>
      <c r="J4107" s="10"/>
      <c r="K4107" s="10"/>
      <c r="L4107" s="10"/>
      <c r="M4107" s="10"/>
      <c r="N4107" s="28"/>
      <c r="O4107" s="10"/>
      <c r="P4107" s="10"/>
      <c r="Q4107" s="10"/>
      <c r="R4107" s="10"/>
      <c r="S4107" s="10"/>
      <c r="T4107" s="10"/>
      <c r="U4107" s="10"/>
      <c r="V4107" s="19"/>
      <c r="W4107" s="19"/>
      <c r="X4107" s="10"/>
      <c r="Y4107" s="10"/>
      <c r="Z4107" s="10"/>
      <c r="AA4107" s="10"/>
      <c r="AB4107" s="10"/>
      <c r="AC4107" s="10"/>
      <c r="AD4107" s="10"/>
      <c r="AE4107" s="16"/>
      <c r="AF4107" s="16"/>
      <c r="AG4107" s="16"/>
      <c r="AH4107" s="16"/>
      <c r="AI4107" s="16"/>
      <c r="AJ4107" s="16"/>
      <c r="AK4107" s="16"/>
      <c r="AL4107" s="16"/>
      <c r="AM4107" s="16"/>
      <c r="AN4107" s="16"/>
      <c r="AO4107" s="16"/>
      <c r="AP4107" s="16"/>
      <c r="AQ4107" s="16"/>
      <c r="AR4107" s="16"/>
      <c r="AS4107" s="16"/>
      <c r="AT4107" s="16"/>
      <c r="AU4107" s="16"/>
      <c r="AV4107" s="16"/>
      <c r="AW4107" s="16"/>
      <c r="AX4107" s="16"/>
      <c r="AY4107" s="16"/>
      <c r="AZ4107" s="16"/>
      <c r="BA4107" s="16"/>
      <c r="BB4107" s="16"/>
      <c r="BC4107" s="16"/>
      <c r="BD4107" s="16"/>
      <c r="BE4107" s="16"/>
      <c r="BF4107" s="16"/>
      <c r="BG4107" s="16"/>
      <c r="BH4107" s="16"/>
      <c r="BI4107" s="37">
        <f t="shared" si="191"/>
        <v>0</v>
      </c>
    </row>
    <row r="4108" spans="1:62">
      <c r="A4108" s="7" t="s">
        <v>6481</v>
      </c>
      <c r="B4108" s="7" t="s">
        <v>6482</v>
      </c>
      <c r="C4108" s="7" t="s">
        <v>7</v>
      </c>
      <c r="D4108" s="7" t="s">
        <v>8199</v>
      </c>
      <c r="E4108" s="7" t="s">
        <v>6470</v>
      </c>
      <c r="F4108" s="7" t="s">
        <v>6470</v>
      </c>
      <c r="G4108" s="25">
        <v>877170.03262022603</v>
      </c>
      <c r="H4108" s="10">
        <v>13115923.056725748</v>
      </c>
      <c r="I4108" s="10"/>
      <c r="J4108" s="10"/>
      <c r="K4108" s="10"/>
      <c r="L4108" s="10"/>
      <c r="M4108" s="1">
        <v>985876.72258064512</v>
      </c>
      <c r="N4108" s="28"/>
      <c r="O4108" s="10">
        <v>2973378.7858836455</v>
      </c>
      <c r="P4108" s="10">
        <v>346696.05999999994</v>
      </c>
      <c r="Q4108" s="10">
        <v>19477.906405560672</v>
      </c>
      <c r="R4108" s="10"/>
      <c r="S4108" s="10"/>
      <c r="T4108" s="10"/>
      <c r="U4108" s="10"/>
      <c r="V4108" s="19"/>
      <c r="W4108" s="19"/>
      <c r="X4108" s="10"/>
      <c r="Y4108" s="10"/>
      <c r="Z4108" s="10"/>
      <c r="AA4108" s="10"/>
      <c r="AB4108" s="10"/>
      <c r="AC4108" s="10"/>
      <c r="AD4108" s="10"/>
      <c r="AE4108" s="16"/>
      <c r="AF4108" s="16"/>
      <c r="AG4108" s="16"/>
      <c r="AH4108" s="16"/>
      <c r="AI4108" s="16"/>
      <c r="AJ4108" s="16"/>
      <c r="AK4108" s="16"/>
      <c r="AL4108" s="16"/>
      <c r="AM4108" s="16"/>
      <c r="AN4108" s="16"/>
      <c r="AO4108" s="16"/>
      <c r="AP4108" s="16"/>
      <c r="AQ4108" s="16"/>
      <c r="AR4108" s="16"/>
      <c r="AS4108" s="16"/>
      <c r="AT4108" s="16"/>
      <c r="AU4108" s="16"/>
      <c r="AV4108" s="16"/>
      <c r="AW4108" s="16"/>
      <c r="AX4108" s="16"/>
      <c r="AY4108" s="16"/>
      <c r="AZ4108" s="16"/>
      <c r="BA4108" s="16"/>
      <c r="BB4108" s="16"/>
      <c r="BC4108" s="16"/>
      <c r="BD4108" s="16"/>
      <c r="BE4108" s="16"/>
      <c r="BF4108" s="16"/>
      <c r="BG4108" s="16"/>
      <c r="BH4108" s="16"/>
      <c r="BI4108" s="37">
        <f>BH4108+BG4108+BF4108+BE4108+BD4108+BB4108+BA4108+AZ4108+AY4108+AX4108+AW4108+AV4108+AU4108+AT4108+AS4108+AR4108+AQ4108+AP4108+AO4108+AN4108+AM4108+AL4108+AK4108+AJ4108+AI4108+AH4108+AG4108+AF4108+AE4108+AD4108+AC4108+AB4108+BC4108+AA4108+Z4108+Y4108+X4108+U4108+T4108+S4108+R4108+Q4108+P4108+O4108+N4108+M4108+L4108+K4108+J4108+I4108+H4108+G4108</f>
        <v>18318522.564215824</v>
      </c>
    </row>
    <row r="4109" spans="1:62" hidden="1">
      <c r="A4109" s="6" t="s">
        <v>6483</v>
      </c>
      <c r="B4109" s="6" t="s">
        <v>6484</v>
      </c>
      <c r="C4109" s="6" t="s">
        <v>7</v>
      </c>
      <c r="D4109" s="6" t="s">
        <v>8199</v>
      </c>
      <c r="E4109" s="6" t="s">
        <v>6470</v>
      </c>
      <c r="F4109" s="6" t="s">
        <v>6470</v>
      </c>
      <c r="G4109" s="6"/>
      <c r="H4109" s="10"/>
      <c r="I4109" s="10"/>
      <c r="J4109" s="10"/>
      <c r="K4109" s="10"/>
      <c r="L4109" s="10"/>
      <c r="M4109" s="10"/>
      <c r="N4109" s="28"/>
      <c r="O4109" s="10"/>
      <c r="P4109" s="10"/>
      <c r="Q4109" s="10"/>
      <c r="R4109" s="10"/>
      <c r="S4109" s="10"/>
      <c r="T4109" s="10"/>
      <c r="U4109" s="10"/>
      <c r="V4109" s="19"/>
      <c r="W4109" s="19"/>
      <c r="X4109" s="10"/>
      <c r="Y4109" s="10"/>
      <c r="Z4109" s="10"/>
      <c r="AA4109" s="10"/>
      <c r="AB4109" s="10"/>
      <c r="AC4109" s="10"/>
      <c r="AD4109" s="10"/>
      <c r="AE4109" s="16"/>
      <c r="AF4109" s="16"/>
      <c r="AG4109" s="16"/>
      <c r="AH4109" s="16"/>
      <c r="AI4109" s="16"/>
      <c r="AJ4109" s="16"/>
      <c r="AK4109" s="16"/>
      <c r="AL4109" s="16"/>
      <c r="AM4109" s="16"/>
      <c r="AN4109" s="16"/>
      <c r="AO4109" s="16"/>
      <c r="AP4109" s="16"/>
      <c r="AQ4109" s="16"/>
      <c r="AR4109" s="16"/>
      <c r="AS4109" s="16"/>
      <c r="AT4109" s="16"/>
      <c r="AU4109" s="16"/>
      <c r="AV4109" s="16"/>
      <c r="AW4109" s="16"/>
      <c r="AX4109" s="16"/>
      <c r="AY4109" s="16"/>
      <c r="AZ4109" s="16"/>
      <c r="BA4109" s="16"/>
      <c r="BB4109" s="16"/>
      <c r="BC4109" s="16"/>
      <c r="BD4109" s="16"/>
      <c r="BE4109" s="16"/>
      <c r="BF4109" s="16"/>
      <c r="BG4109" s="16"/>
      <c r="BH4109" s="16"/>
      <c r="BI4109" s="37">
        <f>BH4109+BG4109+BF4109+BE4109+BD4109+BB4109+BA4109+AZ4109+AY4109+AX4109+AW4109+AV4109+AU4109+AT4109+AS4109+AR4109+AQ4109+AP4109+AO4109+AN4109+AM4109+AL4109+AK4109+AJ4109+AI4109+AH4109+AG4109+AF4109+AE4109+AD4109+AC4109+AB4109+BC4109+AA4109+Z4109+Y4109+X4109+U4109+T4109+S4109+R4109+Q4109+P4109+O4109+N4109+M4109+L4109+K4109+J4109+I4109+H4109</f>
        <v>0</v>
      </c>
    </row>
    <row r="4110" spans="1:62" hidden="1">
      <c r="A4110" s="6" t="s">
        <v>6487</v>
      </c>
      <c r="B4110" s="6" t="s">
        <v>6488</v>
      </c>
      <c r="C4110" s="6" t="s">
        <v>7</v>
      </c>
      <c r="D4110" s="6" t="s">
        <v>8199</v>
      </c>
      <c r="E4110" s="6" t="s">
        <v>6470</v>
      </c>
      <c r="F4110" s="6" t="s">
        <v>6470</v>
      </c>
      <c r="G4110" s="6"/>
      <c r="H4110" s="10"/>
      <c r="I4110" s="10"/>
      <c r="J4110" s="10"/>
      <c r="K4110" s="10"/>
      <c r="L4110" s="10"/>
      <c r="M4110" s="10"/>
      <c r="N4110" s="28"/>
      <c r="O4110" s="10"/>
      <c r="P4110" s="10"/>
      <c r="Q4110" s="10"/>
      <c r="R4110" s="10"/>
      <c r="S4110" s="10"/>
      <c r="T4110" s="10"/>
      <c r="U4110" s="10"/>
      <c r="V4110" s="19"/>
      <c r="W4110" s="19"/>
      <c r="X4110" s="10"/>
      <c r="Y4110" s="10"/>
      <c r="Z4110" s="10"/>
      <c r="AA4110" s="10"/>
      <c r="AB4110" s="10"/>
      <c r="AC4110" s="10"/>
      <c r="AD4110" s="10"/>
      <c r="AE4110" s="16"/>
      <c r="AF4110" s="16"/>
      <c r="AG4110" s="16"/>
      <c r="AH4110" s="16"/>
      <c r="AI4110" s="16"/>
      <c r="AJ4110" s="16"/>
      <c r="AK4110" s="16"/>
      <c r="AL4110" s="16"/>
      <c r="AM4110" s="16"/>
      <c r="AN4110" s="16"/>
      <c r="AO4110" s="16"/>
      <c r="AP4110" s="16"/>
      <c r="AQ4110" s="16"/>
      <c r="AR4110" s="16"/>
      <c r="AS4110" s="16"/>
      <c r="AT4110" s="16"/>
      <c r="AU4110" s="16"/>
      <c r="AV4110" s="16"/>
      <c r="AW4110" s="16"/>
      <c r="AX4110" s="16"/>
      <c r="AY4110" s="16"/>
      <c r="AZ4110" s="16"/>
      <c r="BA4110" s="16"/>
      <c r="BB4110" s="16"/>
      <c r="BC4110" s="16"/>
      <c r="BD4110" s="16"/>
      <c r="BE4110" s="16"/>
      <c r="BF4110" s="16"/>
      <c r="BG4110" s="16"/>
      <c r="BH4110" s="16"/>
      <c r="BI4110" s="37">
        <f>BH4110+BG4110+BF4110+BE4110+BD4110+BB4110+BA4110+AZ4110+AY4110+AX4110+AW4110+AV4110+AU4110+AT4110+AS4110+AR4110+AQ4110+AP4110+AO4110+AN4110+AM4110+AL4110+AK4110+AJ4110+AI4110+AH4110+AG4110+AF4110+AE4110+AD4110+AC4110+AB4110+BC4110+AA4110+Z4110+Y4110+X4110+U4110+T4110+S4110+R4110+Q4110+P4110+O4110+N4110+M4110+L4110+K4110+J4110+I4110+H4110</f>
        <v>0</v>
      </c>
      <c r="BJ4110" s="18"/>
    </row>
    <row r="4111" spans="1:62" s="33" customFormat="1">
      <c r="A4111" s="42"/>
      <c r="B4111" s="42"/>
      <c r="C4111" s="42"/>
      <c r="D4111" s="42"/>
      <c r="E4111" s="42"/>
      <c r="F4111" s="42"/>
      <c r="G4111" s="35">
        <f>SUBTOTAL(9,G2:G4108)</f>
        <v>48857041.626659587</v>
      </c>
      <c r="H4111" s="35">
        <f>SUM(H2:H4110)</f>
        <v>1526788911.999999</v>
      </c>
      <c r="I4111" s="35">
        <f>SUM(I2:I4110)</f>
        <v>21772550</v>
      </c>
      <c r="J4111" s="35">
        <f>SUM(J2:J4110)</f>
        <v>14570800</v>
      </c>
      <c r="K4111" s="35">
        <f t="shared" ref="K4111:S4111" si="192">SUM(K2:K4110)</f>
        <v>70717807.451015055</v>
      </c>
      <c r="L4111" s="35">
        <f t="shared" si="192"/>
        <v>7031005.4347826075</v>
      </c>
      <c r="M4111" s="35">
        <f t="shared" si="192"/>
        <v>13166734.198800966</v>
      </c>
      <c r="N4111" s="30">
        <f t="shared" si="192"/>
        <v>132165750.62068515</v>
      </c>
      <c r="O4111" s="35">
        <f>SUM(O2:O4110)</f>
        <v>252623233.59808365</v>
      </c>
      <c r="P4111" s="35">
        <f>SUM(P2:P4110)</f>
        <v>18946625.829999994</v>
      </c>
      <c r="Q4111" s="35">
        <f t="shared" si="192"/>
        <v>50409630.255792119</v>
      </c>
      <c r="R4111" s="35">
        <f t="shared" si="192"/>
        <v>3249648.9992592591</v>
      </c>
      <c r="S4111" s="35">
        <f t="shared" si="192"/>
        <v>6639962</v>
      </c>
      <c r="T4111" s="35">
        <f t="shared" ref="T4111:BB4111" si="193">SUM(T2:T4110)</f>
        <v>24601074.999999993</v>
      </c>
      <c r="U4111" s="35">
        <f t="shared" si="193"/>
        <v>10000</v>
      </c>
      <c r="V4111" s="35">
        <f>SUBTOTAL(9,V2:V4108)</f>
        <v>2000000</v>
      </c>
      <c r="W4111" s="35">
        <f t="shared" si="193"/>
        <v>55144</v>
      </c>
      <c r="X4111" s="35">
        <f t="shared" si="193"/>
        <v>4449358</v>
      </c>
      <c r="Y4111" s="35">
        <f t="shared" si="193"/>
        <v>350000</v>
      </c>
      <c r="Z4111" s="35">
        <f t="shared" si="193"/>
        <v>250000</v>
      </c>
      <c r="AA4111" s="35">
        <f t="shared" si="193"/>
        <v>61800</v>
      </c>
      <c r="AB4111" s="35">
        <f t="shared" si="193"/>
        <v>500000</v>
      </c>
      <c r="AC4111" s="35">
        <f t="shared" si="193"/>
        <v>50000</v>
      </c>
      <c r="AD4111" s="35">
        <f t="shared" si="193"/>
        <v>531510</v>
      </c>
      <c r="AE4111" s="35">
        <f>SUM(AE2:AE4110)</f>
        <v>273000</v>
      </c>
      <c r="AF4111" s="35">
        <f>SUM(AF2:AF4110)</f>
        <v>417400</v>
      </c>
      <c r="AG4111" s="35">
        <f>SUM(AG2:AG4110)</f>
        <v>1127561</v>
      </c>
      <c r="AH4111" s="35">
        <f>SUM(AH2:AH4110)</f>
        <v>1006169</v>
      </c>
      <c r="AI4111" s="35">
        <f>SUM(AI2:AI4110)</f>
        <v>854884</v>
      </c>
      <c r="AJ4111" s="35">
        <f t="shared" si="193"/>
        <v>2469517</v>
      </c>
      <c r="AK4111" s="35">
        <f>SUM(AK2:AK4110)</f>
        <v>213926.94</v>
      </c>
      <c r="AL4111" s="35">
        <f>SUM(AL2:AL4110)</f>
        <v>278825</v>
      </c>
      <c r="AM4111" s="35">
        <f>SUM(AM2:AM4110)</f>
        <v>271423</v>
      </c>
      <c r="AN4111" s="35">
        <f>SUM(AN2:AN4110)</f>
        <v>365956</v>
      </c>
      <c r="AO4111" s="35">
        <f t="shared" si="193"/>
        <v>100000</v>
      </c>
      <c r="AP4111" s="35">
        <f t="shared" si="193"/>
        <v>317000</v>
      </c>
      <c r="AQ4111" s="35">
        <f t="shared" si="193"/>
        <v>1112050</v>
      </c>
      <c r="AR4111" s="35">
        <f t="shared" si="193"/>
        <v>1009857</v>
      </c>
      <c r="AS4111" s="35">
        <f t="shared" si="193"/>
        <v>827380</v>
      </c>
      <c r="AT4111" s="35">
        <f>SUM(AT2:AT4110)</f>
        <v>647816</v>
      </c>
      <c r="AU4111" s="35">
        <f>SUM(AU2:AU4110)</f>
        <v>228429</v>
      </c>
      <c r="AV4111" s="35">
        <f t="shared" si="193"/>
        <v>482713</v>
      </c>
      <c r="AW4111" s="35">
        <f>SUM(AW2:AW4110)</f>
        <v>15233</v>
      </c>
      <c r="AX4111" s="35">
        <f t="shared" si="193"/>
        <v>45249</v>
      </c>
      <c r="AY4111" s="35">
        <f>SUM(AY2:AY4110)</f>
        <v>176000</v>
      </c>
      <c r="AZ4111" s="35">
        <f>SUM(AZ2:AZ4110)</f>
        <v>402757.95</v>
      </c>
      <c r="BA4111" s="35">
        <f>SUM(BA2:BA4110)</f>
        <v>418730.5</v>
      </c>
      <c r="BB4111" s="35">
        <f t="shared" si="193"/>
        <v>425858</v>
      </c>
      <c r="BC4111" s="35">
        <f t="shared" ref="BC4111:BH4111" si="194">SUM(BC2:BC4110)</f>
        <v>102576391.93425001</v>
      </c>
      <c r="BD4111" s="35">
        <f t="shared" si="194"/>
        <v>6191951.9999999991</v>
      </c>
      <c r="BE4111" s="35">
        <f t="shared" si="194"/>
        <v>18486791.399999999</v>
      </c>
      <c r="BF4111" s="35">
        <f t="shared" si="194"/>
        <v>3169467.3472800003</v>
      </c>
      <c r="BG4111" s="35">
        <f t="shared" si="194"/>
        <v>5288885</v>
      </c>
      <c r="BH4111" s="35">
        <f t="shared" si="194"/>
        <v>4199223.0784</v>
      </c>
      <c r="BI4111" s="37">
        <f>BH4111+BG4111+BF4111+BE4111+BD4111+BB4111+BA4111+AZ4111+AY4111+AX4111+AW4111+AV4111+AU4111+AT4111+W4111+AS4111+AR4111+AQ4111+AP4111+V4111+AO4111+AN4111+AM4111+AL4111+AK4111+AJ4111+AI4111+AH4111+AG4111+AF4111+AE4111+AD4111+AC4111+AB4111+BC4111+AA4111+Z4111+Y4111+X4111+U4111+T4111+S4111+R4111+Q4111+P4111+O4111+N4111+M4111+L4111+K4111+J4111+I4111+H4111+G4111</f>
        <v>2353199035.1650071</v>
      </c>
    </row>
    <row r="4112" spans="1:62">
      <c r="BJ4112" s="8"/>
    </row>
    <row r="4113" spans="14:62">
      <c r="N4113" s="32"/>
      <c r="BI4113" s="34"/>
    </row>
    <row r="4115" spans="14:62">
      <c r="BI4115" s="45"/>
      <c r="BJ4115" s="18"/>
    </row>
    <row r="4116" spans="14:62">
      <c r="BI4116" s="34"/>
    </row>
  </sheetData>
  <autoFilter ref="A1:BI4110">
    <filterColumn colId="60">
      <filters>
        <filter val="1 001"/>
        <filter val="1 005 574"/>
        <filter val="1 013 270"/>
        <filter val="1 013 709"/>
        <filter val="1 047 798"/>
        <filter val="1 058"/>
        <filter val="1 071 054"/>
        <filter val="1 090 377"/>
        <filter val="1 111 566"/>
        <filter val="1 115"/>
        <filter val="1 128"/>
        <filter val="1 154 679"/>
        <filter val="1 157"/>
        <filter val="1 161"/>
        <filter val="1 176"/>
        <filter val="1 201"/>
        <filter val="1 218 550"/>
        <filter val="1 240 329"/>
        <filter val="1 307 607"/>
        <filter val="1 316"/>
        <filter val="1 326"/>
        <filter val="1 375"/>
        <filter val="1 390 892"/>
        <filter val="1 431 528"/>
        <filter val="1 458"/>
        <filter val="1 517"/>
        <filter val="1 522 267"/>
        <filter val="1 539"/>
        <filter val="1 608 439"/>
        <filter val="1 624 852"/>
        <filter val="1 698"/>
        <filter val="1 720 357"/>
        <filter val="1 771"/>
        <filter val="1 777"/>
        <filter val="1 801 983"/>
        <filter val="1 806 000"/>
        <filter val="1 821 019"/>
        <filter val="1 866"/>
        <filter val="1 890 806"/>
        <filter val="1 910"/>
        <filter val="1 951"/>
        <filter val="1 960"/>
        <filter val="10 105"/>
        <filter val="10 913"/>
        <filter val="10 958 364"/>
        <filter val="105 036"/>
        <filter val="109 338"/>
        <filter val="11 193"/>
        <filter val="11 254"/>
        <filter val="11 343 500"/>
        <filter val="11 355 827"/>
        <filter val="12 711"/>
        <filter val="12 842"/>
        <filter val="125 047 308"/>
        <filter val="126 153"/>
        <filter val="127 569"/>
        <filter val="13 291"/>
        <filter val="13 325"/>
        <filter val="13 614 946"/>
        <filter val="13 630"/>
        <filter val="135 955"/>
        <filter val="14"/>
        <filter val="14 512"/>
        <filter val="14 687"/>
        <filter val="14 837 164"/>
        <filter val="141 019"/>
        <filter val="142 754"/>
        <filter val="145 847"/>
        <filter val="147 078"/>
        <filter val="149 880"/>
        <filter val="15 565"/>
        <filter val="15 715"/>
        <filter val="15 770"/>
        <filter val="15 882"/>
        <filter val="15 986"/>
        <filter val="150"/>
        <filter val="16"/>
        <filter val="16 085"/>
        <filter val="16 108 172"/>
        <filter val="16 212"/>
        <filter val="17 100"/>
        <filter val="17 515"/>
        <filter val="17 771"/>
        <filter val="17 844"/>
        <filter val="171 754"/>
        <filter val="172 402"/>
        <filter val="18 318 523"/>
        <filter val="181"/>
        <filter val="181 089"/>
        <filter val="181 576"/>
        <filter val="19 071"/>
        <filter val="19 749"/>
        <filter val="194 956"/>
        <filter val="195 894"/>
        <filter val="197 340"/>
        <filter val="2 000 024"/>
        <filter val="2 018 357"/>
        <filter val="2 020 897"/>
        <filter val="2 026 370"/>
        <filter val="2 071"/>
        <filter val="2 127"/>
        <filter val="2 159"/>
        <filter val="2 199 267"/>
        <filter val="2 207 534"/>
        <filter val="2 209"/>
        <filter val="2 275 856"/>
        <filter val="2 284"/>
        <filter val="2 331"/>
        <filter val="2 342"/>
        <filter val="2 360"/>
        <filter val="2 364"/>
        <filter val="2 396"/>
        <filter val="2 435"/>
        <filter val="2 499 092"/>
        <filter val="2 537"/>
        <filter val="2 542 409"/>
        <filter val="2 580"/>
        <filter val="2 581 641"/>
        <filter val="2 592"/>
        <filter val="2 685 925"/>
        <filter val="2 733 039"/>
        <filter val="2 933"/>
        <filter val="2 975"/>
        <filter val="20 335"/>
        <filter val="20 566"/>
        <filter val="20 635"/>
        <filter val="20 803"/>
        <filter val="21 357"/>
        <filter val="21 399"/>
        <filter val="21 927"/>
        <filter val="22 050"/>
        <filter val="22 853"/>
        <filter val="220 357"/>
        <filter val="226"/>
        <filter val="23 956"/>
        <filter val="235 212"/>
        <filter val="24 954 724"/>
        <filter val="25 509 632"/>
        <filter val="25 872"/>
        <filter val="255 086"/>
        <filter val="257 385"/>
        <filter val="26 191 980"/>
        <filter val="26 416"/>
        <filter val="26 487"/>
        <filter val="26 603"/>
        <filter val="260"/>
        <filter val="27 020"/>
        <filter val="27 494"/>
        <filter val="27 545"/>
        <filter val="27 633 113"/>
        <filter val="27 667"/>
        <filter val="27 870 398"/>
        <filter val="27 890"/>
        <filter val="28 097 999"/>
        <filter val="28 153"/>
        <filter val="28 651 315"/>
        <filter val="28 844"/>
        <filter val="287 544"/>
        <filter val="29 142"/>
        <filter val="294"/>
        <filter val="297 316"/>
        <filter val="3 242"/>
        <filter val="3 425"/>
        <filter val="3 434 754"/>
        <filter val="3 515"/>
        <filter val="3 559"/>
        <filter val="3 676"/>
        <filter val="3 714"/>
        <filter val="3 756"/>
        <filter val="3 771 492"/>
        <filter val="3 939 704"/>
        <filter val="3 971"/>
        <filter val="3 997 566"/>
        <filter val="30"/>
        <filter val="30 399"/>
        <filter val="30 598"/>
        <filter val="30 707 225"/>
        <filter val="303 015"/>
        <filter val="31 717 680"/>
        <filter val="31 799"/>
        <filter val="31 950"/>
        <filter val="319 712"/>
        <filter val="32"/>
        <filter val="32 232"/>
        <filter val="32 539"/>
        <filter val="32 626"/>
        <filter val="32 790 125"/>
        <filter val="33 054"/>
        <filter val="33 130"/>
        <filter val="33 260"/>
        <filter val="33 375"/>
        <filter val="338 128"/>
        <filter val="338 157"/>
        <filter val="34 239 821"/>
        <filter val="34 425 482"/>
        <filter val="34 571"/>
        <filter val="34 806"/>
        <filter val="35 493"/>
        <filter val="35 886"/>
        <filter val="359 568"/>
        <filter val="36 404 972"/>
        <filter val="36 575"/>
        <filter val="36 589"/>
        <filter val="36 892"/>
        <filter val="36 900"/>
        <filter val="362"/>
        <filter val="37 222"/>
        <filter val="373 678"/>
        <filter val="375"/>
        <filter val="38 166"/>
        <filter val="38 284 455"/>
        <filter val="38 647 453"/>
        <filter val="388"/>
        <filter val="39 115"/>
        <filter val="39 141"/>
        <filter val="39 848 591"/>
        <filter val="39 856"/>
        <filter val="390"/>
        <filter val="4 049"/>
        <filter val="4 106"/>
        <filter val="4 217 932"/>
        <filter val="4 281 993"/>
        <filter val="4 406 345"/>
        <filter val="4 506"/>
        <filter val="4 533"/>
        <filter val="4 585"/>
        <filter val="4 661"/>
        <filter val="4 706 100"/>
        <filter val="4 751"/>
        <filter val="4 752 850"/>
        <filter val="4 854"/>
        <filter val="4 915 745"/>
        <filter val="4 954 312"/>
        <filter val="4 959"/>
        <filter val="40 168 688"/>
        <filter val="400 000"/>
        <filter val="405 149"/>
        <filter val="418"/>
        <filter val="42 628"/>
        <filter val="43 828"/>
        <filter val="438 345"/>
        <filter val="44 474"/>
        <filter val="44 678"/>
        <filter val="440"/>
        <filter val="450 401"/>
        <filter val="452 388"/>
        <filter val="456 470"/>
        <filter val="46 952 015"/>
        <filter val="466 958"/>
        <filter val="467"/>
        <filter val="47 440"/>
        <filter val="48 189"/>
        <filter val="49 534"/>
        <filter val="494 374"/>
        <filter val="5 069"/>
        <filter val="5 175"/>
        <filter val="5 195"/>
        <filter val="5 219 519"/>
        <filter val="5 339"/>
        <filter val="5 355 143"/>
        <filter val="5 715"/>
        <filter val="5 782"/>
        <filter val="5 782 203"/>
        <filter val="5 840"/>
        <filter val="5 922"/>
        <filter val="50 118 515"/>
        <filter val="50 821 945"/>
        <filter val="508"/>
        <filter val="51 891"/>
        <filter val="519"/>
        <filter val="53 620"/>
        <filter val="530"/>
        <filter val="553"/>
        <filter val="56 652 449"/>
        <filter val="568 143"/>
        <filter val="57 917"/>
        <filter val="58 340"/>
        <filter val="58 843"/>
        <filter val="6 068"/>
        <filter val="6 184 157"/>
        <filter val="6 237 764"/>
        <filter val="6 309 505"/>
        <filter val="6 331"/>
        <filter val="6 472"/>
        <filter val="6 613"/>
        <filter val="6 762"/>
        <filter val="6 784"/>
        <filter val="6 947"/>
        <filter val="6 949 835"/>
        <filter val="60 380"/>
        <filter val="600 000"/>
        <filter val="61 282"/>
        <filter val="61 402 716"/>
        <filter val="62 039"/>
        <filter val="627"/>
        <filter val="63 997"/>
        <filter val="64 959"/>
        <filter val="645 979"/>
        <filter val="65 126"/>
        <filter val="65 618"/>
        <filter val="664 704 250"/>
        <filter val="68 114"/>
        <filter val="68 645"/>
        <filter val="68 813 000"/>
        <filter val="689 790"/>
        <filter val="69"/>
        <filter val="69 767 931"/>
        <filter val="692 832"/>
        <filter val="7 218"/>
        <filter val="7 294"/>
        <filter val="7 306"/>
        <filter val="7 317 521"/>
        <filter val="7 413 084"/>
        <filter val="7 442"/>
        <filter val="7 492 357"/>
        <filter val="7 540"/>
        <filter val="7 641"/>
        <filter val="7 672 572"/>
        <filter val="731 418"/>
        <filter val="75 852"/>
        <filter val="76"/>
        <filter val="77 256"/>
        <filter val="77 682"/>
        <filter val="8 037"/>
        <filter val="8 070 493"/>
        <filter val="8 363"/>
        <filter val="8 510"/>
        <filter val="8 553"/>
        <filter val="8 640"/>
        <filter val="8 685 917"/>
        <filter val="8 842"/>
        <filter val="8 883"/>
        <filter val="80 432"/>
        <filter val="81 417"/>
        <filter val="82 541"/>
        <filter val="83 326"/>
        <filter val="833 884"/>
        <filter val="842"/>
        <filter val="87 050 078"/>
        <filter val="87 208"/>
        <filter val="87 879"/>
        <filter val="89 008"/>
        <filter val="9"/>
        <filter val="9 369 590"/>
        <filter val="9 414"/>
        <filter val="9 488"/>
        <filter val="9 712"/>
        <filter val="9 724 053"/>
        <filter val="9 837"/>
        <filter val="90"/>
        <filter val="93 986"/>
        <filter val="937"/>
        <filter val="937 023"/>
        <filter val="94 342"/>
        <filter val="959"/>
        <filter val="959 843"/>
        <filter val="96 308"/>
        <filter val="96 782 585"/>
        <filter val="98 136"/>
        <filter val="98 421"/>
        <filter val="99"/>
        <filter val="99 464 440"/>
      </filters>
    </filterColumn>
  </autoFilter>
  <pageMargins left="0" right="0" top="0" bottom="0" header="0.31496062992125984" footer="0.31496062992125984"/>
  <pageSetup paperSize="8" scale="8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C1-2015</vt:lpstr>
      <vt:lpstr>'C1-2015'!Impression_des_titres</vt:lpstr>
    </vt:vector>
  </TitlesOfParts>
  <Company>MSS DGOS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dmariolle</dc:creator>
  <cp:lastModifiedBy>dmariolle</cp:lastModifiedBy>
  <cp:lastPrinted>2015-03-11T16:56:57Z</cp:lastPrinted>
  <dcterms:created xsi:type="dcterms:W3CDTF">2014-12-15T11:01:31Z</dcterms:created>
  <dcterms:modified xsi:type="dcterms:W3CDTF">2015-04-24T09:56:18Z</dcterms:modified>
</cp:coreProperties>
</file>