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Feuil1!$A$1:$J$132</definedName>
  </definedNames>
  <calcPr calcId="125725"/>
</workbook>
</file>

<file path=xl/calcChain.xml><?xml version="1.0" encoding="utf-8"?>
<calcChain xmlns="http://schemas.openxmlformats.org/spreadsheetml/2006/main">
  <c r="I70" i="1"/>
  <c r="I14"/>
  <c r="I52" l="1"/>
  <c r="I74"/>
  <c r="I73"/>
  <c r="I96"/>
  <c r="I109" l="1"/>
  <c r="I121"/>
</calcChain>
</file>

<file path=xl/sharedStrings.xml><?xml version="1.0" encoding="utf-8"?>
<sst xmlns="http://schemas.openxmlformats.org/spreadsheetml/2006/main" count="968" uniqueCount="447">
  <si>
    <t>CHU DE NANTES</t>
  </si>
  <si>
    <t>Pays de la Loire</t>
  </si>
  <si>
    <t>PRTS</t>
  </si>
  <si>
    <t>PRTK</t>
  </si>
  <si>
    <t>ARCHAMBEAUD</t>
  </si>
  <si>
    <t>Isabelle</t>
  </si>
  <si>
    <t>15-136</t>
  </si>
  <si>
    <t>CHRU DE TOURS</t>
  </si>
  <si>
    <t>Centre - Val de Loire</t>
  </si>
  <si>
    <t>LECOMTE</t>
  </si>
  <si>
    <t>Thierry</t>
  </si>
  <si>
    <t>15-045</t>
  </si>
  <si>
    <t>ASSISTANCE PUBLIQUE AP-HP</t>
  </si>
  <si>
    <t>Ile-de-France</t>
  </si>
  <si>
    <t>BRISSOT</t>
  </si>
  <si>
    <t>Eolia</t>
  </si>
  <si>
    <t>15-174</t>
  </si>
  <si>
    <t>GCS UNICANCER</t>
  </si>
  <si>
    <t>CARON</t>
  </si>
  <si>
    <t>Olivier</t>
  </si>
  <si>
    <t>INSTITUT GUSTAVE ROUSSY</t>
  </si>
  <si>
    <t>15-166</t>
  </si>
  <si>
    <t>COHEN</t>
  </si>
  <si>
    <t>José</t>
  </si>
  <si>
    <t>15-039</t>
  </si>
  <si>
    <t>CUSSENOT</t>
  </si>
  <si>
    <t>15-056</t>
  </si>
  <si>
    <t>CENTRE LEON BERARD</t>
  </si>
  <si>
    <t>Auvergne - Rhône-Alpes</t>
  </si>
  <si>
    <t>GALATEAU-SALLE</t>
  </si>
  <si>
    <t>Françoise</t>
  </si>
  <si>
    <t>15-014</t>
  </si>
  <si>
    <t>CHU BESANCON</t>
  </si>
  <si>
    <t>Bourgogne - Franche-Comté</t>
  </si>
  <si>
    <t>DECONINCK</t>
  </si>
  <si>
    <t>Eric</t>
  </si>
  <si>
    <t>15-175</t>
  </si>
  <si>
    <t>FRESNEAU</t>
  </si>
  <si>
    <t>Brice</t>
  </si>
  <si>
    <t>15-130</t>
  </si>
  <si>
    <t>CLCC OSCAR LAMBRET LILLE</t>
  </si>
  <si>
    <t>MAILLIEZ</t>
  </si>
  <si>
    <t>Audrey</t>
  </si>
  <si>
    <t>15-084</t>
  </si>
  <si>
    <t>CHU DE POITIERS</t>
  </si>
  <si>
    <t>CHEZE LE REST</t>
  </si>
  <si>
    <t>Catherine</t>
  </si>
  <si>
    <t>15-119</t>
  </si>
  <si>
    <t>LEBBE</t>
  </si>
  <si>
    <t>Celeste</t>
  </si>
  <si>
    <t>15-104</t>
  </si>
  <si>
    <t>CHU DE LIMOGES</t>
  </si>
  <si>
    <t>MATHONNET</t>
  </si>
  <si>
    <t>Muriel</t>
  </si>
  <si>
    <t>15-172</t>
  </si>
  <si>
    <t>INSTITUT CURIE Paris Saint-Cloud</t>
  </si>
  <si>
    <t>ROUZIER</t>
  </si>
  <si>
    <t>Roman</t>
  </si>
  <si>
    <t>15-120</t>
  </si>
  <si>
    <t>DOZ</t>
  </si>
  <si>
    <t>François</t>
  </si>
  <si>
    <t>15-083</t>
  </si>
  <si>
    <t>TRETON</t>
  </si>
  <si>
    <t>Xavier</t>
  </si>
  <si>
    <t>15-060</t>
  </si>
  <si>
    <t>FERRERO</t>
  </si>
  <si>
    <t>Jean-Marc</t>
  </si>
  <si>
    <t>15-096</t>
  </si>
  <si>
    <t>INSTITUT CLAUDIUS REGAUD</t>
  </si>
  <si>
    <t>DALENC</t>
  </si>
  <si>
    <t>Florence</t>
  </si>
  <si>
    <t>15-118</t>
  </si>
  <si>
    <t>CHRU LILLE</t>
  </si>
  <si>
    <t>PREUDHOMME</t>
  </si>
  <si>
    <t>Claude</t>
  </si>
  <si>
    <t>15-125</t>
  </si>
  <si>
    <t>SANSON</t>
  </si>
  <si>
    <t>Marc</t>
  </si>
  <si>
    <t>15-061</t>
  </si>
  <si>
    <t>CHU COTE DE NACRE - CAEN</t>
  </si>
  <si>
    <t>Normandie</t>
  </si>
  <si>
    <t>PHRCI</t>
  </si>
  <si>
    <t>REBOURSIERE</t>
  </si>
  <si>
    <t>Emilie</t>
  </si>
  <si>
    <t>BAC-PTCL-DLBCL</t>
  </si>
  <si>
    <t>CHU ROUEN</t>
  </si>
  <si>
    <t>VERHAEGHE</t>
  </si>
  <si>
    <t>France</t>
  </si>
  <si>
    <t>CANNASPERM</t>
  </si>
  <si>
    <t>CENTRE FRANCOIS BACLESSE - CAEN</t>
  </si>
  <si>
    <t>AIDE</t>
  </si>
  <si>
    <t>Nicolas</t>
  </si>
  <si>
    <t>TERMATEP</t>
  </si>
  <si>
    <t>DEHEUL</t>
  </si>
  <si>
    <t>Sylvie</t>
  </si>
  <si>
    <t>BACLOPHONE</t>
  </si>
  <si>
    <t>AOUBA</t>
  </si>
  <si>
    <t>Achile</t>
  </si>
  <si>
    <t>GiAnT</t>
  </si>
  <si>
    <t>GCS DU GPT DES HOPITAUX DE L'INSTITUT CATHOLIQUE DE LILLE</t>
  </si>
  <si>
    <t>CATTOIR</t>
  </si>
  <si>
    <t>Hélène</t>
  </si>
  <si>
    <t>AEROSEP</t>
  </si>
  <si>
    <t>CHU AMIENS</t>
  </si>
  <si>
    <t>TASSEEL-PONCHE</t>
  </si>
  <si>
    <t>Sophie</t>
  </si>
  <si>
    <t>SYN-CO-MOT</t>
  </si>
  <si>
    <t>TIR</t>
  </si>
  <si>
    <t>Mélissa</t>
  </si>
  <si>
    <t>NoISE-PD</t>
  </si>
  <si>
    <t>CATANZARITI</t>
  </si>
  <si>
    <t>Jean-François</t>
  </si>
  <si>
    <t>SCOLEVOL</t>
  </si>
  <si>
    <t>DEBRY</t>
  </si>
  <si>
    <t>METHYSTROKE</t>
  </si>
  <si>
    <t>CLCC HENRI BECQUEREL ROUEN</t>
  </si>
  <si>
    <t>RIGAL</t>
  </si>
  <si>
    <t>COG-SPORTIF</t>
  </si>
  <si>
    <t>CONSTANS</t>
  </si>
  <si>
    <t>SPECTROBEVA</t>
  </si>
  <si>
    <t>CHU DE CLERMONT-FERRAND</t>
  </si>
  <si>
    <t>SERI</t>
  </si>
  <si>
    <t>DUBRAY</t>
  </si>
  <si>
    <t>DNDi-FEX-MILT</t>
  </si>
  <si>
    <t>BLANCHE</t>
  </si>
  <si>
    <t>Stéphane</t>
  </si>
  <si>
    <t>GENMSD</t>
  </si>
  <si>
    <t>HOSPICES CIVILS DE LYON</t>
  </si>
  <si>
    <t>TRUY</t>
  </si>
  <si>
    <t>VirtualHearing3D</t>
  </si>
  <si>
    <t>FINESS
juridique</t>
  </si>
  <si>
    <t>Etablissement de Santé financé</t>
  </si>
  <si>
    <t>Région</t>
  </si>
  <si>
    <t>Programme de recherche</t>
  </si>
  <si>
    <t>Année 
de sélection</t>
  </si>
  <si>
    <t>Porteur de Projet/Investigateur
Coordonnateur
NOM</t>
  </si>
  <si>
    <t>Porteur de Projet/Investigateur
Coordonnateur
PRENOM</t>
  </si>
  <si>
    <t>Acronyme</t>
  </si>
  <si>
    <t>N°Tranche</t>
  </si>
  <si>
    <t>1/5</t>
  </si>
  <si>
    <t>PHRCK</t>
  </si>
  <si>
    <t>BERGERON-LAFAURIE</t>
  </si>
  <si>
    <t xml:space="preserve">Anne </t>
  </si>
  <si>
    <t>ALLOZITHRO</t>
  </si>
  <si>
    <t>APHM</t>
  </si>
  <si>
    <t>Provence-Alpes-Côte d'Azur</t>
  </si>
  <si>
    <t>ALBANESE</t>
  </si>
  <si>
    <t>Jacques</t>
  </si>
  <si>
    <t>LAVILLE</t>
  </si>
  <si>
    <t>Martine</t>
  </si>
  <si>
    <t>VISFATIR</t>
  </si>
  <si>
    <t>PREPS</t>
  </si>
  <si>
    <t>BRETONNIERE</t>
  </si>
  <si>
    <t xml:space="preserve">Cédric </t>
  </si>
  <si>
    <t>REA-C-Sur</t>
  </si>
  <si>
    <t>CENTRE HOSPITALIER INTERCOMMUNAL DE CRETEIL</t>
  </si>
  <si>
    <t>CAEYMAEX</t>
  </si>
  <si>
    <t>Laurence</t>
  </si>
  <si>
    <t>SEPADVEN</t>
  </si>
  <si>
    <t>RODE</t>
  </si>
  <si>
    <t>Gilles</t>
  </si>
  <si>
    <t>ADMED-AVC</t>
  </si>
  <si>
    <t>PHRCN</t>
  </si>
  <si>
    <t>TRAN</t>
  </si>
  <si>
    <t>Viet-Thi</t>
  </si>
  <si>
    <t>BOT</t>
  </si>
  <si>
    <t>GROSGOGEAT</t>
  </si>
  <si>
    <t>Brigitte</t>
  </si>
  <si>
    <t>DECAT</t>
  </si>
  <si>
    <t>CHU DE TOULOUSE</t>
  </si>
  <si>
    <t>VAYSSIERE</t>
  </si>
  <si>
    <t>Christophe</t>
  </si>
  <si>
    <t>PESSARONE</t>
  </si>
  <si>
    <t>RHEIMS</t>
  </si>
  <si>
    <t>Sylvain</t>
  </si>
  <si>
    <t>ENALEPSIE</t>
  </si>
  <si>
    <t>MATHURIN</t>
  </si>
  <si>
    <t>Philippe</t>
  </si>
  <si>
    <t>ANTIBIOCOR-HAA</t>
  </si>
  <si>
    <t>CHAPPUY</t>
  </si>
  <si>
    <t>Morphapain</t>
  </si>
  <si>
    <t>FRIGGERI</t>
  </si>
  <si>
    <t>Arnaud</t>
  </si>
  <si>
    <t>GRID</t>
  </si>
  <si>
    <t>FIESCHI</t>
  </si>
  <si>
    <t>Claire</t>
  </si>
  <si>
    <t>Immune-Rep</t>
  </si>
  <si>
    <t>TOUCHEFEU</t>
  </si>
  <si>
    <t>Yann</t>
  </si>
  <si>
    <t>RITCOLON</t>
  </si>
  <si>
    <t>LEENHARDT</t>
  </si>
  <si>
    <t>THYGEMOX01</t>
  </si>
  <si>
    <t>LEVY</t>
  </si>
  <si>
    <t xml:space="preserve">Pierre- Yves </t>
  </si>
  <si>
    <t>Pediabmetacul</t>
  </si>
  <si>
    <t>CHU MONTPELLIER</t>
  </si>
  <si>
    <t>JUNG</t>
  </si>
  <si>
    <t>BICAR-ICU</t>
  </si>
  <si>
    <t>THOBOIS</t>
  </si>
  <si>
    <t>WILSTIM</t>
  </si>
  <si>
    <t>FAKHOURI</t>
  </si>
  <si>
    <t xml:space="preserve">Fadi </t>
  </si>
  <si>
    <t>STOPECU</t>
  </si>
  <si>
    <t>RENARD</t>
  </si>
  <si>
    <t xml:space="preserve">Eric </t>
  </si>
  <si>
    <t>STOP-NIGHT-HYPO</t>
  </si>
  <si>
    <t>OLIE</t>
  </si>
  <si>
    <t>PURE</t>
  </si>
  <si>
    <t>GUILLAUME</t>
  </si>
  <si>
    <t>Sébastien</t>
  </si>
  <si>
    <t>DIBLAN</t>
  </si>
  <si>
    <t>BELLANNE-CHANTELOT</t>
  </si>
  <si>
    <t>Christine</t>
  </si>
  <si>
    <t>MODY2-P</t>
  </si>
  <si>
    <t>CHU DE RENNES</t>
  </si>
  <si>
    <t>Bretagne</t>
  </si>
  <si>
    <t>DROITCOURT</t>
  </si>
  <si>
    <t>PRADA</t>
  </si>
  <si>
    <t>LE CLEACH</t>
  </si>
  <si>
    <t>PSORIA-SYS</t>
  </si>
  <si>
    <t>JOFFRE</t>
  </si>
  <si>
    <t xml:space="preserve">Christelle </t>
  </si>
  <si>
    <t>EPIDEX</t>
  </si>
  <si>
    <t>AZIZI</t>
  </si>
  <si>
    <t xml:space="preserve">Michel </t>
  </si>
  <si>
    <t>ANDORRA</t>
  </si>
  <si>
    <t>DELCHIER</t>
  </si>
  <si>
    <t>Jean-Charles</t>
  </si>
  <si>
    <t>HEPYSE</t>
  </si>
  <si>
    <t>HENRY</t>
  </si>
  <si>
    <t xml:space="preserve">Patrick </t>
  </si>
  <si>
    <t>ANDAMAN</t>
  </si>
  <si>
    <t>MORANDI</t>
  </si>
  <si>
    <t>SUCRE</t>
  </si>
  <si>
    <t>DEQUIN</t>
  </si>
  <si>
    <t>Pierre-François</t>
  </si>
  <si>
    <t xml:space="preserve">CAP-CODE </t>
  </si>
  <si>
    <t>DESMETTRE</t>
  </si>
  <si>
    <t>Thibaut</t>
  </si>
  <si>
    <t>READ</t>
  </si>
  <si>
    <t>CHU HOPITAUX DE BORDEAUX</t>
  </si>
  <si>
    <t>DENOST</t>
  </si>
  <si>
    <t>Quentin</t>
  </si>
  <si>
    <t>PELVICARE</t>
  </si>
  <si>
    <t>HONORE</t>
  </si>
  <si>
    <t>SuiviPharmaOnco</t>
  </si>
  <si>
    <t>FERRAT</t>
  </si>
  <si>
    <t>CEPIA</t>
  </si>
  <si>
    <t>RULLIER</t>
  </si>
  <si>
    <t xml:space="preserve">GRECCAR 12 </t>
  </si>
  <si>
    <t>CHU DE NANCY</t>
  </si>
  <si>
    <t xml:space="preserve">JAISSER </t>
  </si>
  <si>
    <t xml:space="preserve">Frédéric </t>
  </si>
  <si>
    <t>EPURE-Transplant</t>
  </si>
  <si>
    <t>TORRE</t>
  </si>
  <si>
    <t>Antoine</t>
  </si>
  <si>
    <t>EMBOFERTIL</t>
  </si>
  <si>
    <t>PERDIGAO</t>
  </si>
  <si>
    <t>Fabiano</t>
  </si>
  <si>
    <t>DSATH</t>
  </si>
  <si>
    <t>DE MONTALEMBERT</t>
  </si>
  <si>
    <t>Mariane</t>
  </si>
  <si>
    <t>CARMA</t>
  </si>
  <si>
    <t>CHU D'ANGERS</t>
  </si>
  <si>
    <t>SOULIE-CHAVIGNON</t>
  </si>
  <si>
    <t>Caroline</t>
  </si>
  <si>
    <t>PERCEPIC</t>
  </si>
  <si>
    <t>CHU NIMES</t>
  </si>
  <si>
    <t>JUNTAS-MORALES</t>
  </si>
  <si>
    <t>Raul</t>
  </si>
  <si>
    <t>IMODALS</t>
  </si>
  <si>
    <t>SATTLER</t>
  </si>
  <si>
    <t>Virginie</t>
  </si>
  <si>
    <t>RECONISE</t>
  </si>
  <si>
    <t>2/5</t>
  </si>
  <si>
    <t>JACQUIN COURTOIS</t>
  </si>
  <si>
    <t>INSPIRE-TC</t>
  </si>
  <si>
    <t>BOFFA</t>
  </si>
  <si>
    <t>Jean-Jacques</t>
  </si>
  <si>
    <t>MIN00-03</t>
  </si>
  <si>
    <t>LOGEART</t>
  </si>
  <si>
    <t>Damien</t>
  </si>
  <si>
    <t>MIN00-98</t>
  </si>
  <si>
    <t>MIN01-51</t>
  </si>
  <si>
    <t>POIRAUDEAU</t>
  </si>
  <si>
    <t>Serge</t>
  </si>
  <si>
    <t>MIN01-60</t>
  </si>
  <si>
    <t>ROCHE</t>
  </si>
  <si>
    <t>MIN02-23</t>
  </si>
  <si>
    <t>MATARD</t>
  </si>
  <si>
    <t>Bruno</t>
  </si>
  <si>
    <t>MIN02-58</t>
  </si>
  <si>
    <t>BARON</t>
  </si>
  <si>
    <t>10.4</t>
  </si>
  <si>
    <t>BERTRAND</t>
  </si>
  <si>
    <t>12.08</t>
  </si>
  <si>
    <t>LUCOT</t>
  </si>
  <si>
    <t>Jean-Philippe</t>
  </si>
  <si>
    <t>REPROGE</t>
  </si>
  <si>
    <t>CHR LA REUNION</t>
  </si>
  <si>
    <t>Océan Indien</t>
  </si>
  <si>
    <t>HARPER</t>
  </si>
  <si>
    <t>Luke</t>
  </si>
  <si>
    <t>CIRCUP</t>
  </si>
  <si>
    <t>PERROUIN-VERBE</t>
  </si>
  <si>
    <t>PRESDIE</t>
  </si>
  <si>
    <t>PIQUET</t>
  </si>
  <si>
    <t>Med-14</t>
  </si>
  <si>
    <t>DE LA FOUCHARDIERE</t>
  </si>
  <si>
    <t>Christelle</t>
  </si>
  <si>
    <t>PAZOTHYR</t>
  </si>
  <si>
    <t>LE GOFF</t>
  </si>
  <si>
    <t>Jérôme</t>
  </si>
  <si>
    <t>EBV GREFFE</t>
  </si>
  <si>
    <t>PRESEDO</t>
  </si>
  <si>
    <t>Ana </t>
  </si>
  <si>
    <t>075</t>
  </si>
  <si>
    <t>CHU DIJON</t>
  </si>
  <si>
    <t>QUENOT</t>
  </si>
  <si>
    <t xml:space="preserve">Jean-Pierre </t>
  </si>
  <si>
    <t>IVOIRE</t>
  </si>
  <si>
    <t>RYVLIN</t>
  </si>
  <si>
    <t>SEEG</t>
  </si>
  <si>
    <t xml:space="preserve">ZANNAD </t>
  </si>
  <si>
    <t xml:space="preserve">Faiez </t>
  </si>
  <si>
    <t>MEDIA</t>
  </si>
  <si>
    <t>MARIE</t>
  </si>
  <si>
    <t>RIVES</t>
  </si>
  <si>
    <t>Nathalie</t>
  </si>
  <si>
    <t>DONZE</t>
  </si>
  <si>
    <t>Cécile</t>
  </si>
  <si>
    <t>NUTRISEP</t>
  </si>
  <si>
    <t xml:space="preserve">ROCH </t>
  </si>
  <si>
    <t xml:space="preserve">Antoine </t>
  </si>
  <si>
    <t>BacterHy</t>
  </si>
  <si>
    <t xml:space="preserve">SANCHEZ </t>
  </si>
  <si>
    <t>IRM-EP-2</t>
  </si>
  <si>
    <t>BOUGET</t>
  </si>
  <si>
    <t>HEGATO</t>
  </si>
  <si>
    <t>CHU GRENOBLE</t>
  </si>
  <si>
    <t xml:space="preserve">ARVIEUX </t>
  </si>
  <si>
    <t xml:space="preserve">Catherine </t>
  </si>
  <si>
    <t>ProphylembolSpl</t>
  </si>
  <si>
    <t xml:space="preserve">ARNAUD </t>
  </si>
  <si>
    <t>Fr/BAYLEY-III</t>
  </si>
  <si>
    <t xml:space="preserve">VENISSE </t>
  </si>
  <si>
    <t>Jean-Luc</t>
  </si>
  <si>
    <t>MOD&amp;JEU</t>
  </si>
  <si>
    <t>CHRU DE BREST</t>
  </si>
  <si>
    <t xml:space="preserve">COUTURAUD </t>
  </si>
  <si>
    <t xml:space="preserve">Francis </t>
  </si>
  <si>
    <t>PEP</t>
  </si>
  <si>
    <t xml:space="preserve">VARGAS-POUSSOU </t>
  </si>
  <si>
    <t xml:space="preserve">Rosa </t>
  </si>
  <si>
    <t>HEPHYGI</t>
  </si>
  <si>
    <t xml:space="preserve">OBADIA </t>
  </si>
  <si>
    <t xml:space="preserve">Jean-François </t>
  </si>
  <si>
    <t>MITRA-FR</t>
  </si>
  <si>
    <t>LEAUTE-LABREZE</t>
  </si>
  <si>
    <t>TRANSLA13-006</t>
  </si>
  <si>
    <t>DUVAL</t>
  </si>
  <si>
    <t>TEPvENDO</t>
  </si>
  <si>
    <t>BENETOS</t>
  </si>
  <si>
    <t>Athanase</t>
  </si>
  <si>
    <t>TELARTA</t>
  </si>
  <si>
    <t>PRMEK</t>
  </si>
  <si>
    <t>OPTISOIN01</t>
  </si>
  <si>
    <t>BELTRAND</t>
  </si>
  <si>
    <t>NEOGLI</t>
  </si>
  <si>
    <t>JOUANNIC</t>
  </si>
  <si>
    <t>Jean-Marie</t>
  </si>
  <si>
    <t>REDIFF</t>
  </si>
  <si>
    <t>SOKOL</t>
  </si>
  <si>
    <t>Harry</t>
  </si>
  <si>
    <t>IMPACT-Crohn</t>
  </si>
  <si>
    <t>3/5</t>
  </si>
  <si>
    <t>FARGES</t>
  </si>
  <si>
    <t>MIN00-60</t>
  </si>
  <si>
    <t>LEMOGNE</t>
  </si>
  <si>
    <t>Cédric</t>
  </si>
  <si>
    <t>CORVAD</t>
  </si>
  <si>
    <t>ALLARD</t>
  </si>
  <si>
    <t>Michèle</t>
  </si>
  <si>
    <t>04.02</t>
  </si>
  <si>
    <t>DELACOURT</t>
  </si>
  <si>
    <t>MAKP</t>
  </si>
  <si>
    <t>JOLIVOT</t>
  </si>
  <si>
    <t>Anne</t>
  </si>
  <si>
    <t>PHYSALYS</t>
  </si>
  <si>
    <t>EGO</t>
  </si>
  <si>
    <t>RCIU</t>
  </si>
  <si>
    <t>CENTRE HOSPITALIER DE LA ROCHE/YON</t>
  </si>
  <si>
    <t xml:space="preserve">REIGNIER </t>
  </si>
  <si>
    <t>Jean</t>
  </si>
  <si>
    <t>NUTRIREA 2</t>
  </si>
  <si>
    <t>4/5</t>
  </si>
  <si>
    <t>MATHERON</t>
  </si>
  <si>
    <t>VOYAG-R</t>
  </si>
  <si>
    <t>FAURE</t>
  </si>
  <si>
    <t>Frédéric</t>
  </si>
  <si>
    <t>ELLIPSE</t>
  </si>
  <si>
    <t>5/5</t>
  </si>
  <si>
    <t>Dotation déléguée 2ème circulaire 2016 (€)</t>
  </si>
  <si>
    <t>2-3-4/5</t>
  </si>
  <si>
    <t>3-4/5</t>
  </si>
  <si>
    <t>3-4/4</t>
  </si>
  <si>
    <t>2-3/5</t>
  </si>
  <si>
    <t xml:space="preserve">BIRSAN - FRANCES </t>
  </si>
  <si>
    <t>Anca</t>
  </si>
  <si>
    <t>END-IMPACT</t>
  </si>
  <si>
    <t>3-4-5/5</t>
  </si>
  <si>
    <t>CHU DE FORT DE FRANCE</t>
  </si>
  <si>
    <t>Martinique</t>
  </si>
  <si>
    <t>CABIE</t>
  </si>
  <si>
    <t>André</t>
  </si>
  <si>
    <t>CARBO</t>
  </si>
  <si>
    <t>CHU DE POINTE A PITRE/ ABYMES</t>
  </si>
  <si>
    <t>Guadeloupe</t>
  </si>
  <si>
    <t>HOEN</t>
  </si>
  <si>
    <t>ZIKA-DFA-BB</t>
  </si>
  <si>
    <t>1-2/5</t>
  </si>
  <si>
    <t>R2C2-2</t>
  </si>
  <si>
    <t>HOPITAL PIERRE ROUQUES - LES BLUETS</t>
  </si>
  <si>
    <t>780001236</t>
  </si>
  <si>
    <t>CH INTERCOMMUNAL DE POISSY ST-GERMAIN</t>
  </si>
  <si>
    <t>VALSE</t>
  </si>
  <si>
    <t>MIN02-71</t>
  </si>
  <si>
    <t>Grand Est (Alsace - Champagne-Ardenne - Lorraine)</t>
  </si>
  <si>
    <t>Nouvelle Aquitaine (Aquitaine - Limousin - Poitou-Charentes)</t>
  </si>
  <si>
    <t>Complément de financement</t>
  </si>
  <si>
    <t>Occitanie (Languedoc-Roussillon - Midi-Pyrénées)</t>
  </si>
  <si>
    <t>Hauts-de-France (Nord-Pas-de-Calais - Picardie)</t>
  </si>
  <si>
    <t>ROSSIGNOL</t>
  </si>
  <si>
    <t>Patrick</t>
  </si>
  <si>
    <t>OUTIN</t>
  </si>
  <si>
    <t>Hervé</t>
  </si>
  <si>
    <t>BALET</t>
  </si>
  <si>
    <t>Richard</t>
  </si>
  <si>
    <t>VERLOES</t>
  </si>
  <si>
    <t>Alain</t>
  </si>
  <si>
    <t xml:space="preserve">Boris </t>
  </si>
  <si>
    <t xml:space="preserve">AGF 3/5 </t>
  </si>
  <si>
    <t>AGF 3/5</t>
  </si>
  <si>
    <t>AGF 3/3</t>
  </si>
  <si>
    <t>AGF 3-4/5</t>
  </si>
  <si>
    <t>AGF</t>
  </si>
  <si>
    <t>AJUSTEMENT GESTIONNAIRE DES FONDS</t>
  </si>
</sst>
</file>

<file path=xl/styles.xml><?xml version="1.0" encoding="utf-8"?>
<styleSheet xmlns="http://schemas.openxmlformats.org/spreadsheetml/2006/main">
  <numFmts count="1">
    <numFmt numFmtId="164" formatCode="0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0" fillId="0" borderId="1" xfId="0" applyNumberFormat="1" applyFill="1" applyBorder="1"/>
    <xf numFmtId="0" fontId="0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3" fontId="0" fillId="0" borderId="0" xfId="0" applyNumberFormat="1"/>
    <xf numFmtId="0" fontId="1" fillId="0" borderId="1" xfId="0" quotePrefix="1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left" vertical="center"/>
    </xf>
    <xf numFmtId="0" fontId="1" fillId="0" borderId="1" xfId="1" quotePrefix="1" applyFont="1" applyFill="1" applyBorder="1" applyAlignment="1">
      <alignment horizontal="left" vertical="center"/>
    </xf>
    <xf numFmtId="0" fontId="0" fillId="0" borderId="1" xfId="0" applyBorder="1"/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vertical="center"/>
    </xf>
    <xf numFmtId="0" fontId="1" fillId="0" borderId="1" xfId="0" quotePrefix="1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/>
    <xf numFmtId="3" fontId="0" fillId="0" borderId="1" xfId="0" applyNumberFormat="1" applyBorder="1"/>
    <xf numFmtId="164" fontId="1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ill="1" applyBorder="1" applyAlignment="1">
      <alignment vertical="center" wrapText="1"/>
    </xf>
    <xf numFmtId="49" fontId="0" fillId="0" borderId="1" xfId="0" applyNumberFormat="1" applyBorder="1"/>
    <xf numFmtId="0" fontId="1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vertical="center"/>
    </xf>
    <xf numFmtId="0" fontId="6" fillId="0" borderId="0" xfId="0" applyFont="1"/>
  </cellXfs>
  <cellStyles count="2">
    <cellStyle name="Normal" xfId="0" builtinId="0"/>
    <cellStyle name="Normal_MERRI_SIGAPS_juin2011_indicateur_4an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>
      <pane ySplit="1" topLeftCell="A2" activePane="bottomLeft" state="frozen"/>
      <selection pane="bottomLeft" activeCell="C142" sqref="C142"/>
    </sheetView>
  </sheetViews>
  <sheetFormatPr baseColWidth="10" defaultRowHeight="15"/>
  <cols>
    <col min="2" max="2" width="41.42578125" bestFit="1" customWidth="1"/>
    <col min="3" max="3" width="56.7109375" bestFit="1" customWidth="1"/>
    <col min="6" max="6" width="21.42578125" bestFit="1" customWidth="1"/>
    <col min="7" max="7" width="15.5703125" bestFit="1" customWidth="1"/>
    <col min="8" max="8" width="17.5703125" bestFit="1" customWidth="1"/>
  </cols>
  <sheetData>
    <row r="1" spans="1:10" ht="63.75">
      <c r="A1" s="1" t="s">
        <v>130</v>
      </c>
      <c r="B1" s="2" t="s">
        <v>131</v>
      </c>
      <c r="C1" s="2" t="s">
        <v>132</v>
      </c>
      <c r="D1" s="2" t="s">
        <v>133</v>
      </c>
      <c r="E1" s="2" t="s">
        <v>134</v>
      </c>
      <c r="F1" s="2" t="s">
        <v>135</v>
      </c>
      <c r="G1" s="2" t="s">
        <v>136</v>
      </c>
      <c r="H1" s="2" t="s">
        <v>137</v>
      </c>
      <c r="I1" s="2" t="s">
        <v>402</v>
      </c>
      <c r="J1" s="2" t="s">
        <v>138</v>
      </c>
    </row>
    <row r="2" spans="1:10">
      <c r="A2" s="11">
        <v>540002078</v>
      </c>
      <c r="B2" s="11" t="s">
        <v>250</v>
      </c>
      <c r="C2" s="12" t="s">
        <v>427</v>
      </c>
      <c r="D2" s="3" t="s">
        <v>81</v>
      </c>
      <c r="E2" s="3">
        <v>2014</v>
      </c>
      <c r="F2" s="3" t="s">
        <v>251</v>
      </c>
      <c r="G2" s="3" t="s">
        <v>252</v>
      </c>
      <c r="H2" s="3" t="s">
        <v>253</v>
      </c>
      <c r="I2" s="7">
        <v>74955</v>
      </c>
      <c r="J2" s="5" t="s">
        <v>274</v>
      </c>
    </row>
    <row r="3" spans="1:10">
      <c r="A3" s="11">
        <v>540002078</v>
      </c>
      <c r="B3" s="11" t="s">
        <v>250</v>
      </c>
      <c r="C3" s="12" t="s">
        <v>427</v>
      </c>
      <c r="D3" s="3" t="s">
        <v>81</v>
      </c>
      <c r="E3" s="3">
        <v>2012</v>
      </c>
      <c r="F3" s="3" t="s">
        <v>323</v>
      </c>
      <c r="G3" s="3" t="s">
        <v>324</v>
      </c>
      <c r="H3" s="3" t="s">
        <v>325</v>
      </c>
      <c r="I3" s="18">
        <v>23049</v>
      </c>
      <c r="J3" s="5" t="s">
        <v>375</v>
      </c>
    </row>
    <row r="4" spans="1:10">
      <c r="A4" s="11">
        <v>540002078</v>
      </c>
      <c r="B4" s="11" t="s">
        <v>250</v>
      </c>
      <c r="C4" s="12" t="s">
        <v>427</v>
      </c>
      <c r="D4" s="3" t="s">
        <v>2</v>
      </c>
      <c r="E4" s="3">
        <v>2013</v>
      </c>
      <c r="F4" s="3" t="s">
        <v>362</v>
      </c>
      <c r="G4" s="3" t="s">
        <v>363</v>
      </c>
      <c r="H4" s="6" t="s">
        <v>364</v>
      </c>
      <c r="I4" s="18">
        <v>122503</v>
      </c>
      <c r="J4" s="5" t="s">
        <v>375</v>
      </c>
    </row>
    <row r="5" spans="1:10">
      <c r="A5" s="6">
        <v>860780980</v>
      </c>
      <c r="B5" s="3" t="s">
        <v>44</v>
      </c>
      <c r="C5" s="12" t="s">
        <v>428</v>
      </c>
      <c r="D5" s="3" t="s">
        <v>3</v>
      </c>
      <c r="E5" s="3">
        <v>2015</v>
      </c>
      <c r="F5" s="3" t="s">
        <v>45</v>
      </c>
      <c r="G5" s="3" t="s">
        <v>46</v>
      </c>
      <c r="H5" s="4" t="s">
        <v>47</v>
      </c>
      <c r="I5" s="19">
        <v>21238</v>
      </c>
      <c r="J5" s="5" t="s">
        <v>139</v>
      </c>
    </row>
    <row r="6" spans="1:10">
      <c r="A6" s="6">
        <v>870000015</v>
      </c>
      <c r="B6" s="3" t="s">
        <v>51</v>
      </c>
      <c r="C6" s="12" t="s">
        <v>428</v>
      </c>
      <c r="D6" s="3" t="s">
        <v>3</v>
      </c>
      <c r="E6" s="3">
        <v>2015</v>
      </c>
      <c r="F6" s="3" t="s">
        <v>52</v>
      </c>
      <c r="G6" s="3" t="s">
        <v>53</v>
      </c>
      <c r="H6" s="4" t="s">
        <v>54</v>
      </c>
      <c r="I6" s="19">
        <v>54417</v>
      </c>
      <c r="J6" s="5" t="s">
        <v>139</v>
      </c>
    </row>
    <row r="7" spans="1:10">
      <c r="A7" s="11">
        <v>330781196</v>
      </c>
      <c r="B7" s="11" t="s">
        <v>240</v>
      </c>
      <c r="C7" s="12" t="s">
        <v>428</v>
      </c>
      <c r="D7" s="3" t="s">
        <v>151</v>
      </c>
      <c r="E7" s="3">
        <v>2014</v>
      </c>
      <c r="F7" s="3" t="s">
        <v>241</v>
      </c>
      <c r="G7" s="3" t="s">
        <v>242</v>
      </c>
      <c r="H7" s="3" t="s">
        <v>243</v>
      </c>
      <c r="I7" s="7">
        <v>56713</v>
      </c>
      <c r="J7" s="5" t="s">
        <v>274</v>
      </c>
    </row>
    <row r="8" spans="1:10">
      <c r="A8" s="11">
        <v>330781196</v>
      </c>
      <c r="B8" s="11" t="s">
        <v>240</v>
      </c>
      <c r="C8" s="12" t="s">
        <v>428</v>
      </c>
      <c r="D8" s="3" t="s">
        <v>140</v>
      </c>
      <c r="E8" s="3">
        <v>2014</v>
      </c>
      <c r="F8" s="3" t="s">
        <v>248</v>
      </c>
      <c r="G8" s="3" t="s">
        <v>35</v>
      </c>
      <c r="H8" s="3" t="s">
        <v>249</v>
      </c>
      <c r="I8" s="7">
        <v>245547</v>
      </c>
      <c r="J8" s="5" t="s">
        <v>274</v>
      </c>
    </row>
    <row r="9" spans="1:10">
      <c r="A9" s="11">
        <v>330781196</v>
      </c>
      <c r="B9" s="11" t="s">
        <v>240</v>
      </c>
      <c r="C9" s="12" t="s">
        <v>428</v>
      </c>
      <c r="D9" s="3" t="s">
        <v>3</v>
      </c>
      <c r="E9" s="3">
        <v>2013</v>
      </c>
      <c r="F9" s="3" t="s">
        <v>358</v>
      </c>
      <c r="G9" s="3" t="s">
        <v>212</v>
      </c>
      <c r="H9" s="4" t="s">
        <v>359</v>
      </c>
      <c r="I9" s="18">
        <v>50000</v>
      </c>
      <c r="J9" s="5" t="s">
        <v>375</v>
      </c>
    </row>
    <row r="10" spans="1:10">
      <c r="A10" s="11">
        <v>330781196</v>
      </c>
      <c r="B10" s="11" t="s">
        <v>240</v>
      </c>
      <c r="C10" s="12" t="s">
        <v>428</v>
      </c>
      <c r="D10" s="3" t="s">
        <v>162</v>
      </c>
      <c r="E10" s="3">
        <v>2011</v>
      </c>
      <c r="F10" s="3" t="s">
        <v>381</v>
      </c>
      <c r="G10" s="3" t="s">
        <v>382</v>
      </c>
      <c r="H10" s="3" t="s">
        <v>383</v>
      </c>
      <c r="I10" s="7">
        <v>96200</v>
      </c>
      <c r="J10" s="5" t="s">
        <v>395</v>
      </c>
    </row>
    <row r="11" spans="1:10">
      <c r="A11" s="11">
        <v>690000880</v>
      </c>
      <c r="B11" s="11" t="s">
        <v>27</v>
      </c>
      <c r="C11" s="12" t="s">
        <v>28</v>
      </c>
      <c r="D11" s="3" t="s">
        <v>3</v>
      </c>
      <c r="E11" s="3">
        <v>2015</v>
      </c>
      <c r="F11" s="3" t="s">
        <v>29</v>
      </c>
      <c r="G11" s="3" t="s">
        <v>30</v>
      </c>
      <c r="H11" s="4" t="s">
        <v>31</v>
      </c>
      <c r="I11" s="19">
        <v>16202</v>
      </c>
      <c r="J11" s="5" t="s">
        <v>139</v>
      </c>
    </row>
    <row r="12" spans="1:10">
      <c r="A12" s="6">
        <v>630780989</v>
      </c>
      <c r="B12" s="11" t="s">
        <v>120</v>
      </c>
      <c r="C12" s="12" t="s">
        <v>28</v>
      </c>
      <c r="D12" s="3" t="s">
        <v>121</v>
      </c>
      <c r="E12" s="3">
        <v>2016</v>
      </c>
      <c r="F12" s="3" t="s">
        <v>122</v>
      </c>
      <c r="G12" s="3" t="s">
        <v>74</v>
      </c>
      <c r="H12" s="3" t="s">
        <v>123</v>
      </c>
      <c r="I12" s="19">
        <v>50000</v>
      </c>
      <c r="J12" s="5" t="s">
        <v>139</v>
      </c>
    </row>
    <row r="13" spans="1:10">
      <c r="A13" s="13">
        <v>690781810</v>
      </c>
      <c r="B13" s="3" t="s">
        <v>127</v>
      </c>
      <c r="C13" s="3" t="s">
        <v>28</v>
      </c>
      <c r="D13" s="3" t="s">
        <v>2</v>
      </c>
      <c r="E13" s="3">
        <v>2016</v>
      </c>
      <c r="F13" s="3" t="s">
        <v>128</v>
      </c>
      <c r="G13" s="3" t="s">
        <v>35</v>
      </c>
      <c r="H13" s="3" t="s">
        <v>129</v>
      </c>
      <c r="I13" s="19">
        <v>39668</v>
      </c>
      <c r="J13" s="5" t="s">
        <v>139</v>
      </c>
    </row>
    <row r="14" spans="1:10">
      <c r="A14" s="11">
        <v>690781810</v>
      </c>
      <c r="B14" s="11" t="s">
        <v>127</v>
      </c>
      <c r="C14" s="12" t="s">
        <v>28</v>
      </c>
      <c r="D14" s="3" t="s">
        <v>81</v>
      </c>
      <c r="E14" s="3">
        <v>2012</v>
      </c>
      <c r="F14" s="3" t="s">
        <v>148</v>
      </c>
      <c r="G14" s="3" t="s">
        <v>149</v>
      </c>
      <c r="H14" s="3" t="s">
        <v>150</v>
      </c>
      <c r="I14" s="7">
        <f>27400+34250</f>
        <v>61650</v>
      </c>
      <c r="J14" s="5" t="s">
        <v>406</v>
      </c>
    </row>
    <row r="15" spans="1:10">
      <c r="A15" s="11">
        <v>690781810</v>
      </c>
      <c r="B15" s="11" t="s">
        <v>127</v>
      </c>
      <c r="C15" s="12" t="s">
        <v>28</v>
      </c>
      <c r="D15" s="3" t="s">
        <v>151</v>
      </c>
      <c r="E15" s="3">
        <v>2013</v>
      </c>
      <c r="F15" s="3" t="s">
        <v>159</v>
      </c>
      <c r="G15" s="3" t="s">
        <v>160</v>
      </c>
      <c r="H15" s="6" t="s">
        <v>161</v>
      </c>
      <c r="I15" s="7">
        <v>53907</v>
      </c>
      <c r="J15" s="5" t="s">
        <v>274</v>
      </c>
    </row>
    <row r="16" spans="1:10">
      <c r="A16" s="11">
        <v>690781810</v>
      </c>
      <c r="B16" s="11" t="s">
        <v>127</v>
      </c>
      <c r="C16" s="12" t="s">
        <v>28</v>
      </c>
      <c r="D16" s="3" t="s">
        <v>162</v>
      </c>
      <c r="E16" s="3">
        <v>2013</v>
      </c>
      <c r="F16" s="3" t="s">
        <v>166</v>
      </c>
      <c r="G16" s="3" t="s">
        <v>167</v>
      </c>
      <c r="H16" s="6" t="s">
        <v>168</v>
      </c>
      <c r="I16" s="7">
        <v>260794</v>
      </c>
      <c r="J16" s="5" t="s">
        <v>274</v>
      </c>
    </row>
    <row r="17" spans="1:10">
      <c r="A17" s="11">
        <v>690781810</v>
      </c>
      <c r="B17" s="11" t="s">
        <v>127</v>
      </c>
      <c r="C17" s="12" t="s">
        <v>28</v>
      </c>
      <c r="D17" s="3" t="s">
        <v>162</v>
      </c>
      <c r="E17" s="3">
        <v>2013</v>
      </c>
      <c r="F17" s="3" t="s">
        <v>173</v>
      </c>
      <c r="G17" s="3" t="s">
        <v>174</v>
      </c>
      <c r="H17" s="6" t="s">
        <v>175</v>
      </c>
      <c r="I17" s="7">
        <v>118824</v>
      </c>
      <c r="J17" s="5" t="s">
        <v>274</v>
      </c>
    </row>
    <row r="18" spans="1:10">
      <c r="A18" s="11">
        <v>690781810</v>
      </c>
      <c r="B18" s="11" t="s">
        <v>127</v>
      </c>
      <c r="C18" s="12" t="s">
        <v>28</v>
      </c>
      <c r="D18" s="3" t="s">
        <v>162</v>
      </c>
      <c r="E18" s="3">
        <v>2013</v>
      </c>
      <c r="F18" s="3" t="s">
        <v>181</v>
      </c>
      <c r="G18" s="3" t="s">
        <v>182</v>
      </c>
      <c r="H18" s="6" t="s">
        <v>183</v>
      </c>
      <c r="I18" s="7">
        <v>296082</v>
      </c>
      <c r="J18" s="5" t="s">
        <v>274</v>
      </c>
    </row>
    <row r="19" spans="1:10">
      <c r="A19" s="11">
        <v>690781810</v>
      </c>
      <c r="B19" s="11" t="s">
        <v>127</v>
      </c>
      <c r="C19" s="12" t="s">
        <v>28</v>
      </c>
      <c r="D19" s="3" t="s">
        <v>162</v>
      </c>
      <c r="E19" s="3">
        <v>2014</v>
      </c>
      <c r="F19" s="3" t="s">
        <v>198</v>
      </c>
      <c r="G19" s="3" t="s">
        <v>125</v>
      </c>
      <c r="H19" s="3" t="s">
        <v>199</v>
      </c>
      <c r="I19" s="7">
        <v>81893</v>
      </c>
      <c r="J19" s="5" t="s">
        <v>274</v>
      </c>
    </row>
    <row r="20" spans="1:10">
      <c r="A20" s="11">
        <v>690781810</v>
      </c>
      <c r="B20" s="11" t="s">
        <v>127</v>
      </c>
      <c r="C20" s="12" t="s">
        <v>28</v>
      </c>
      <c r="D20" s="3" t="s">
        <v>81</v>
      </c>
      <c r="E20" s="3">
        <v>2010</v>
      </c>
      <c r="F20" s="3" t="s">
        <v>275</v>
      </c>
      <c r="G20" s="3" t="s">
        <v>105</v>
      </c>
      <c r="H20" s="3" t="s">
        <v>276</v>
      </c>
      <c r="I20" s="18">
        <v>36000</v>
      </c>
      <c r="J20" s="5" t="s">
        <v>375</v>
      </c>
    </row>
    <row r="21" spans="1:10">
      <c r="A21" s="11">
        <v>690000880</v>
      </c>
      <c r="B21" s="11" t="s">
        <v>27</v>
      </c>
      <c r="C21" s="12" t="s">
        <v>28</v>
      </c>
      <c r="D21" s="3" t="s">
        <v>140</v>
      </c>
      <c r="E21" s="3">
        <v>2011</v>
      </c>
      <c r="F21" s="3" t="s">
        <v>308</v>
      </c>
      <c r="G21" s="3" t="s">
        <v>309</v>
      </c>
      <c r="H21" s="3" t="s">
        <v>310</v>
      </c>
      <c r="I21" s="18">
        <v>73000</v>
      </c>
      <c r="J21" s="5" t="s">
        <v>375</v>
      </c>
    </row>
    <row r="22" spans="1:10">
      <c r="A22" s="11">
        <v>690781810</v>
      </c>
      <c r="B22" s="11" t="s">
        <v>127</v>
      </c>
      <c r="C22" s="12" t="s">
        <v>28</v>
      </c>
      <c r="D22" s="3" t="s">
        <v>81</v>
      </c>
      <c r="E22" s="3">
        <v>2012</v>
      </c>
      <c r="F22" s="3" t="s">
        <v>321</v>
      </c>
      <c r="G22" s="3" t="s">
        <v>177</v>
      </c>
      <c r="H22" s="3" t="s">
        <v>322</v>
      </c>
      <c r="I22" s="18">
        <v>21450</v>
      </c>
      <c r="J22" s="5" t="s">
        <v>375</v>
      </c>
    </row>
    <row r="23" spans="1:10">
      <c r="A23" s="11">
        <v>380780080</v>
      </c>
      <c r="B23" s="11" t="s">
        <v>339</v>
      </c>
      <c r="C23" s="12" t="s">
        <v>28</v>
      </c>
      <c r="D23" s="3" t="s">
        <v>162</v>
      </c>
      <c r="E23" s="3">
        <v>2012</v>
      </c>
      <c r="F23" s="3" t="s">
        <v>340</v>
      </c>
      <c r="G23" s="3" t="s">
        <v>341</v>
      </c>
      <c r="H23" s="9" t="s">
        <v>342</v>
      </c>
      <c r="I23" s="18">
        <v>77753</v>
      </c>
      <c r="J23" s="5" t="s">
        <v>375</v>
      </c>
    </row>
    <row r="24" spans="1:10">
      <c r="A24" s="11">
        <v>690781810</v>
      </c>
      <c r="B24" s="11" t="s">
        <v>127</v>
      </c>
      <c r="C24" s="12" t="s">
        <v>28</v>
      </c>
      <c r="D24" s="3" t="s">
        <v>162</v>
      </c>
      <c r="E24" s="3">
        <v>2012</v>
      </c>
      <c r="F24" s="3" t="s">
        <v>355</v>
      </c>
      <c r="G24" s="3" t="s">
        <v>356</v>
      </c>
      <c r="H24" s="9" t="s">
        <v>357</v>
      </c>
      <c r="I24" s="18">
        <v>257011</v>
      </c>
      <c r="J24" s="5" t="s">
        <v>375</v>
      </c>
    </row>
    <row r="25" spans="1:10">
      <c r="A25" s="11">
        <v>690781810</v>
      </c>
      <c r="B25" s="11" t="s">
        <v>127</v>
      </c>
      <c r="C25" s="12" t="s">
        <v>28</v>
      </c>
      <c r="D25" s="3" t="s">
        <v>81</v>
      </c>
      <c r="E25" s="3">
        <v>2011</v>
      </c>
      <c r="F25" s="3" t="s">
        <v>386</v>
      </c>
      <c r="G25" s="3" t="s">
        <v>387</v>
      </c>
      <c r="H25" s="3" t="s">
        <v>388</v>
      </c>
      <c r="I25" s="19">
        <v>13200</v>
      </c>
      <c r="J25" s="5" t="s">
        <v>395</v>
      </c>
    </row>
    <row r="26" spans="1:10">
      <c r="A26" s="11">
        <v>380780080</v>
      </c>
      <c r="B26" s="11" t="s">
        <v>339</v>
      </c>
      <c r="C26" s="12" t="s">
        <v>28</v>
      </c>
      <c r="D26" s="3" t="s">
        <v>81</v>
      </c>
      <c r="E26" s="3">
        <v>2012</v>
      </c>
      <c r="F26" s="3" t="s">
        <v>389</v>
      </c>
      <c r="G26" s="3" t="s">
        <v>387</v>
      </c>
      <c r="H26" s="3" t="s">
        <v>390</v>
      </c>
      <c r="I26" s="19">
        <v>24400</v>
      </c>
      <c r="J26" s="5" t="s">
        <v>395</v>
      </c>
    </row>
    <row r="27" spans="1:10">
      <c r="A27" s="11">
        <v>690781810</v>
      </c>
      <c r="B27" s="11" t="s">
        <v>127</v>
      </c>
      <c r="C27" s="12" t="s">
        <v>28</v>
      </c>
      <c r="D27" s="3" t="s">
        <v>81</v>
      </c>
      <c r="E27" s="3">
        <v>2012</v>
      </c>
      <c r="F27" s="3" t="s">
        <v>398</v>
      </c>
      <c r="G27" s="3" t="s">
        <v>399</v>
      </c>
      <c r="H27" s="3" t="s">
        <v>400</v>
      </c>
      <c r="I27" s="18">
        <v>13100</v>
      </c>
      <c r="J27" s="5" t="s">
        <v>401</v>
      </c>
    </row>
    <row r="28" spans="1:10">
      <c r="A28" s="6">
        <v>250000015</v>
      </c>
      <c r="B28" s="3" t="s">
        <v>32</v>
      </c>
      <c r="C28" s="12" t="s">
        <v>33</v>
      </c>
      <c r="D28" s="3" t="s">
        <v>3</v>
      </c>
      <c r="E28" s="3">
        <v>2015</v>
      </c>
      <c r="F28" s="3" t="s">
        <v>34</v>
      </c>
      <c r="G28" s="3" t="s">
        <v>35</v>
      </c>
      <c r="H28" s="4" t="s">
        <v>36</v>
      </c>
      <c r="I28" s="19">
        <v>22752</v>
      </c>
      <c r="J28" s="5" t="s">
        <v>139</v>
      </c>
    </row>
    <row r="29" spans="1:10">
      <c r="A29" s="11">
        <v>250000015</v>
      </c>
      <c r="B29" s="11" t="s">
        <v>32</v>
      </c>
      <c r="C29" s="12" t="s">
        <v>33</v>
      </c>
      <c r="D29" s="3" t="s">
        <v>162</v>
      </c>
      <c r="E29" s="3">
        <v>2014</v>
      </c>
      <c r="F29" s="3" t="s">
        <v>237</v>
      </c>
      <c r="G29" s="3" t="s">
        <v>238</v>
      </c>
      <c r="H29" s="3" t="s">
        <v>239</v>
      </c>
      <c r="I29" s="7">
        <v>102673</v>
      </c>
      <c r="J29" s="5" t="s">
        <v>274</v>
      </c>
    </row>
    <row r="30" spans="1:10">
      <c r="A30" s="11">
        <v>250000015</v>
      </c>
      <c r="B30" s="11" t="s">
        <v>32</v>
      </c>
      <c r="C30" s="12" t="s">
        <v>33</v>
      </c>
      <c r="D30" s="3" t="s">
        <v>162</v>
      </c>
      <c r="E30" s="3">
        <v>2011</v>
      </c>
      <c r="F30" s="3" t="s">
        <v>294</v>
      </c>
      <c r="G30" s="3" t="s">
        <v>63</v>
      </c>
      <c r="H30" s="3" t="s">
        <v>295</v>
      </c>
      <c r="I30" s="18">
        <v>45200</v>
      </c>
      <c r="J30" s="5" t="s">
        <v>375</v>
      </c>
    </row>
    <row r="31" spans="1:10">
      <c r="A31" s="11">
        <v>210780581</v>
      </c>
      <c r="B31" s="11" t="s">
        <v>317</v>
      </c>
      <c r="C31" s="12" t="s">
        <v>33</v>
      </c>
      <c r="D31" s="3" t="s">
        <v>81</v>
      </c>
      <c r="E31" s="3">
        <v>2012</v>
      </c>
      <c r="F31" s="3" t="s">
        <v>318</v>
      </c>
      <c r="G31" s="3" t="s">
        <v>319</v>
      </c>
      <c r="H31" s="3" t="s">
        <v>320</v>
      </c>
      <c r="I31" s="18">
        <v>47060</v>
      </c>
      <c r="J31" s="5" t="s">
        <v>375</v>
      </c>
    </row>
    <row r="32" spans="1:10">
      <c r="A32" s="11">
        <v>350005179</v>
      </c>
      <c r="B32" s="11" t="s">
        <v>214</v>
      </c>
      <c r="C32" s="11" t="s">
        <v>215</v>
      </c>
      <c r="D32" s="3" t="s">
        <v>162</v>
      </c>
      <c r="E32" s="3">
        <v>2014</v>
      </c>
      <c r="F32" s="3" t="s">
        <v>216</v>
      </c>
      <c r="G32" s="3" t="s">
        <v>46</v>
      </c>
      <c r="H32" s="3" t="s">
        <v>217</v>
      </c>
      <c r="I32" s="7">
        <v>317368</v>
      </c>
      <c r="J32" s="5" t="s">
        <v>274</v>
      </c>
    </row>
    <row r="33" spans="1:10">
      <c r="A33" s="11">
        <v>350005179</v>
      </c>
      <c r="B33" s="11" t="s">
        <v>214</v>
      </c>
      <c r="C33" s="11" t="s">
        <v>215</v>
      </c>
      <c r="D33" s="3" t="s">
        <v>162</v>
      </c>
      <c r="E33" s="3">
        <v>2014</v>
      </c>
      <c r="F33" s="3" t="s">
        <v>232</v>
      </c>
      <c r="G33" s="3" t="s">
        <v>63</v>
      </c>
      <c r="H33" s="3" t="s">
        <v>233</v>
      </c>
      <c r="I33" s="7">
        <v>171295</v>
      </c>
      <c r="J33" s="5" t="s">
        <v>274</v>
      </c>
    </row>
    <row r="34" spans="1:10">
      <c r="A34" s="11">
        <v>350005179</v>
      </c>
      <c r="B34" s="11" t="s">
        <v>214</v>
      </c>
      <c r="C34" s="11" t="s">
        <v>215</v>
      </c>
      <c r="D34" s="3" t="s">
        <v>162</v>
      </c>
      <c r="E34" s="3">
        <v>2012</v>
      </c>
      <c r="F34" s="3" t="s">
        <v>337</v>
      </c>
      <c r="G34" s="3" t="s">
        <v>147</v>
      </c>
      <c r="H34" s="9" t="s">
        <v>338</v>
      </c>
      <c r="I34" s="18">
        <v>194414</v>
      </c>
      <c r="J34" s="5" t="s">
        <v>375</v>
      </c>
    </row>
    <row r="35" spans="1:10">
      <c r="A35" s="11">
        <v>290000017</v>
      </c>
      <c r="B35" s="11" t="s">
        <v>348</v>
      </c>
      <c r="C35" s="11" t="s">
        <v>215</v>
      </c>
      <c r="D35" s="3" t="s">
        <v>162</v>
      </c>
      <c r="E35" s="3">
        <v>2012</v>
      </c>
      <c r="F35" s="3" t="s">
        <v>349</v>
      </c>
      <c r="G35" s="3" t="s">
        <v>350</v>
      </c>
      <c r="H35" s="3" t="s">
        <v>351</v>
      </c>
      <c r="I35" s="18">
        <v>88361</v>
      </c>
      <c r="J35" s="5" t="s">
        <v>375</v>
      </c>
    </row>
    <row r="36" spans="1:10">
      <c r="A36" s="6">
        <v>370000481</v>
      </c>
      <c r="B36" s="3" t="s">
        <v>7</v>
      </c>
      <c r="C36" s="12" t="s">
        <v>8</v>
      </c>
      <c r="D36" s="3" t="s">
        <v>3</v>
      </c>
      <c r="E36" s="3">
        <v>2015</v>
      </c>
      <c r="F36" s="3" t="s">
        <v>9</v>
      </c>
      <c r="G36" s="3" t="s">
        <v>10</v>
      </c>
      <c r="H36" s="4" t="s">
        <v>11</v>
      </c>
      <c r="I36" s="19">
        <v>53250</v>
      </c>
      <c r="J36" s="5" t="s">
        <v>139</v>
      </c>
    </row>
    <row r="37" spans="1:10">
      <c r="A37" s="11">
        <v>370000481</v>
      </c>
      <c r="B37" s="11" t="s">
        <v>7</v>
      </c>
      <c r="C37" s="12" t="s">
        <v>8</v>
      </c>
      <c r="D37" s="3" t="s">
        <v>162</v>
      </c>
      <c r="E37" s="3">
        <v>2014</v>
      </c>
      <c r="F37" s="3" t="s">
        <v>234</v>
      </c>
      <c r="G37" s="3" t="s">
        <v>235</v>
      </c>
      <c r="H37" s="3" t="s">
        <v>236</v>
      </c>
      <c r="I37" s="7">
        <v>649985</v>
      </c>
      <c r="J37" s="5" t="s">
        <v>274</v>
      </c>
    </row>
    <row r="38" spans="1:10">
      <c r="A38" s="11">
        <v>370000481</v>
      </c>
      <c r="B38" s="11" t="s">
        <v>7</v>
      </c>
      <c r="C38" s="12" t="s">
        <v>8</v>
      </c>
      <c r="D38" s="3" t="s">
        <v>162</v>
      </c>
      <c r="E38" s="3">
        <v>2011</v>
      </c>
      <c r="F38" s="3" t="s">
        <v>292</v>
      </c>
      <c r="G38" s="3" t="s">
        <v>171</v>
      </c>
      <c r="H38" s="3" t="s">
        <v>293</v>
      </c>
      <c r="I38" s="18">
        <v>57200</v>
      </c>
      <c r="J38" s="5" t="s">
        <v>375</v>
      </c>
    </row>
    <row r="39" spans="1:10">
      <c r="A39" s="11">
        <v>970100228</v>
      </c>
      <c r="B39" s="11" t="s">
        <v>416</v>
      </c>
      <c r="C39" s="12" t="s">
        <v>417</v>
      </c>
      <c r="D39" s="3" t="s">
        <v>121</v>
      </c>
      <c r="E39" s="3">
        <v>2016</v>
      </c>
      <c r="F39" s="3" t="s">
        <v>418</v>
      </c>
      <c r="G39" s="3" t="s">
        <v>290</v>
      </c>
      <c r="H39" s="3" t="s">
        <v>419</v>
      </c>
      <c r="I39" s="18">
        <v>666970</v>
      </c>
      <c r="J39" s="5" t="s">
        <v>420</v>
      </c>
    </row>
    <row r="40" spans="1:10">
      <c r="A40" s="6">
        <v>750712184</v>
      </c>
      <c r="B40" s="3" t="s">
        <v>12</v>
      </c>
      <c r="C40" s="3" t="s">
        <v>13</v>
      </c>
      <c r="D40" s="3" t="s">
        <v>3</v>
      </c>
      <c r="E40" s="3">
        <v>2015</v>
      </c>
      <c r="F40" s="3" t="s">
        <v>14</v>
      </c>
      <c r="G40" s="3" t="s">
        <v>15</v>
      </c>
      <c r="H40" s="4" t="s">
        <v>16</v>
      </c>
      <c r="I40" s="19">
        <v>24600</v>
      </c>
      <c r="J40" s="5" t="s">
        <v>139</v>
      </c>
    </row>
    <row r="41" spans="1:10">
      <c r="A41" s="11">
        <v>750050932</v>
      </c>
      <c r="B41" s="3" t="s">
        <v>17</v>
      </c>
      <c r="C41" s="11" t="s">
        <v>13</v>
      </c>
      <c r="D41" s="3" t="s">
        <v>3</v>
      </c>
      <c r="E41" s="3">
        <v>2015</v>
      </c>
      <c r="F41" s="3" t="s">
        <v>18</v>
      </c>
      <c r="G41" s="3" t="s">
        <v>19</v>
      </c>
      <c r="H41" s="4" t="s">
        <v>21</v>
      </c>
      <c r="I41" s="19">
        <v>50050</v>
      </c>
      <c r="J41" s="5" t="s">
        <v>139</v>
      </c>
    </row>
    <row r="42" spans="1:10">
      <c r="A42" s="6">
        <v>750712184</v>
      </c>
      <c r="B42" s="3" t="s">
        <v>12</v>
      </c>
      <c r="C42" s="3" t="s">
        <v>13</v>
      </c>
      <c r="D42" s="3" t="s">
        <v>3</v>
      </c>
      <c r="E42" s="3">
        <v>2015</v>
      </c>
      <c r="F42" s="3" t="s">
        <v>22</v>
      </c>
      <c r="G42" s="3" t="s">
        <v>23</v>
      </c>
      <c r="H42" s="4" t="s">
        <v>24</v>
      </c>
      <c r="I42" s="19">
        <v>47836</v>
      </c>
      <c r="J42" s="5" t="s">
        <v>139</v>
      </c>
    </row>
    <row r="43" spans="1:10">
      <c r="A43" s="6">
        <v>750712184</v>
      </c>
      <c r="B43" s="3" t="s">
        <v>12</v>
      </c>
      <c r="C43" s="3" t="s">
        <v>13</v>
      </c>
      <c r="D43" s="3" t="s">
        <v>3</v>
      </c>
      <c r="E43" s="3">
        <v>2015</v>
      </c>
      <c r="F43" s="3" t="s">
        <v>25</v>
      </c>
      <c r="G43" s="3" t="s">
        <v>19</v>
      </c>
      <c r="H43" s="4" t="s">
        <v>26</v>
      </c>
      <c r="I43" s="19">
        <v>15469</v>
      </c>
      <c r="J43" s="5" t="s">
        <v>139</v>
      </c>
    </row>
    <row r="44" spans="1:10">
      <c r="A44" s="11">
        <v>940000664</v>
      </c>
      <c r="B44" s="3" t="s">
        <v>20</v>
      </c>
      <c r="C44" s="3" t="s">
        <v>13</v>
      </c>
      <c r="D44" s="3" t="s">
        <v>3</v>
      </c>
      <c r="E44" s="3">
        <v>2015</v>
      </c>
      <c r="F44" s="3" t="s">
        <v>37</v>
      </c>
      <c r="G44" s="3" t="s">
        <v>38</v>
      </c>
      <c r="H44" s="4" t="s">
        <v>39</v>
      </c>
      <c r="I44" s="19">
        <v>13750</v>
      </c>
      <c r="J44" s="5" t="s">
        <v>139</v>
      </c>
    </row>
    <row r="45" spans="1:10">
      <c r="A45" s="6">
        <v>750712184</v>
      </c>
      <c r="B45" s="3" t="s">
        <v>12</v>
      </c>
      <c r="C45" s="3" t="s">
        <v>13</v>
      </c>
      <c r="D45" s="3" t="s">
        <v>3</v>
      </c>
      <c r="E45" s="3">
        <v>2015</v>
      </c>
      <c r="F45" s="3" t="s">
        <v>48</v>
      </c>
      <c r="G45" s="3" t="s">
        <v>49</v>
      </c>
      <c r="H45" s="4" t="s">
        <v>50</v>
      </c>
      <c r="I45" s="19">
        <v>72226</v>
      </c>
      <c r="J45" s="5" t="s">
        <v>139</v>
      </c>
    </row>
    <row r="46" spans="1:10">
      <c r="A46" s="11">
        <v>750813321</v>
      </c>
      <c r="B46" s="3" t="s">
        <v>55</v>
      </c>
      <c r="C46" s="11" t="s">
        <v>13</v>
      </c>
      <c r="D46" s="3" t="s">
        <v>3</v>
      </c>
      <c r="E46" s="3">
        <v>2015</v>
      </c>
      <c r="F46" s="3" t="s">
        <v>56</v>
      </c>
      <c r="G46" s="3" t="s">
        <v>57</v>
      </c>
      <c r="H46" s="4" t="s">
        <v>58</v>
      </c>
      <c r="I46" s="19">
        <v>43909</v>
      </c>
      <c r="J46" s="5" t="s">
        <v>139</v>
      </c>
    </row>
    <row r="47" spans="1:10">
      <c r="A47" s="11">
        <v>750813321</v>
      </c>
      <c r="B47" s="3" t="s">
        <v>55</v>
      </c>
      <c r="C47" s="11" t="s">
        <v>13</v>
      </c>
      <c r="D47" s="3" t="s">
        <v>3</v>
      </c>
      <c r="E47" s="3">
        <v>2015</v>
      </c>
      <c r="F47" s="3" t="s">
        <v>59</v>
      </c>
      <c r="G47" s="3" t="s">
        <v>60</v>
      </c>
      <c r="H47" s="4" t="s">
        <v>61</v>
      </c>
      <c r="I47" s="19">
        <v>54299</v>
      </c>
      <c r="J47" s="5" t="s">
        <v>139</v>
      </c>
    </row>
    <row r="48" spans="1:10">
      <c r="A48" s="6">
        <v>750712184</v>
      </c>
      <c r="B48" s="3" t="s">
        <v>12</v>
      </c>
      <c r="C48" s="3" t="s">
        <v>13</v>
      </c>
      <c r="D48" s="3" t="s">
        <v>3</v>
      </c>
      <c r="E48" s="3">
        <v>2015</v>
      </c>
      <c r="F48" s="3" t="s">
        <v>62</v>
      </c>
      <c r="G48" s="3" t="s">
        <v>63</v>
      </c>
      <c r="H48" s="4" t="s">
        <v>64</v>
      </c>
      <c r="I48" s="19">
        <v>23970</v>
      </c>
      <c r="J48" s="5" t="s">
        <v>139</v>
      </c>
    </row>
    <row r="49" spans="1:10">
      <c r="A49" s="11">
        <v>750050932</v>
      </c>
      <c r="B49" s="3" t="s">
        <v>17</v>
      </c>
      <c r="C49" s="11" t="s">
        <v>13</v>
      </c>
      <c r="D49" s="3" t="s">
        <v>3</v>
      </c>
      <c r="E49" s="3">
        <v>2015</v>
      </c>
      <c r="F49" s="3" t="s">
        <v>65</v>
      </c>
      <c r="G49" s="3" t="s">
        <v>66</v>
      </c>
      <c r="H49" s="4" t="s">
        <v>67</v>
      </c>
      <c r="I49" s="19">
        <v>37960</v>
      </c>
      <c r="J49" s="5" t="s">
        <v>139</v>
      </c>
    </row>
    <row r="50" spans="1:10">
      <c r="A50" s="6">
        <v>750712184</v>
      </c>
      <c r="B50" s="3" t="s">
        <v>12</v>
      </c>
      <c r="C50" s="3" t="s">
        <v>13</v>
      </c>
      <c r="D50" s="3" t="s">
        <v>3</v>
      </c>
      <c r="E50" s="3">
        <v>2015</v>
      </c>
      <c r="F50" s="3" t="s">
        <v>76</v>
      </c>
      <c r="G50" s="3" t="s">
        <v>77</v>
      </c>
      <c r="H50" s="4" t="s">
        <v>78</v>
      </c>
      <c r="I50" s="19">
        <v>22846</v>
      </c>
      <c r="J50" s="5" t="s">
        <v>139</v>
      </c>
    </row>
    <row r="51" spans="1:10">
      <c r="A51" s="13">
        <v>750712184</v>
      </c>
      <c r="B51" s="3" t="s">
        <v>12</v>
      </c>
      <c r="C51" s="3" t="s">
        <v>13</v>
      </c>
      <c r="D51" s="3" t="s">
        <v>2</v>
      </c>
      <c r="E51" s="3">
        <v>2016</v>
      </c>
      <c r="F51" s="3" t="s">
        <v>124</v>
      </c>
      <c r="G51" s="3" t="s">
        <v>125</v>
      </c>
      <c r="H51" s="3" t="s">
        <v>126</v>
      </c>
      <c r="I51" s="19">
        <v>31658</v>
      </c>
      <c r="J51" s="5" t="s">
        <v>139</v>
      </c>
    </row>
    <row r="52" spans="1:10">
      <c r="A52" s="11">
        <v>750712184</v>
      </c>
      <c r="B52" s="11" t="s">
        <v>12</v>
      </c>
      <c r="C52" s="11" t="s">
        <v>13</v>
      </c>
      <c r="D52" s="3" t="s">
        <v>140</v>
      </c>
      <c r="E52" s="3">
        <v>2012</v>
      </c>
      <c r="F52" s="3" t="s">
        <v>141</v>
      </c>
      <c r="G52" s="3" t="s">
        <v>142</v>
      </c>
      <c r="H52" s="3" t="s">
        <v>143</v>
      </c>
      <c r="I52" s="7">
        <f>40400+50500</f>
        <v>90900</v>
      </c>
      <c r="J52" s="5" t="s">
        <v>406</v>
      </c>
    </row>
    <row r="53" spans="1:10" ht="30">
      <c r="A53" s="11">
        <v>940110018</v>
      </c>
      <c r="B53" s="20" t="s">
        <v>155</v>
      </c>
      <c r="C53" s="11" t="s">
        <v>13</v>
      </c>
      <c r="D53" s="3" t="s">
        <v>151</v>
      </c>
      <c r="E53" s="3">
        <v>2013</v>
      </c>
      <c r="F53" s="3" t="s">
        <v>156</v>
      </c>
      <c r="G53" s="3" t="s">
        <v>157</v>
      </c>
      <c r="H53" s="6" t="s">
        <v>158</v>
      </c>
      <c r="I53" s="7">
        <v>167022</v>
      </c>
      <c r="J53" s="21" t="s">
        <v>274</v>
      </c>
    </row>
    <row r="54" spans="1:10">
      <c r="A54" s="11">
        <v>750712184</v>
      </c>
      <c r="B54" s="11" t="s">
        <v>12</v>
      </c>
      <c r="C54" s="11" t="s">
        <v>13</v>
      </c>
      <c r="D54" s="3" t="s">
        <v>162</v>
      </c>
      <c r="E54" s="3">
        <v>2013</v>
      </c>
      <c r="F54" s="3" t="s">
        <v>163</v>
      </c>
      <c r="G54" s="3" t="s">
        <v>164</v>
      </c>
      <c r="H54" s="6" t="s">
        <v>165</v>
      </c>
      <c r="I54" s="7">
        <v>25870</v>
      </c>
      <c r="J54" s="5" t="s">
        <v>274</v>
      </c>
    </row>
    <row r="55" spans="1:10">
      <c r="A55" s="11">
        <v>750712184</v>
      </c>
      <c r="B55" s="11" t="s">
        <v>12</v>
      </c>
      <c r="C55" s="11" t="s">
        <v>13</v>
      </c>
      <c r="D55" s="3" t="s">
        <v>162</v>
      </c>
      <c r="E55" s="3">
        <v>2013</v>
      </c>
      <c r="F55" s="3" t="s">
        <v>179</v>
      </c>
      <c r="G55" s="3" t="s">
        <v>101</v>
      </c>
      <c r="H55" s="6" t="s">
        <v>180</v>
      </c>
      <c r="I55" s="7">
        <v>75228</v>
      </c>
      <c r="J55" s="5" t="s">
        <v>274</v>
      </c>
    </row>
    <row r="56" spans="1:10">
      <c r="A56" s="11">
        <v>750712184</v>
      </c>
      <c r="B56" s="11" t="s">
        <v>12</v>
      </c>
      <c r="C56" s="11" t="s">
        <v>13</v>
      </c>
      <c r="D56" s="3" t="s">
        <v>2</v>
      </c>
      <c r="E56" s="3">
        <v>2013</v>
      </c>
      <c r="F56" s="3" t="s">
        <v>184</v>
      </c>
      <c r="G56" s="3" t="s">
        <v>185</v>
      </c>
      <c r="H56" s="6" t="s">
        <v>186</v>
      </c>
      <c r="I56" s="7">
        <v>88886</v>
      </c>
      <c r="J56" s="5" t="s">
        <v>274</v>
      </c>
    </row>
    <row r="57" spans="1:10">
      <c r="A57" s="11">
        <v>750712184</v>
      </c>
      <c r="B57" s="11" t="s">
        <v>12</v>
      </c>
      <c r="C57" s="11" t="s">
        <v>13</v>
      </c>
      <c r="D57" s="3" t="s">
        <v>140</v>
      </c>
      <c r="E57" s="3">
        <v>2013</v>
      </c>
      <c r="F57" s="3" t="s">
        <v>190</v>
      </c>
      <c r="G57" s="3" t="s">
        <v>157</v>
      </c>
      <c r="H57" s="6" t="s">
        <v>191</v>
      </c>
      <c r="I57" s="7">
        <v>49493</v>
      </c>
      <c r="J57" s="5" t="s">
        <v>274</v>
      </c>
    </row>
    <row r="58" spans="1:10">
      <c r="A58" s="11">
        <v>750712184</v>
      </c>
      <c r="B58" s="11" t="s">
        <v>12</v>
      </c>
      <c r="C58" s="11" t="s">
        <v>13</v>
      </c>
      <c r="D58" s="3" t="s">
        <v>162</v>
      </c>
      <c r="E58" s="3">
        <v>2014</v>
      </c>
      <c r="F58" s="3" t="s">
        <v>211</v>
      </c>
      <c r="G58" s="3" t="s">
        <v>212</v>
      </c>
      <c r="H58" s="3" t="s">
        <v>213</v>
      </c>
      <c r="I58" s="7">
        <v>63158</v>
      </c>
      <c r="J58" s="5" t="s">
        <v>274</v>
      </c>
    </row>
    <row r="59" spans="1:10">
      <c r="A59" s="11">
        <v>750712184</v>
      </c>
      <c r="B59" s="11" t="s">
        <v>12</v>
      </c>
      <c r="C59" s="11" t="s">
        <v>13</v>
      </c>
      <c r="D59" s="3" t="s">
        <v>162</v>
      </c>
      <c r="E59" s="3">
        <v>2014</v>
      </c>
      <c r="F59" s="3" t="s">
        <v>218</v>
      </c>
      <c r="G59" s="3" t="s">
        <v>157</v>
      </c>
      <c r="H59" s="3" t="s">
        <v>219</v>
      </c>
      <c r="I59" s="7">
        <v>16444</v>
      </c>
      <c r="J59" s="5" t="s">
        <v>274</v>
      </c>
    </row>
    <row r="60" spans="1:10">
      <c r="A60" s="11">
        <v>750712184</v>
      </c>
      <c r="B60" s="11" t="s">
        <v>12</v>
      </c>
      <c r="C60" s="11" t="s">
        <v>13</v>
      </c>
      <c r="D60" s="3" t="s">
        <v>162</v>
      </c>
      <c r="E60" s="3">
        <v>2014</v>
      </c>
      <c r="F60" s="3" t="s">
        <v>220</v>
      </c>
      <c r="G60" s="3" t="s">
        <v>221</v>
      </c>
      <c r="H60" s="3" t="s">
        <v>222</v>
      </c>
      <c r="I60" s="7">
        <v>262309</v>
      </c>
      <c r="J60" s="5" t="s">
        <v>274</v>
      </c>
    </row>
    <row r="61" spans="1:10">
      <c r="A61" s="11">
        <v>750712184</v>
      </c>
      <c r="B61" s="11" t="s">
        <v>12</v>
      </c>
      <c r="C61" s="11" t="s">
        <v>13</v>
      </c>
      <c r="D61" s="3" t="s">
        <v>162</v>
      </c>
      <c r="E61" s="3">
        <v>2014</v>
      </c>
      <c r="F61" s="3" t="s">
        <v>223</v>
      </c>
      <c r="G61" s="3" t="s">
        <v>224</v>
      </c>
      <c r="H61" s="3" t="s">
        <v>225</v>
      </c>
      <c r="I61" s="7">
        <v>178497</v>
      </c>
      <c r="J61" s="5" t="s">
        <v>274</v>
      </c>
    </row>
    <row r="62" spans="1:10">
      <c r="A62" s="11">
        <v>750712184</v>
      </c>
      <c r="B62" s="11" t="s">
        <v>12</v>
      </c>
      <c r="C62" s="11" t="s">
        <v>13</v>
      </c>
      <c r="D62" s="3" t="s">
        <v>162</v>
      </c>
      <c r="E62" s="3">
        <v>2014</v>
      </c>
      <c r="F62" s="3" t="s">
        <v>226</v>
      </c>
      <c r="G62" s="3" t="s">
        <v>227</v>
      </c>
      <c r="H62" s="3" t="s">
        <v>228</v>
      </c>
      <c r="I62" s="7">
        <v>188314</v>
      </c>
      <c r="J62" s="5" t="s">
        <v>274</v>
      </c>
    </row>
    <row r="63" spans="1:10">
      <c r="A63" s="11">
        <v>750712184</v>
      </c>
      <c r="B63" s="11" t="s">
        <v>12</v>
      </c>
      <c r="C63" s="11" t="s">
        <v>13</v>
      </c>
      <c r="D63" s="3" t="s">
        <v>162</v>
      </c>
      <c r="E63" s="3">
        <v>2014</v>
      </c>
      <c r="F63" s="3" t="s">
        <v>229</v>
      </c>
      <c r="G63" s="3" t="s">
        <v>230</v>
      </c>
      <c r="H63" s="3" t="s">
        <v>231</v>
      </c>
      <c r="I63" s="7">
        <v>296723</v>
      </c>
      <c r="J63" s="5" t="s">
        <v>274</v>
      </c>
    </row>
    <row r="64" spans="1:10">
      <c r="A64" s="11">
        <v>750712184</v>
      </c>
      <c r="B64" s="11" t="s">
        <v>12</v>
      </c>
      <c r="C64" s="11" t="s">
        <v>13</v>
      </c>
      <c r="D64" s="3" t="s">
        <v>151</v>
      </c>
      <c r="E64" s="3">
        <v>2014</v>
      </c>
      <c r="F64" s="3" t="s">
        <v>246</v>
      </c>
      <c r="G64" s="3" t="s">
        <v>83</v>
      </c>
      <c r="H64" s="3" t="s">
        <v>247</v>
      </c>
      <c r="I64" s="7">
        <v>112319</v>
      </c>
      <c r="J64" s="22" t="s">
        <v>274</v>
      </c>
    </row>
    <row r="65" spans="1:10">
      <c r="A65" s="11">
        <v>750712184</v>
      </c>
      <c r="B65" s="11" t="s">
        <v>12</v>
      </c>
      <c r="C65" s="11" t="s">
        <v>13</v>
      </c>
      <c r="D65" s="3" t="s">
        <v>81</v>
      </c>
      <c r="E65" s="3">
        <v>2014</v>
      </c>
      <c r="F65" s="3" t="s">
        <v>254</v>
      </c>
      <c r="G65" s="3" t="s">
        <v>255</v>
      </c>
      <c r="H65" s="3" t="s">
        <v>256</v>
      </c>
      <c r="I65" s="7">
        <v>65000</v>
      </c>
      <c r="J65" s="5" t="s">
        <v>274</v>
      </c>
    </row>
    <row r="66" spans="1:10">
      <c r="A66" s="11">
        <v>750712184</v>
      </c>
      <c r="B66" s="11" t="s">
        <v>12</v>
      </c>
      <c r="C66" s="11" t="s">
        <v>13</v>
      </c>
      <c r="D66" s="3" t="s">
        <v>81</v>
      </c>
      <c r="E66" s="3">
        <v>2014</v>
      </c>
      <c r="F66" s="3" t="s">
        <v>257</v>
      </c>
      <c r="G66" s="3" t="s">
        <v>258</v>
      </c>
      <c r="H66" s="3" t="s">
        <v>259</v>
      </c>
      <c r="I66" s="7">
        <v>75000</v>
      </c>
      <c r="J66" s="5" t="s">
        <v>274</v>
      </c>
    </row>
    <row r="67" spans="1:10">
      <c r="A67" s="11">
        <v>750712184</v>
      </c>
      <c r="B67" s="11" t="s">
        <v>12</v>
      </c>
      <c r="C67" s="11" t="s">
        <v>13</v>
      </c>
      <c r="D67" s="3" t="s">
        <v>81</v>
      </c>
      <c r="E67" s="3">
        <v>2014</v>
      </c>
      <c r="F67" s="3" t="s">
        <v>260</v>
      </c>
      <c r="G67" s="3" t="s">
        <v>261</v>
      </c>
      <c r="H67" s="3" t="s">
        <v>262</v>
      </c>
      <c r="I67" s="7">
        <v>72250</v>
      </c>
      <c r="J67" s="5" t="s">
        <v>274</v>
      </c>
    </row>
    <row r="68" spans="1:10">
      <c r="A68" s="11">
        <v>750712184</v>
      </c>
      <c r="B68" s="11" t="s">
        <v>12</v>
      </c>
      <c r="C68" s="11" t="s">
        <v>13</v>
      </c>
      <c r="D68" s="3" t="s">
        <v>162</v>
      </c>
      <c r="E68" s="3">
        <v>2011</v>
      </c>
      <c r="F68" s="3" t="s">
        <v>277</v>
      </c>
      <c r="G68" s="3" t="s">
        <v>278</v>
      </c>
      <c r="H68" s="3" t="s">
        <v>279</v>
      </c>
      <c r="I68" s="18">
        <v>39200</v>
      </c>
      <c r="J68" s="5" t="s">
        <v>375</v>
      </c>
    </row>
    <row r="69" spans="1:10">
      <c r="A69" s="11">
        <v>750712184</v>
      </c>
      <c r="B69" s="11" t="s">
        <v>12</v>
      </c>
      <c r="C69" s="11" t="s">
        <v>13</v>
      </c>
      <c r="D69" s="3" t="s">
        <v>162</v>
      </c>
      <c r="E69" s="3">
        <v>2011</v>
      </c>
      <c r="F69" s="3" t="s">
        <v>280</v>
      </c>
      <c r="G69" s="3" t="s">
        <v>281</v>
      </c>
      <c r="H69" s="3" t="s">
        <v>282</v>
      </c>
      <c r="I69" s="18">
        <v>58000</v>
      </c>
      <c r="J69" s="5" t="s">
        <v>375</v>
      </c>
    </row>
    <row r="70" spans="1:10">
      <c r="A70" s="11">
        <v>750712184</v>
      </c>
      <c r="B70" s="11" t="s">
        <v>12</v>
      </c>
      <c r="C70" s="11" t="s">
        <v>13</v>
      </c>
      <c r="D70" s="3" t="s">
        <v>162</v>
      </c>
      <c r="E70" s="3">
        <v>2011</v>
      </c>
      <c r="F70" s="3" t="s">
        <v>218</v>
      </c>
      <c r="G70" s="3" t="s">
        <v>157</v>
      </c>
      <c r="H70" s="3" t="s">
        <v>283</v>
      </c>
      <c r="I70" s="18">
        <f>7000+7000+2000</f>
        <v>16000</v>
      </c>
      <c r="J70" s="5" t="s">
        <v>410</v>
      </c>
    </row>
    <row r="71" spans="1:10">
      <c r="A71" s="11">
        <v>750712184</v>
      </c>
      <c r="B71" s="11" t="s">
        <v>12</v>
      </c>
      <c r="C71" s="11" t="s">
        <v>13</v>
      </c>
      <c r="D71" s="3" t="s">
        <v>162</v>
      </c>
      <c r="E71" s="3">
        <v>2011</v>
      </c>
      <c r="F71" s="3" t="s">
        <v>284</v>
      </c>
      <c r="G71" s="3" t="s">
        <v>285</v>
      </c>
      <c r="H71" s="3" t="s">
        <v>286</v>
      </c>
      <c r="I71" s="18">
        <v>79800</v>
      </c>
      <c r="J71" s="5" t="s">
        <v>375</v>
      </c>
    </row>
    <row r="72" spans="1:10">
      <c r="A72" s="11">
        <v>750712184</v>
      </c>
      <c r="B72" s="11" t="s">
        <v>12</v>
      </c>
      <c r="C72" s="11" t="s">
        <v>13</v>
      </c>
      <c r="D72" s="3" t="s">
        <v>162</v>
      </c>
      <c r="E72" s="3">
        <v>2011</v>
      </c>
      <c r="F72" s="3" t="s">
        <v>287</v>
      </c>
      <c r="G72" s="3" t="s">
        <v>91</v>
      </c>
      <c r="H72" s="3" t="s">
        <v>288</v>
      </c>
      <c r="I72" s="18">
        <v>4000</v>
      </c>
      <c r="J72" s="5" t="s">
        <v>375</v>
      </c>
    </row>
    <row r="73" spans="1:10">
      <c r="A73" s="11">
        <v>750712184</v>
      </c>
      <c r="B73" s="11" t="s">
        <v>12</v>
      </c>
      <c r="C73" s="11" t="s">
        <v>13</v>
      </c>
      <c r="D73" s="3" t="s">
        <v>162</v>
      </c>
      <c r="E73" s="3">
        <v>2011</v>
      </c>
      <c r="F73" s="3" t="s">
        <v>289</v>
      </c>
      <c r="G73" s="3" t="s">
        <v>290</v>
      </c>
      <c r="H73" s="3" t="s">
        <v>291</v>
      </c>
      <c r="I73" s="18">
        <f>13200+13200</f>
        <v>26400</v>
      </c>
      <c r="J73" s="5" t="s">
        <v>404</v>
      </c>
    </row>
    <row r="74" spans="1:10" ht="30">
      <c r="A74" s="11">
        <v>750712184</v>
      </c>
      <c r="B74" s="11" t="s">
        <v>12</v>
      </c>
      <c r="C74" s="11" t="s">
        <v>13</v>
      </c>
      <c r="D74" s="3" t="s">
        <v>81</v>
      </c>
      <c r="E74" s="3">
        <v>2011</v>
      </c>
      <c r="F74" s="30" t="s">
        <v>438</v>
      </c>
      <c r="G74" s="30" t="s">
        <v>439</v>
      </c>
      <c r="H74" s="28" t="s">
        <v>429</v>
      </c>
      <c r="I74" s="19">
        <f>19000+19000</f>
        <v>38000</v>
      </c>
      <c r="J74" s="21" t="s">
        <v>404</v>
      </c>
    </row>
    <row r="75" spans="1:10">
      <c r="A75" s="11">
        <v>750712184</v>
      </c>
      <c r="B75" s="11" t="s">
        <v>12</v>
      </c>
      <c r="C75" s="11" t="s">
        <v>13</v>
      </c>
      <c r="D75" s="3" t="s">
        <v>81</v>
      </c>
      <c r="E75" s="3">
        <v>2012</v>
      </c>
      <c r="F75" s="3" t="s">
        <v>311</v>
      </c>
      <c r="G75" s="3" t="s">
        <v>312</v>
      </c>
      <c r="H75" s="3" t="s">
        <v>313</v>
      </c>
      <c r="I75" s="18">
        <v>50000</v>
      </c>
      <c r="J75" s="5" t="s">
        <v>375</v>
      </c>
    </row>
    <row r="76" spans="1:10">
      <c r="A76" s="11">
        <v>750712184</v>
      </c>
      <c r="B76" s="11" t="s">
        <v>12</v>
      </c>
      <c r="C76" s="11" t="s">
        <v>13</v>
      </c>
      <c r="D76" s="3" t="s">
        <v>81</v>
      </c>
      <c r="E76" s="3">
        <v>2012</v>
      </c>
      <c r="F76" s="3" t="s">
        <v>314</v>
      </c>
      <c r="G76" s="3" t="s">
        <v>315</v>
      </c>
      <c r="H76" s="6" t="s">
        <v>316</v>
      </c>
      <c r="I76" s="18">
        <v>47750</v>
      </c>
      <c r="J76" s="5" t="s">
        <v>375</v>
      </c>
    </row>
    <row r="77" spans="1:10">
      <c r="A77" s="11">
        <v>750712184</v>
      </c>
      <c r="B77" s="11" t="s">
        <v>12</v>
      </c>
      <c r="C77" s="11" t="s">
        <v>13</v>
      </c>
      <c r="D77" s="3" t="s">
        <v>162</v>
      </c>
      <c r="E77" s="3">
        <v>2012</v>
      </c>
      <c r="F77" s="3" t="s">
        <v>335</v>
      </c>
      <c r="G77" s="3" t="s">
        <v>19</v>
      </c>
      <c r="H77" s="3" t="s">
        <v>336</v>
      </c>
      <c r="I77" s="18">
        <v>114400</v>
      </c>
      <c r="J77" s="5" t="s">
        <v>375</v>
      </c>
    </row>
    <row r="78" spans="1:10">
      <c r="A78" s="11">
        <v>750712184</v>
      </c>
      <c r="B78" s="11" t="s">
        <v>12</v>
      </c>
      <c r="C78" s="11" t="s">
        <v>13</v>
      </c>
      <c r="D78" s="3" t="s">
        <v>162</v>
      </c>
      <c r="E78" s="3">
        <v>2012</v>
      </c>
      <c r="F78" s="3" t="s">
        <v>352</v>
      </c>
      <c r="G78" s="3" t="s">
        <v>353</v>
      </c>
      <c r="H78" s="3" t="s">
        <v>354</v>
      </c>
      <c r="I78" s="18">
        <v>81214</v>
      </c>
      <c r="J78" s="5" t="s">
        <v>375</v>
      </c>
    </row>
    <row r="79" spans="1:10">
      <c r="A79" s="11">
        <v>750712184</v>
      </c>
      <c r="B79" s="11" t="s">
        <v>12</v>
      </c>
      <c r="C79" s="11" t="s">
        <v>13</v>
      </c>
      <c r="D79" s="3" t="s">
        <v>162</v>
      </c>
      <c r="E79" s="3">
        <v>2013</v>
      </c>
      <c r="F79" s="3" t="s">
        <v>360</v>
      </c>
      <c r="G79" s="3" t="s">
        <v>63</v>
      </c>
      <c r="H79" s="6" t="s">
        <v>361</v>
      </c>
      <c r="I79" s="18">
        <v>122134</v>
      </c>
      <c r="J79" s="5" t="s">
        <v>375</v>
      </c>
    </row>
    <row r="80" spans="1:10">
      <c r="A80" s="11">
        <v>750813321</v>
      </c>
      <c r="B80" s="11" t="s">
        <v>55</v>
      </c>
      <c r="C80" s="11" t="s">
        <v>13</v>
      </c>
      <c r="D80" s="3" t="s">
        <v>365</v>
      </c>
      <c r="E80" s="3">
        <v>2013</v>
      </c>
      <c r="F80" s="3" t="s">
        <v>56</v>
      </c>
      <c r="G80" s="3" t="s">
        <v>57</v>
      </c>
      <c r="H80" s="6" t="s">
        <v>366</v>
      </c>
      <c r="I80" s="18">
        <v>167148</v>
      </c>
      <c r="J80" s="5" t="s">
        <v>375</v>
      </c>
    </row>
    <row r="81" spans="1:10">
      <c r="A81" s="11">
        <v>750712184</v>
      </c>
      <c r="B81" s="11" t="s">
        <v>12</v>
      </c>
      <c r="C81" s="11" t="s">
        <v>13</v>
      </c>
      <c r="D81" s="3" t="s">
        <v>81</v>
      </c>
      <c r="E81" s="3">
        <v>2013</v>
      </c>
      <c r="F81" s="8" t="s">
        <v>367</v>
      </c>
      <c r="G81" s="8" t="s">
        <v>147</v>
      </c>
      <c r="H81" s="8" t="s">
        <v>368</v>
      </c>
      <c r="I81" s="18">
        <v>39200</v>
      </c>
      <c r="J81" s="5" t="s">
        <v>375</v>
      </c>
    </row>
    <row r="82" spans="1:10">
      <c r="A82" s="11">
        <v>750712184</v>
      </c>
      <c r="B82" s="11" t="s">
        <v>12</v>
      </c>
      <c r="C82" s="11" t="s">
        <v>13</v>
      </c>
      <c r="D82" s="3" t="s">
        <v>81</v>
      </c>
      <c r="E82" s="3">
        <v>2013</v>
      </c>
      <c r="F82" s="8" t="s">
        <v>369</v>
      </c>
      <c r="G82" s="8" t="s">
        <v>370</v>
      </c>
      <c r="H82" s="8" t="s">
        <v>371</v>
      </c>
      <c r="I82" s="18">
        <v>47950</v>
      </c>
      <c r="J82" s="5" t="s">
        <v>375</v>
      </c>
    </row>
    <row r="83" spans="1:10">
      <c r="A83" s="11">
        <v>750712184</v>
      </c>
      <c r="B83" s="11" t="s">
        <v>12</v>
      </c>
      <c r="C83" s="11" t="s">
        <v>13</v>
      </c>
      <c r="D83" s="3" t="s">
        <v>81</v>
      </c>
      <c r="E83" s="3">
        <v>2013</v>
      </c>
      <c r="F83" s="8" t="s">
        <v>372</v>
      </c>
      <c r="G83" s="8" t="s">
        <v>373</v>
      </c>
      <c r="H83" s="8" t="s">
        <v>374</v>
      </c>
      <c r="I83" s="18">
        <v>68950</v>
      </c>
      <c r="J83" s="5" t="s">
        <v>375</v>
      </c>
    </row>
    <row r="84" spans="1:10">
      <c r="A84" s="11">
        <v>750712184</v>
      </c>
      <c r="B84" s="11" t="s">
        <v>12</v>
      </c>
      <c r="C84" s="11" t="s">
        <v>13</v>
      </c>
      <c r="D84" s="3" t="s">
        <v>162</v>
      </c>
      <c r="E84" s="3">
        <v>2011</v>
      </c>
      <c r="F84" s="3" t="s">
        <v>376</v>
      </c>
      <c r="G84" s="3" t="s">
        <v>19</v>
      </c>
      <c r="H84" s="3" t="s">
        <v>377</v>
      </c>
      <c r="I84" s="7">
        <v>107200</v>
      </c>
      <c r="J84" s="5" t="s">
        <v>395</v>
      </c>
    </row>
    <row r="85" spans="1:10">
      <c r="A85" s="11">
        <v>750712184</v>
      </c>
      <c r="B85" s="11" t="s">
        <v>12</v>
      </c>
      <c r="C85" s="11" t="s">
        <v>13</v>
      </c>
      <c r="D85" s="3" t="s">
        <v>162</v>
      </c>
      <c r="E85" s="3">
        <v>2011</v>
      </c>
      <c r="F85" s="3" t="s">
        <v>378</v>
      </c>
      <c r="G85" s="3" t="s">
        <v>379</v>
      </c>
      <c r="H85" s="3" t="s">
        <v>380</v>
      </c>
      <c r="I85" s="7">
        <v>39000</v>
      </c>
      <c r="J85" s="5" t="s">
        <v>395</v>
      </c>
    </row>
    <row r="86" spans="1:10">
      <c r="A86" s="11">
        <v>750712184</v>
      </c>
      <c r="B86" s="11" t="s">
        <v>12</v>
      </c>
      <c r="C86" s="11" t="s">
        <v>13</v>
      </c>
      <c r="D86" s="3" t="s">
        <v>81</v>
      </c>
      <c r="E86" s="3">
        <v>2011</v>
      </c>
      <c r="F86" s="3" t="s">
        <v>384</v>
      </c>
      <c r="G86" s="3" t="s">
        <v>171</v>
      </c>
      <c r="H86" s="3" t="s">
        <v>385</v>
      </c>
      <c r="I86" s="19">
        <v>34400</v>
      </c>
      <c r="J86" s="5" t="s">
        <v>395</v>
      </c>
    </row>
    <row r="87" spans="1:10">
      <c r="A87" s="11">
        <v>750712184</v>
      </c>
      <c r="B87" s="11" t="s">
        <v>12</v>
      </c>
      <c r="C87" s="11" t="s">
        <v>13</v>
      </c>
      <c r="D87" s="3" t="s">
        <v>81</v>
      </c>
      <c r="E87" s="3">
        <v>2011</v>
      </c>
      <c r="F87" s="3" t="s">
        <v>396</v>
      </c>
      <c r="G87" s="3" t="s">
        <v>105</v>
      </c>
      <c r="H87" s="3" t="s">
        <v>397</v>
      </c>
      <c r="I87" s="18">
        <v>23800</v>
      </c>
      <c r="J87" s="5" t="s">
        <v>401</v>
      </c>
    </row>
    <row r="88" spans="1:10">
      <c r="A88" s="6">
        <v>310782347</v>
      </c>
      <c r="B88" s="3" t="s">
        <v>68</v>
      </c>
      <c r="C88" s="12" t="s">
        <v>430</v>
      </c>
      <c r="D88" s="3" t="s">
        <v>3</v>
      </c>
      <c r="E88" s="3">
        <v>2015</v>
      </c>
      <c r="F88" s="3" t="s">
        <v>69</v>
      </c>
      <c r="G88" s="3" t="s">
        <v>70</v>
      </c>
      <c r="H88" s="4" t="s">
        <v>71</v>
      </c>
      <c r="I88" s="19">
        <v>40703</v>
      </c>
      <c r="J88" s="5" t="s">
        <v>139</v>
      </c>
    </row>
    <row r="89" spans="1:10">
      <c r="A89" s="11">
        <v>310781406</v>
      </c>
      <c r="B89" s="11" t="s">
        <v>169</v>
      </c>
      <c r="C89" s="12" t="s">
        <v>430</v>
      </c>
      <c r="D89" s="3" t="s">
        <v>162</v>
      </c>
      <c r="E89" s="3">
        <v>2013</v>
      </c>
      <c r="F89" s="3" t="s">
        <v>170</v>
      </c>
      <c r="G89" s="3" t="s">
        <v>171</v>
      </c>
      <c r="H89" s="6" t="s">
        <v>172</v>
      </c>
      <c r="I89" s="7">
        <v>136965</v>
      </c>
      <c r="J89" s="5" t="s">
        <v>274</v>
      </c>
    </row>
    <row r="90" spans="1:10">
      <c r="A90" s="11">
        <v>340780477</v>
      </c>
      <c r="B90" s="11" t="s">
        <v>195</v>
      </c>
      <c r="C90" s="12" t="s">
        <v>430</v>
      </c>
      <c r="D90" s="3" t="s">
        <v>81</v>
      </c>
      <c r="E90" s="3">
        <v>2013</v>
      </c>
      <c r="F90" s="8" t="s">
        <v>196</v>
      </c>
      <c r="G90" s="31" t="s">
        <v>440</v>
      </c>
      <c r="H90" s="8" t="s">
        <v>197</v>
      </c>
      <c r="I90" s="7">
        <v>29996</v>
      </c>
      <c r="J90" s="5" t="s">
        <v>274</v>
      </c>
    </row>
    <row r="91" spans="1:10">
      <c r="A91" s="11">
        <v>340780477</v>
      </c>
      <c r="B91" s="11" t="s">
        <v>195</v>
      </c>
      <c r="C91" s="12" t="s">
        <v>430</v>
      </c>
      <c r="D91" s="3" t="s">
        <v>162</v>
      </c>
      <c r="E91" s="3">
        <v>2014</v>
      </c>
      <c r="F91" s="3" t="s">
        <v>203</v>
      </c>
      <c r="G91" s="3" t="s">
        <v>204</v>
      </c>
      <c r="H91" s="3" t="s">
        <v>205</v>
      </c>
      <c r="I91" s="7">
        <v>136656</v>
      </c>
      <c r="J91" s="5" t="s">
        <v>274</v>
      </c>
    </row>
    <row r="92" spans="1:10">
      <c r="A92" s="11">
        <v>340780477</v>
      </c>
      <c r="B92" s="11" t="s">
        <v>195</v>
      </c>
      <c r="C92" s="12" t="s">
        <v>430</v>
      </c>
      <c r="D92" s="3" t="s">
        <v>162</v>
      </c>
      <c r="E92" s="3">
        <v>2014</v>
      </c>
      <c r="F92" s="3" t="s">
        <v>206</v>
      </c>
      <c r="G92" s="3" t="s">
        <v>83</v>
      </c>
      <c r="H92" s="3" t="s">
        <v>207</v>
      </c>
      <c r="I92" s="7">
        <v>90151</v>
      </c>
      <c r="J92" s="5" t="s">
        <v>274</v>
      </c>
    </row>
    <row r="93" spans="1:10">
      <c r="A93" s="11">
        <v>340780477</v>
      </c>
      <c r="B93" s="11" t="s">
        <v>195</v>
      </c>
      <c r="C93" s="12" t="s">
        <v>430</v>
      </c>
      <c r="D93" s="3" t="s">
        <v>162</v>
      </c>
      <c r="E93" s="3">
        <v>2014</v>
      </c>
      <c r="F93" s="3" t="s">
        <v>208</v>
      </c>
      <c r="G93" s="3" t="s">
        <v>209</v>
      </c>
      <c r="H93" s="3" t="s">
        <v>210</v>
      </c>
      <c r="I93" s="7">
        <v>204479</v>
      </c>
      <c r="J93" s="5" t="s">
        <v>274</v>
      </c>
    </row>
    <row r="94" spans="1:10">
      <c r="A94" s="11">
        <v>300780038</v>
      </c>
      <c r="B94" s="11" t="s">
        <v>267</v>
      </c>
      <c r="C94" s="12" t="s">
        <v>430</v>
      </c>
      <c r="D94" s="3" t="s">
        <v>81</v>
      </c>
      <c r="E94" s="3">
        <v>2014</v>
      </c>
      <c r="F94" s="3" t="s">
        <v>268</v>
      </c>
      <c r="G94" s="3" t="s">
        <v>269</v>
      </c>
      <c r="H94" s="3" t="s">
        <v>270</v>
      </c>
      <c r="I94" s="7">
        <v>71267</v>
      </c>
      <c r="J94" s="5" t="s">
        <v>274</v>
      </c>
    </row>
    <row r="95" spans="1:10">
      <c r="A95" s="11">
        <v>310781406</v>
      </c>
      <c r="B95" s="11" t="s">
        <v>169</v>
      </c>
      <c r="C95" s="12" t="s">
        <v>430</v>
      </c>
      <c r="D95" s="3" t="s">
        <v>81</v>
      </c>
      <c r="E95" s="3">
        <v>2014</v>
      </c>
      <c r="F95" s="3" t="s">
        <v>271</v>
      </c>
      <c r="G95" s="3" t="s">
        <v>272</v>
      </c>
      <c r="H95" s="3" t="s">
        <v>273</v>
      </c>
      <c r="I95" s="7">
        <v>36166</v>
      </c>
      <c r="J95" s="5" t="s">
        <v>274</v>
      </c>
    </row>
    <row r="96" spans="1:10">
      <c r="A96" s="11">
        <v>340780477</v>
      </c>
      <c r="B96" s="11" t="s">
        <v>195</v>
      </c>
      <c r="C96" s="12" t="s">
        <v>430</v>
      </c>
      <c r="D96" s="3" t="s">
        <v>81</v>
      </c>
      <c r="E96" s="3">
        <v>2011</v>
      </c>
      <c r="F96" s="3" t="s">
        <v>208</v>
      </c>
      <c r="G96" s="3" t="s">
        <v>209</v>
      </c>
      <c r="H96" s="3"/>
      <c r="I96" s="18">
        <f>20600+20400</f>
        <v>41000</v>
      </c>
      <c r="J96" s="5" t="s">
        <v>405</v>
      </c>
    </row>
    <row r="97" spans="1:11">
      <c r="A97" s="11">
        <v>310781406</v>
      </c>
      <c r="B97" s="11" t="s">
        <v>169</v>
      </c>
      <c r="C97" s="12" t="s">
        <v>430</v>
      </c>
      <c r="D97" s="3" t="s">
        <v>162</v>
      </c>
      <c r="E97" s="3">
        <v>2012</v>
      </c>
      <c r="F97" s="3" t="s">
        <v>343</v>
      </c>
      <c r="G97" s="3" t="s">
        <v>341</v>
      </c>
      <c r="H97" s="9" t="s">
        <v>344</v>
      </c>
      <c r="I97" s="18">
        <v>77481</v>
      </c>
      <c r="J97" s="5" t="s">
        <v>375</v>
      </c>
    </row>
    <row r="98" spans="1:11">
      <c r="A98" s="11">
        <v>970202271</v>
      </c>
      <c r="B98" s="11" t="s">
        <v>411</v>
      </c>
      <c r="C98" s="12" t="s">
        <v>412</v>
      </c>
      <c r="D98" s="3" t="s">
        <v>121</v>
      </c>
      <c r="E98" s="3">
        <v>2016</v>
      </c>
      <c r="F98" s="3" t="s">
        <v>413</v>
      </c>
      <c r="G98" s="3" t="s">
        <v>414</v>
      </c>
      <c r="H98" s="9" t="s">
        <v>415</v>
      </c>
      <c r="I98" s="18">
        <v>236142</v>
      </c>
      <c r="J98" s="5" t="s">
        <v>274</v>
      </c>
    </row>
    <row r="99" spans="1:11">
      <c r="A99" s="11">
        <v>590000188</v>
      </c>
      <c r="B99" s="3" t="s">
        <v>40</v>
      </c>
      <c r="C99" s="12" t="s">
        <v>431</v>
      </c>
      <c r="D99" s="3" t="s">
        <v>3</v>
      </c>
      <c r="E99" s="3">
        <v>2015</v>
      </c>
      <c r="F99" s="3" t="s">
        <v>41</v>
      </c>
      <c r="G99" s="3" t="s">
        <v>42</v>
      </c>
      <c r="H99" s="4" t="s">
        <v>43</v>
      </c>
      <c r="I99" s="19">
        <v>12501</v>
      </c>
      <c r="J99" s="5" t="s">
        <v>139</v>
      </c>
    </row>
    <row r="100" spans="1:11">
      <c r="A100" s="6">
        <v>590780193</v>
      </c>
      <c r="B100" s="3" t="s">
        <v>72</v>
      </c>
      <c r="C100" s="12" t="s">
        <v>431</v>
      </c>
      <c r="D100" s="3" t="s">
        <v>3</v>
      </c>
      <c r="E100" s="3">
        <v>2015</v>
      </c>
      <c r="F100" s="3" t="s">
        <v>73</v>
      </c>
      <c r="G100" s="3" t="s">
        <v>74</v>
      </c>
      <c r="H100" s="4" t="s">
        <v>75</v>
      </c>
      <c r="I100" s="19">
        <v>73496</v>
      </c>
      <c r="J100" s="5" t="s">
        <v>139</v>
      </c>
    </row>
    <row r="101" spans="1:11">
      <c r="A101" s="6">
        <v>590780193</v>
      </c>
      <c r="B101" s="3" t="s">
        <v>72</v>
      </c>
      <c r="C101" s="12" t="s">
        <v>431</v>
      </c>
      <c r="D101" s="3" t="s">
        <v>81</v>
      </c>
      <c r="E101" s="3">
        <v>2015</v>
      </c>
      <c r="F101" s="3" t="s">
        <v>93</v>
      </c>
      <c r="G101" s="3" t="s">
        <v>94</v>
      </c>
      <c r="H101" s="6" t="s">
        <v>95</v>
      </c>
      <c r="I101" s="19">
        <v>38859</v>
      </c>
      <c r="J101" s="5" t="s">
        <v>139</v>
      </c>
    </row>
    <row r="102" spans="1:11" ht="30">
      <c r="A102" s="6">
        <v>590051801</v>
      </c>
      <c r="B102" s="9" t="s">
        <v>99</v>
      </c>
      <c r="C102" s="12" t="s">
        <v>431</v>
      </c>
      <c r="D102" s="3" t="s">
        <v>81</v>
      </c>
      <c r="E102" s="3">
        <v>2015</v>
      </c>
      <c r="F102" s="3" t="s">
        <v>100</v>
      </c>
      <c r="G102" s="3" t="s">
        <v>101</v>
      </c>
      <c r="H102" s="6" t="s">
        <v>102</v>
      </c>
      <c r="I102" s="19">
        <v>32110</v>
      </c>
      <c r="J102" s="5" t="s">
        <v>139</v>
      </c>
    </row>
    <row r="103" spans="1:11">
      <c r="A103" s="6">
        <v>800000044</v>
      </c>
      <c r="B103" s="6" t="s">
        <v>103</v>
      </c>
      <c r="C103" s="12" t="s">
        <v>431</v>
      </c>
      <c r="D103" s="3" t="s">
        <v>81</v>
      </c>
      <c r="E103" s="3">
        <v>2015</v>
      </c>
      <c r="F103" s="3" t="s">
        <v>104</v>
      </c>
      <c r="G103" s="3" t="s">
        <v>105</v>
      </c>
      <c r="H103" s="6" t="s">
        <v>106</v>
      </c>
      <c r="I103" s="19">
        <v>44212</v>
      </c>
      <c r="J103" s="5" t="s">
        <v>139</v>
      </c>
      <c r="K103" s="10"/>
    </row>
    <row r="104" spans="1:11">
      <c r="A104" s="6">
        <v>800000044</v>
      </c>
      <c r="B104" s="3" t="s">
        <v>103</v>
      </c>
      <c r="C104" s="12" t="s">
        <v>431</v>
      </c>
      <c r="D104" s="3" t="s">
        <v>81</v>
      </c>
      <c r="E104" s="3">
        <v>2015</v>
      </c>
      <c r="F104" s="3" t="s">
        <v>107</v>
      </c>
      <c r="G104" s="3" t="s">
        <v>108</v>
      </c>
      <c r="H104" s="6" t="s">
        <v>109</v>
      </c>
      <c r="I104" s="19">
        <v>27159</v>
      </c>
      <c r="J104" s="5" t="s">
        <v>139</v>
      </c>
    </row>
    <row r="105" spans="1:11" ht="30">
      <c r="A105" s="6">
        <v>590051801</v>
      </c>
      <c r="B105" s="9" t="s">
        <v>99</v>
      </c>
      <c r="C105" s="12" t="s">
        <v>431</v>
      </c>
      <c r="D105" s="3" t="s">
        <v>81</v>
      </c>
      <c r="E105" s="3">
        <v>2015</v>
      </c>
      <c r="F105" s="3" t="s">
        <v>110</v>
      </c>
      <c r="G105" s="3" t="s">
        <v>111</v>
      </c>
      <c r="H105" s="6" t="s">
        <v>112</v>
      </c>
      <c r="I105" s="19">
        <v>30668</v>
      </c>
      <c r="J105" s="5" t="s">
        <v>139</v>
      </c>
    </row>
    <row r="106" spans="1:11">
      <c r="A106" s="6">
        <v>590780193</v>
      </c>
      <c r="B106" s="3" t="s">
        <v>72</v>
      </c>
      <c r="C106" s="12" t="s">
        <v>431</v>
      </c>
      <c r="D106" s="3" t="s">
        <v>81</v>
      </c>
      <c r="E106" s="3">
        <v>2015</v>
      </c>
      <c r="F106" s="3" t="s">
        <v>113</v>
      </c>
      <c r="G106" s="3" t="s">
        <v>91</v>
      </c>
      <c r="H106" s="6" t="s">
        <v>114</v>
      </c>
      <c r="I106" s="19">
        <v>44400</v>
      </c>
      <c r="J106" s="5" t="s">
        <v>139</v>
      </c>
    </row>
    <row r="107" spans="1:11">
      <c r="A107" s="6">
        <v>800000044</v>
      </c>
      <c r="B107" s="15" t="s">
        <v>103</v>
      </c>
      <c r="C107" s="12" t="s">
        <v>431</v>
      </c>
      <c r="D107" s="3" t="s">
        <v>81</v>
      </c>
      <c r="E107" s="3">
        <v>2015</v>
      </c>
      <c r="F107" s="3" t="s">
        <v>118</v>
      </c>
      <c r="G107" s="3" t="s">
        <v>66</v>
      </c>
      <c r="H107" s="6" t="s">
        <v>119</v>
      </c>
      <c r="I107" s="19">
        <v>39112</v>
      </c>
      <c r="J107" s="5" t="s">
        <v>139</v>
      </c>
    </row>
    <row r="108" spans="1:11">
      <c r="A108" s="11">
        <v>590780193</v>
      </c>
      <c r="B108" s="11" t="s">
        <v>72</v>
      </c>
      <c r="C108" s="12" t="s">
        <v>431</v>
      </c>
      <c r="D108" s="3" t="s">
        <v>162</v>
      </c>
      <c r="E108" s="3">
        <v>2013</v>
      </c>
      <c r="F108" s="3" t="s">
        <v>176</v>
      </c>
      <c r="G108" s="3" t="s">
        <v>177</v>
      </c>
      <c r="H108" s="6" t="s">
        <v>178</v>
      </c>
      <c r="I108" s="7">
        <v>149600</v>
      </c>
      <c r="J108" s="5" t="s">
        <v>274</v>
      </c>
    </row>
    <row r="109" spans="1:11">
      <c r="A109" s="11">
        <v>590780193</v>
      </c>
      <c r="B109" s="11" t="s">
        <v>72</v>
      </c>
      <c r="C109" s="12" t="s">
        <v>431</v>
      </c>
      <c r="D109" s="3" t="s">
        <v>162</v>
      </c>
      <c r="E109" s="3">
        <v>2011</v>
      </c>
      <c r="F109" s="3" t="s">
        <v>296</v>
      </c>
      <c r="G109" s="3" t="s">
        <v>297</v>
      </c>
      <c r="H109" s="3" t="s">
        <v>298</v>
      </c>
      <c r="I109" s="18">
        <f>99400+99400</f>
        <v>198800</v>
      </c>
      <c r="J109" s="5" t="s">
        <v>404</v>
      </c>
    </row>
    <row r="110" spans="1:11" ht="30">
      <c r="A110" s="16">
        <v>590051801</v>
      </c>
      <c r="B110" s="9" t="s">
        <v>99</v>
      </c>
      <c r="C110" s="12" t="s">
        <v>431</v>
      </c>
      <c r="D110" s="3" t="s">
        <v>81</v>
      </c>
      <c r="E110" s="3">
        <v>2012</v>
      </c>
      <c r="F110" s="3" t="s">
        <v>329</v>
      </c>
      <c r="G110" s="3" t="s">
        <v>330</v>
      </c>
      <c r="H110" s="3" t="s">
        <v>331</v>
      </c>
      <c r="I110" s="18">
        <v>34412</v>
      </c>
      <c r="J110" s="5" t="s">
        <v>375</v>
      </c>
    </row>
    <row r="111" spans="1:11">
      <c r="A111" s="6">
        <v>140000100</v>
      </c>
      <c r="B111" s="3" t="s">
        <v>79</v>
      </c>
      <c r="C111" s="14" t="s">
        <v>80</v>
      </c>
      <c r="D111" s="3" t="s">
        <v>81</v>
      </c>
      <c r="E111" s="3">
        <v>2015</v>
      </c>
      <c r="F111" s="3" t="s">
        <v>82</v>
      </c>
      <c r="G111" s="3" t="s">
        <v>83</v>
      </c>
      <c r="H111" s="3" t="s">
        <v>84</v>
      </c>
      <c r="I111" s="19">
        <v>24685</v>
      </c>
      <c r="J111" s="5" t="s">
        <v>139</v>
      </c>
    </row>
    <row r="112" spans="1:11">
      <c r="A112" s="6">
        <v>690781810</v>
      </c>
      <c r="B112" s="3" t="s">
        <v>85</v>
      </c>
      <c r="C112" s="14" t="s">
        <v>80</v>
      </c>
      <c r="D112" s="3" t="s">
        <v>81</v>
      </c>
      <c r="E112" s="3">
        <v>2015</v>
      </c>
      <c r="F112" s="3" t="s">
        <v>86</v>
      </c>
      <c r="G112" s="3" t="s">
        <v>87</v>
      </c>
      <c r="H112" s="3" t="s">
        <v>88</v>
      </c>
      <c r="I112" s="19">
        <v>43009</v>
      </c>
      <c r="J112" s="5" t="s">
        <v>139</v>
      </c>
    </row>
    <row r="113" spans="1:10">
      <c r="A113" s="11">
        <v>140000555</v>
      </c>
      <c r="B113" s="11" t="s">
        <v>89</v>
      </c>
      <c r="C113" s="12" t="s">
        <v>80</v>
      </c>
      <c r="D113" s="3" t="s">
        <v>81</v>
      </c>
      <c r="E113" s="3">
        <v>2015</v>
      </c>
      <c r="F113" s="3" t="s">
        <v>90</v>
      </c>
      <c r="G113" s="3" t="s">
        <v>91</v>
      </c>
      <c r="H113" s="6" t="s">
        <v>92</v>
      </c>
      <c r="I113" s="19">
        <v>5993</v>
      </c>
      <c r="J113" s="5" t="s">
        <v>139</v>
      </c>
    </row>
    <row r="114" spans="1:10">
      <c r="A114" s="6">
        <v>140000100</v>
      </c>
      <c r="B114" s="3" t="s">
        <v>79</v>
      </c>
      <c r="C114" s="14" t="s">
        <v>80</v>
      </c>
      <c r="D114" s="3" t="s">
        <v>81</v>
      </c>
      <c r="E114" s="3">
        <v>2015</v>
      </c>
      <c r="F114" s="3" t="s">
        <v>96</v>
      </c>
      <c r="G114" s="3" t="s">
        <v>97</v>
      </c>
      <c r="H114" s="6" t="s">
        <v>98</v>
      </c>
      <c r="I114" s="19">
        <v>43697</v>
      </c>
      <c r="J114" s="5" t="s">
        <v>139</v>
      </c>
    </row>
    <row r="115" spans="1:10">
      <c r="A115" s="6">
        <v>760000166</v>
      </c>
      <c r="B115" s="3" t="s">
        <v>115</v>
      </c>
      <c r="C115" s="14" t="s">
        <v>80</v>
      </c>
      <c r="D115" s="3" t="s">
        <v>81</v>
      </c>
      <c r="E115" s="3">
        <v>2015</v>
      </c>
      <c r="F115" s="3" t="s">
        <v>116</v>
      </c>
      <c r="G115" s="3" t="s">
        <v>19</v>
      </c>
      <c r="H115" s="6" t="s">
        <v>117</v>
      </c>
      <c r="I115" s="19">
        <v>31096</v>
      </c>
      <c r="J115" s="5" t="s">
        <v>139</v>
      </c>
    </row>
    <row r="116" spans="1:10">
      <c r="A116" s="11">
        <v>760780239</v>
      </c>
      <c r="B116" s="11" t="s">
        <v>85</v>
      </c>
      <c r="C116" s="12" t="s">
        <v>80</v>
      </c>
      <c r="D116" s="3" t="s">
        <v>81</v>
      </c>
      <c r="E116" s="3">
        <v>2012</v>
      </c>
      <c r="F116" s="3" t="s">
        <v>326</v>
      </c>
      <c r="G116" s="3" t="s">
        <v>5</v>
      </c>
      <c r="H116" s="6">
        <v>311</v>
      </c>
      <c r="I116" s="18">
        <v>27250</v>
      </c>
      <c r="J116" s="5" t="s">
        <v>375</v>
      </c>
    </row>
    <row r="117" spans="1:10">
      <c r="A117" s="11">
        <v>760780239</v>
      </c>
      <c r="B117" s="11" t="s">
        <v>85</v>
      </c>
      <c r="C117" s="12" t="s">
        <v>80</v>
      </c>
      <c r="D117" s="3" t="s">
        <v>81</v>
      </c>
      <c r="E117" s="3">
        <v>2012</v>
      </c>
      <c r="F117" s="3" t="s">
        <v>327</v>
      </c>
      <c r="G117" s="3" t="s">
        <v>328</v>
      </c>
      <c r="H117" s="6">
        <v>317</v>
      </c>
      <c r="I117" s="18">
        <v>43750</v>
      </c>
      <c r="J117" s="5" t="s">
        <v>375</v>
      </c>
    </row>
    <row r="118" spans="1:10">
      <c r="A118" s="11">
        <v>970408589</v>
      </c>
      <c r="B118" s="11" t="s">
        <v>299</v>
      </c>
      <c r="C118" s="12" t="s">
        <v>300</v>
      </c>
      <c r="D118" s="3" t="s">
        <v>81</v>
      </c>
      <c r="E118" s="3">
        <v>2011</v>
      </c>
      <c r="F118" s="3" t="s">
        <v>301</v>
      </c>
      <c r="G118" s="3" t="s">
        <v>302</v>
      </c>
      <c r="H118" s="3" t="s">
        <v>303</v>
      </c>
      <c r="I118" s="18">
        <v>22600</v>
      </c>
      <c r="J118" s="5" t="s">
        <v>375</v>
      </c>
    </row>
    <row r="119" spans="1:10">
      <c r="A119" s="13">
        <v>970408589</v>
      </c>
      <c r="B119" s="27" t="s">
        <v>299</v>
      </c>
      <c r="C119" s="27" t="s">
        <v>300</v>
      </c>
      <c r="D119" s="26" t="s">
        <v>81</v>
      </c>
      <c r="E119" s="26">
        <v>2013</v>
      </c>
      <c r="F119" s="26" t="s">
        <v>407</v>
      </c>
      <c r="G119" s="26" t="s">
        <v>408</v>
      </c>
      <c r="H119" s="26" t="s">
        <v>409</v>
      </c>
      <c r="I119" s="18">
        <v>46770</v>
      </c>
      <c r="J119" s="5" t="s">
        <v>274</v>
      </c>
    </row>
    <row r="120" spans="1:10">
      <c r="A120" s="6">
        <v>440000289</v>
      </c>
      <c r="B120" s="3" t="s">
        <v>0</v>
      </c>
      <c r="C120" s="3" t="s">
        <v>1</v>
      </c>
      <c r="D120" s="3" t="s">
        <v>3</v>
      </c>
      <c r="E120" s="3">
        <v>2015</v>
      </c>
      <c r="F120" s="3" t="s">
        <v>4</v>
      </c>
      <c r="G120" s="3" t="s">
        <v>5</v>
      </c>
      <c r="H120" s="4" t="s">
        <v>6</v>
      </c>
      <c r="I120" s="19">
        <v>13291</v>
      </c>
      <c r="J120" s="5" t="s">
        <v>139</v>
      </c>
    </row>
    <row r="121" spans="1:10">
      <c r="A121" s="11">
        <v>440000289</v>
      </c>
      <c r="B121" s="11" t="s">
        <v>0</v>
      </c>
      <c r="C121" s="11" t="s">
        <v>1</v>
      </c>
      <c r="D121" s="3" t="s">
        <v>151</v>
      </c>
      <c r="E121" s="3">
        <v>2012</v>
      </c>
      <c r="F121" s="3" t="s">
        <v>152</v>
      </c>
      <c r="G121" s="3" t="s">
        <v>153</v>
      </c>
      <c r="H121" s="3" t="s">
        <v>154</v>
      </c>
      <c r="I121" s="7">
        <f>21674+26009+26009</f>
        <v>73692</v>
      </c>
      <c r="J121" s="5" t="s">
        <v>403</v>
      </c>
    </row>
    <row r="122" spans="1:10">
      <c r="A122" s="11">
        <v>440000289</v>
      </c>
      <c r="B122" s="11" t="s">
        <v>0</v>
      </c>
      <c r="C122" s="11" t="s">
        <v>1</v>
      </c>
      <c r="D122" s="3" t="s">
        <v>140</v>
      </c>
      <c r="E122" s="3">
        <v>2013</v>
      </c>
      <c r="F122" s="3" t="s">
        <v>187</v>
      </c>
      <c r="G122" s="3" t="s">
        <v>188</v>
      </c>
      <c r="H122" s="6" t="s">
        <v>189</v>
      </c>
      <c r="I122" s="7">
        <v>118887</v>
      </c>
      <c r="J122" s="5" t="s">
        <v>274</v>
      </c>
    </row>
    <row r="123" spans="1:10">
      <c r="A123" s="11">
        <v>440000289</v>
      </c>
      <c r="B123" s="11" t="s">
        <v>0</v>
      </c>
      <c r="C123" s="11" t="s">
        <v>1</v>
      </c>
      <c r="D123" s="3" t="s">
        <v>162</v>
      </c>
      <c r="E123" s="3">
        <v>2014</v>
      </c>
      <c r="F123" s="3" t="s">
        <v>200</v>
      </c>
      <c r="G123" s="3" t="s">
        <v>201</v>
      </c>
      <c r="H123" s="3" t="s">
        <v>202</v>
      </c>
      <c r="I123" s="7">
        <v>94773</v>
      </c>
      <c r="J123" s="5" t="s">
        <v>274</v>
      </c>
    </row>
    <row r="124" spans="1:10">
      <c r="A124" s="11">
        <v>490000031</v>
      </c>
      <c r="B124" s="11" t="s">
        <v>263</v>
      </c>
      <c r="C124" s="11" t="s">
        <v>1</v>
      </c>
      <c r="D124" s="3" t="s">
        <v>81</v>
      </c>
      <c r="E124" s="3">
        <v>2014</v>
      </c>
      <c r="F124" s="3" t="s">
        <v>264</v>
      </c>
      <c r="G124" s="3" t="s">
        <v>265</v>
      </c>
      <c r="H124" s="3" t="s">
        <v>266</v>
      </c>
      <c r="I124" s="7">
        <v>74921</v>
      </c>
      <c r="J124" s="5" t="s">
        <v>274</v>
      </c>
    </row>
    <row r="125" spans="1:10">
      <c r="A125" s="11">
        <v>440000289</v>
      </c>
      <c r="B125" s="11" t="s">
        <v>0</v>
      </c>
      <c r="C125" s="11" t="s">
        <v>1</v>
      </c>
      <c r="D125" s="3" t="s">
        <v>81</v>
      </c>
      <c r="E125" s="3">
        <v>2011</v>
      </c>
      <c r="F125" s="3" t="s">
        <v>304</v>
      </c>
      <c r="G125" s="3" t="s">
        <v>167</v>
      </c>
      <c r="H125" s="3" t="s">
        <v>305</v>
      </c>
      <c r="I125" s="18">
        <v>26000</v>
      </c>
      <c r="J125" s="5" t="s">
        <v>375</v>
      </c>
    </row>
    <row r="126" spans="1:10">
      <c r="A126" s="11">
        <v>440000289</v>
      </c>
      <c r="B126" s="11" t="s">
        <v>0</v>
      </c>
      <c r="C126" s="11" t="s">
        <v>1</v>
      </c>
      <c r="D126" s="3" t="s">
        <v>162</v>
      </c>
      <c r="E126" s="3">
        <v>2012</v>
      </c>
      <c r="F126" s="3" t="s">
        <v>345</v>
      </c>
      <c r="G126" s="3" t="s">
        <v>346</v>
      </c>
      <c r="H126" s="9" t="s">
        <v>347</v>
      </c>
      <c r="I126" s="18">
        <v>84975</v>
      </c>
      <c r="J126" s="5" t="s">
        <v>375</v>
      </c>
    </row>
    <row r="127" spans="1:10">
      <c r="A127" s="11">
        <v>850000019</v>
      </c>
      <c r="B127" s="11" t="s">
        <v>391</v>
      </c>
      <c r="C127" s="11" t="s">
        <v>1</v>
      </c>
      <c r="D127" s="3" t="s">
        <v>162</v>
      </c>
      <c r="E127" s="3">
        <v>2012</v>
      </c>
      <c r="F127" s="3" t="s">
        <v>392</v>
      </c>
      <c r="G127" s="3" t="s">
        <v>393</v>
      </c>
      <c r="H127" s="9" t="s">
        <v>394</v>
      </c>
      <c r="I127" s="19">
        <v>175665</v>
      </c>
      <c r="J127" s="5" t="s">
        <v>395</v>
      </c>
    </row>
    <row r="128" spans="1:10">
      <c r="A128" s="11">
        <v>130786049</v>
      </c>
      <c r="B128" s="11" t="s">
        <v>144</v>
      </c>
      <c r="C128" s="11" t="s">
        <v>145</v>
      </c>
      <c r="D128" s="3" t="s">
        <v>81</v>
      </c>
      <c r="E128" s="3">
        <v>2012</v>
      </c>
      <c r="F128" s="3" t="s">
        <v>146</v>
      </c>
      <c r="G128" s="3" t="s">
        <v>147</v>
      </c>
      <c r="H128" s="6">
        <v>242</v>
      </c>
      <c r="I128" s="7">
        <v>22000</v>
      </c>
      <c r="J128" s="5" t="s">
        <v>274</v>
      </c>
    </row>
    <row r="129" spans="1:10">
      <c r="A129" s="11">
        <v>130786049</v>
      </c>
      <c r="B129" s="11" t="s">
        <v>144</v>
      </c>
      <c r="C129" s="11" t="s">
        <v>145</v>
      </c>
      <c r="D129" s="3" t="s">
        <v>81</v>
      </c>
      <c r="E129" s="3">
        <v>2013</v>
      </c>
      <c r="F129" s="8" t="s">
        <v>192</v>
      </c>
      <c r="G129" s="8" t="s">
        <v>193</v>
      </c>
      <c r="H129" s="8" t="s">
        <v>194</v>
      </c>
      <c r="I129" s="7">
        <v>47594</v>
      </c>
      <c r="J129" s="5" t="s">
        <v>274</v>
      </c>
    </row>
    <row r="130" spans="1:10">
      <c r="A130" s="11">
        <v>130786049</v>
      </c>
      <c r="B130" s="11" t="s">
        <v>144</v>
      </c>
      <c r="C130" s="11" t="s">
        <v>145</v>
      </c>
      <c r="D130" s="3" t="s">
        <v>151</v>
      </c>
      <c r="E130" s="3">
        <v>2014</v>
      </c>
      <c r="F130" s="3" t="s">
        <v>244</v>
      </c>
      <c r="G130" s="3" t="s">
        <v>125</v>
      </c>
      <c r="H130" s="3" t="s">
        <v>245</v>
      </c>
      <c r="I130" s="7">
        <v>71644</v>
      </c>
      <c r="J130" s="5" t="s">
        <v>274</v>
      </c>
    </row>
    <row r="131" spans="1:10">
      <c r="A131" s="11">
        <v>130786049</v>
      </c>
      <c r="B131" s="11" t="s">
        <v>144</v>
      </c>
      <c r="C131" s="11" t="s">
        <v>145</v>
      </c>
      <c r="D131" s="3" t="s">
        <v>81</v>
      </c>
      <c r="E131" s="3">
        <v>2011</v>
      </c>
      <c r="F131" s="3" t="s">
        <v>306</v>
      </c>
      <c r="G131" s="3" t="s">
        <v>177</v>
      </c>
      <c r="H131" s="3" t="s">
        <v>307</v>
      </c>
      <c r="I131" s="18">
        <v>21860</v>
      </c>
      <c r="J131" s="5" t="s">
        <v>375</v>
      </c>
    </row>
    <row r="132" spans="1:10">
      <c r="A132" s="11">
        <v>130786049</v>
      </c>
      <c r="B132" s="11" t="s">
        <v>144</v>
      </c>
      <c r="C132" s="11" t="s">
        <v>145</v>
      </c>
      <c r="D132" s="3" t="s">
        <v>151</v>
      </c>
      <c r="E132" s="3">
        <v>2012</v>
      </c>
      <c r="F132" s="3" t="s">
        <v>332</v>
      </c>
      <c r="G132" s="3" t="s">
        <v>333</v>
      </c>
      <c r="H132" s="3" t="s">
        <v>334</v>
      </c>
      <c r="I132" s="18">
        <v>82898</v>
      </c>
      <c r="J132" s="5" t="s">
        <v>375</v>
      </c>
    </row>
    <row r="133" spans="1:10">
      <c r="A133" s="11">
        <v>540002078</v>
      </c>
      <c r="B133" s="11" t="s">
        <v>250</v>
      </c>
      <c r="C133" s="12" t="s">
        <v>427</v>
      </c>
      <c r="D133" s="17" t="s">
        <v>81</v>
      </c>
      <c r="E133" s="3">
        <v>2011</v>
      </c>
      <c r="F133" s="17" t="s">
        <v>432</v>
      </c>
      <c r="G133" s="17" t="s">
        <v>433</v>
      </c>
      <c r="H133" s="17" t="s">
        <v>421</v>
      </c>
      <c r="I133" s="23">
        <v>-39600</v>
      </c>
      <c r="J133" s="29" t="s">
        <v>441</v>
      </c>
    </row>
    <row r="134" spans="1:10">
      <c r="A134" s="11">
        <v>290000017</v>
      </c>
      <c r="B134" s="11" t="s">
        <v>348</v>
      </c>
      <c r="C134" s="11" t="s">
        <v>215</v>
      </c>
      <c r="D134" s="3" t="s">
        <v>81</v>
      </c>
      <c r="E134" s="3">
        <v>2011</v>
      </c>
      <c r="F134" s="17" t="s">
        <v>432</v>
      </c>
      <c r="G134" s="17" t="s">
        <v>433</v>
      </c>
      <c r="H134" s="17" t="s">
        <v>421</v>
      </c>
      <c r="I134" s="23">
        <v>39600</v>
      </c>
      <c r="J134" s="29" t="s">
        <v>442</v>
      </c>
    </row>
    <row r="135" spans="1:10">
      <c r="A135" s="11">
        <v>750712184</v>
      </c>
      <c r="B135" s="11" t="s">
        <v>12</v>
      </c>
      <c r="C135" s="11" t="s">
        <v>13</v>
      </c>
      <c r="D135" s="17" t="s">
        <v>162</v>
      </c>
      <c r="E135" s="17">
        <v>2010</v>
      </c>
      <c r="F135" s="17" t="s">
        <v>434</v>
      </c>
      <c r="G135" s="17" t="s">
        <v>435</v>
      </c>
      <c r="H135" s="17" t="s">
        <v>425</v>
      </c>
      <c r="I135" s="23">
        <v>-94000</v>
      </c>
      <c r="J135" s="29" t="s">
        <v>443</v>
      </c>
    </row>
    <row r="136" spans="1:10">
      <c r="A136" s="24" t="s">
        <v>423</v>
      </c>
      <c r="B136" s="25" t="s">
        <v>424</v>
      </c>
      <c r="C136" s="11" t="s">
        <v>13</v>
      </c>
      <c r="D136" s="17" t="s">
        <v>162</v>
      </c>
      <c r="E136" s="17">
        <v>2010</v>
      </c>
      <c r="F136" s="17" t="s">
        <v>434</v>
      </c>
      <c r="G136" s="17" t="s">
        <v>435</v>
      </c>
      <c r="H136" s="17" t="s">
        <v>425</v>
      </c>
      <c r="I136" s="23">
        <v>94000</v>
      </c>
      <c r="J136" s="29" t="s">
        <v>443</v>
      </c>
    </row>
    <row r="137" spans="1:10">
      <c r="A137" s="11">
        <v>750712184</v>
      </c>
      <c r="B137" s="11" t="s">
        <v>12</v>
      </c>
      <c r="C137" s="11" t="s">
        <v>13</v>
      </c>
      <c r="D137" s="17" t="s">
        <v>162</v>
      </c>
      <c r="E137" s="17">
        <v>2011</v>
      </c>
      <c r="F137" s="17" t="s">
        <v>436</v>
      </c>
      <c r="G137" s="17" t="s">
        <v>437</v>
      </c>
      <c r="H137" s="17" t="s">
        <v>426</v>
      </c>
      <c r="I137" s="23">
        <v>-35200</v>
      </c>
      <c r="J137" s="29" t="s">
        <v>444</v>
      </c>
    </row>
    <row r="138" spans="1:10">
      <c r="A138" s="24">
        <v>750150013</v>
      </c>
      <c r="B138" s="25" t="s">
        <v>422</v>
      </c>
      <c r="C138" s="11" t="s">
        <v>13</v>
      </c>
      <c r="D138" s="17" t="s">
        <v>162</v>
      </c>
      <c r="E138" s="17">
        <v>2011</v>
      </c>
      <c r="F138" s="17" t="s">
        <v>436</v>
      </c>
      <c r="G138" s="17" t="s">
        <v>437</v>
      </c>
      <c r="H138" s="17" t="s">
        <v>426</v>
      </c>
      <c r="I138" s="23">
        <v>35200</v>
      </c>
      <c r="J138" s="29" t="s">
        <v>444</v>
      </c>
    </row>
    <row r="140" spans="1:10">
      <c r="A140" s="32" t="s">
        <v>445</v>
      </c>
      <c r="B140" s="32" t="s">
        <v>446</v>
      </c>
    </row>
  </sheetData>
  <autoFilter ref="A1:J132">
    <sortState ref="A2:K145">
      <sortCondition ref="C1:C141"/>
    </sortState>
  </autoFilter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2016-10-17T14:51:33Z</cp:lastPrinted>
  <dcterms:created xsi:type="dcterms:W3CDTF">2016-10-06T12:03:40Z</dcterms:created>
  <dcterms:modified xsi:type="dcterms:W3CDTF">2016-12-23T14:27:39Z</dcterms:modified>
</cp:coreProperties>
</file>